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eams.hydroone.com/sites/ra/ra/Proceedings 2020/NRLP Tx Rates 2021 Annual Update/Working Folder/OEB Staff Questions - Oct. 14, 2020/"/>
    </mc:Choice>
  </mc:AlternateContent>
  <bookViews>
    <workbookView xWindow="0" yWindow="0" windowWidth="20340" windowHeight="8940" tabRatio="769"/>
  </bookViews>
  <sheets>
    <sheet name="LTD" sheetId="1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N4">'[1]Revenue Forecast_Chg'!#REF!</definedName>
    <definedName name="_N6">'[1]Revenue Forecast_Old'!#REF!</definedName>
    <definedName name="_SUM1">#N/A</definedName>
    <definedName name="_SUM2">#REF!</definedName>
    <definedName name="_SUM3">[2]OPEB!$A$1:$G$45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uses">[32]Buses!$A$3:$B$4212</definedName>
    <definedName name="BUV">#REF!</definedName>
    <definedName name="Chart_Data">'[3]97PVModel'!$W$211:$AA$348</definedName>
    <definedName name="class">'[3]97PVModel'!$B$5:$O$5</definedName>
    <definedName name="Current_1">#REF!</definedName>
    <definedName name="Current_2">#REF!</definedName>
    <definedName name="Current_3">#REF!</definedName>
    <definedName name="date">[33]notes!$B$1</definedName>
    <definedName name="Dec_02_Actual">#REF!</definedName>
    <definedName name="DeptID">#REF!</definedName>
    <definedName name="DirectLoad">'[34]Dx_Tariff&amp;COP'!#REF!</definedName>
    <definedName name="DirectRate">#REF!</definedName>
    <definedName name="DollarFormat">#REF!</definedName>
    <definedName name="DollarFormat_Area">#REF!</definedName>
    <definedName name="DXDepr99">#REF!</definedName>
    <definedName name="eLDC_1505">#REF!</definedName>
    <definedName name="ELDCLoad">'[34]Dx_Tariff&amp;COP'!#REF!</definedName>
    <definedName name="ELDCRate">#REF!</definedName>
    <definedName name="Feb">#REF!</definedName>
    <definedName name="FebActRetail">'[21]Total from CSS (Retail and MEU)'!$A$9:$X$80</definedName>
    <definedName name="FVRate0">'[35]Input - Proj Info'!$K$113</definedName>
    <definedName name="FVRate1">'[35]Input - Proj Info'!$K$114</definedName>
    <definedName name="FVRate2">'[35]Input - Proj Info'!$K$115</definedName>
    <definedName name="FVRate3">'[35]Input - Proj Info'!$K$116</definedName>
    <definedName name="FVRate4">'[35]Input - Proj Info'!$K$117</definedName>
    <definedName name="HON_1505">#REF!</definedName>
    <definedName name="Jan_03_Estimate_p1">#REF!</definedName>
    <definedName name="Jan_03_Estimate_p2">#REF!</definedName>
    <definedName name="Jan_03_p3">#REF!</definedName>
    <definedName name="Jan_03_p4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oadForecast">'[34]Dx_Tariff&amp;COP'!#REF!</definedName>
    <definedName name="Loads">'[34]Dx_Tariff&amp;COP'!#REF!</definedName>
    <definedName name="LU">#REF!</definedName>
    <definedName name="LYN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il">[36]notes!$F$1</definedName>
    <definedName name="million">[37]notes!$J$1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'[38]Apr-03 Method'!$G$5</definedName>
    <definedName name="Month">'[39]Month Identifier'!$B$1</definedName>
    <definedName name="MONTHS">#REF!</definedName>
    <definedName name="NELDC_kWhs">#REF!</definedName>
    <definedName name="NNELDCkWhs">'[34]Dx_Tariff&amp;COP'!#REF!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BUSINESS_UNIT">"BUS_UNIT_TBL_GL"</definedName>
    <definedName name="NvsValTbl.CURRENCY_CD">"CURRENCY_CD_TBL"</definedName>
    <definedName name="Old_Print_Area_A">#REF!</definedName>
    <definedName name="overhead">'[35]Input - Proj Info'!$I$148</definedName>
    <definedName name="Percent_Area">[40]INCOME!$I$15:$I$50,[40]INCOME!$N$15:$N$50,[40]INCOME!$X$15:$X$50,[40]INCOME!$AC$15:$AC$50</definedName>
    <definedName name="_xlnm.Print_Area" localSheetId="0">LTD!$A$1:$S$25</definedName>
    <definedName name="_xlnm.Print_Area">#REF!</definedName>
    <definedName name="Prudential_2002">#REF!</definedName>
    <definedName name="Prudential_2003">#REF!</definedName>
    <definedName name="PV_Rate">#REF!</definedName>
    <definedName name="q1bpe">'[41]q1 2002'!$A$15:$F$21</definedName>
    <definedName name="RateLookup">#REF!</definedName>
    <definedName name="RatesScenarios">[42]Fcst!#REF!</definedName>
    <definedName name="RBU">#REF!</definedName>
    <definedName name="Report_Date">[43]notes!$B$3</definedName>
    <definedName name="Report_Month">[43]notes!$B$4</definedName>
    <definedName name="Retailers_1505">#REF!</definedName>
    <definedName name="RetailRates">#REF!</definedName>
    <definedName name="Revised_PV_Rates">'[3]97PVModel'!$A$432:$AB$605</definedName>
    <definedName name="RID">[40]INCOME!#REF!</definedName>
    <definedName name="RMDepr">#REF!</definedName>
    <definedName name="SCN">#REF!</definedName>
    <definedName name="SFV">#REF!</definedName>
    <definedName name="Split_kWh_First___Balance_040212b_Summary_Query">#REF!</definedName>
    <definedName name="START_YR">'[35]Input - Proj Info'!$M$27</definedName>
    <definedName name="Summary">#REF!</definedName>
    <definedName name="thou">[36]notes!$I$1</definedName>
    <definedName name="Trade_Month">[30]notes!$B$5</definedName>
    <definedName name="TXLDCLoad">'[34]Dx_Tariff&amp;COP'!#REF!</definedName>
    <definedName name="TXLDCRate">#REF!</definedName>
    <definedName name="Update_Date">'[44]47. 2003 Comp&amp;Benefits Summary'!$AB$1</definedName>
  </definedNames>
  <calcPr calcId="162913"/>
</workbook>
</file>

<file path=xl/calcChain.xml><?xml version="1.0" encoding="utf-8"?>
<calcChain xmlns="http://schemas.openxmlformats.org/spreadsheetml/2006/main">
  <c r="E16" i="13" l="1"/>
  <c r="G16" i="13" l="1"/>
  <c r="G15" i="13"/>
  <c r="G14" i="13"/>
  <c r="O13" i="13" l="1"/>
  <c r="M13" i="13"/>
  <c r="K13" i="13"/>
  <c r="G13" i="13"/>
  <c r="H13" i="13" s="1"/>
  <c r="I13" i="13" s="1"/>
  <c r="O15" i="13" l="1"/>
  <c r="M14" i="13"/>
  <c r="O16" i="13"/>
  <c r="H14" i="13"/>
  <c r="I14" i="13" s="1"/>
  <c r="Q13" i="13"/>
  <c r="H15" i="13" l="1"/>
  <c r="I15" i="13" s="1"/>
  <c r="Q15" i="13" s="1"/>
  <c r="M15" i="13"/>
  <c r="H16" i="13"/>
  <c r="I16" i="13" s="1"/>
  <c r="Q16" i="13" s="1"/>
  <c r="K15" i="13"/>
  <c r="K14" i="13"/>
  <c r="O14" i="13"/>
  <c r="O19" i="13" s="1"/>
  <c r="Q20" i="13" s="1"/>
  <c r="M16" i="13"/>
  <c r="K16" i="13"/>
  <c r="M19" i="13" l="1"/>
  <c r="M22" i="13" s="1"/>
  <c r="O22" i="13"/>
  <c r="Q21" i="13"/>
  <c r="K19" i="13"/>
  <c r="K22" i="13" s="1"/>
  <c r="Q14" i="13"/>
  <c r="Q19" i="13" s="1"/>
  <c r="S19" i="13" s="1"/>
  <c r="Q22" i="13" l="1"/>
  <c r="S22" i="13" s="1"/>
</calcChain>
</file>

<file path=xl/sharedStrings.xml><?xml version="1.0" encoding="utf-8"?>
<sst xmlns="http://schemas.openxmlformats.org/spreadsheetml/2006/main" count="62" uniqueCount="50">
  <si>
    <t>(a)</t>
  </si>
  <si>
    <t>(b)</t>
  </si>
  <si>
    <t>(c)</t>
  </si>
  <si>
    <t>(d)</t>
  </si>
  <si>
    <t>(e)</t>
  </si>
  <si>
    <t>(f)</t>
  </si>
  <si>
    <t>(g)</t>
  </si>
  <si>
    <t>(h)</t>
  </si>
  <si>
    <t>Amount</t>
  </si>
  <si>
    <t>Cost of Long-Term Debt Capital</t>
  </si>
  <si>
    <t>Year ending December 31</t>
  </si>
  <si>
    <t>Premium</t>
  </si>
  <si>
    <t>Net Capital Employed</t>
  </si>
  <si>
    <t>Principal</t>
  </si>
  <si>
    <t>Discount</t>
  </si>
  <si>
    <t>Per $100</t>
  </si>
  <si>
    <t>Total Amount Outstanding</t>
  </si>
  <si>
    <t>Projected</t>
  </si>
  <si>
    <t>and</t>
  </si>
  <si>
    <t>Total</t>
  </si>
  <si>
    <t>at</t>
  </si>
  <si>
    <t xml:space="preserve">Avg. Monthly </t>
  </si>
  <si>
    <t>Carrying</t>
  </si>
  <si>
    <t>Average</t>
  </si>
  <si>
    <t>Line</t>
  </si>
  <si>
    <t>Offering</t>
  </si>
  <si>
    <t>Coupon</t>
  </si>
  <si>
    <t>Maturity</t>
  </si>
  <si>
    <t>Offered</t>
  </si>
  <si>
    <t>Expenses</t>
  </si>
  <si>
    <t>Effective</t>
  </si>
  <si>
    <t>Averages</t>
  </si>
  <si>
    <t>Cost</t>
  </si>
  <si>
    <t>Embedded</t>
  </si>
  <si>
    <t>No.</t>
  </si>
  <si>
    <t>Date</t>
  </si>
  <si>
    <t>Rate</t>
  </si>
  <si>
    <t>($Millions)</t>
  </si>
  <si>
    <t>(Dollars)</t>
  </si>
  <si>
    <t>Cost Rate</t>
  </si>
  <si>
    <t>Cost Rates</t>
  </si>
  <si>
    <t>(i)</t>
  </si>
  <si>
    <t>(j)</t>
  </si>
  <si>
    <t>(k)</t>
  </si>
  <si>
    <t>(l)</t>
  </si>
  <si>
    <t>(m)</t>
  </si>
  <si>
    <t>Subtotal</t>
  </si>
  <si>
    <t>Treasury OM&amp;A costs</t>
  </si>
  <si>
    <t>Other financing-related fees</t>
  </si>
  <si>
    <t>Niagara Reinforcement Limited Partnership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</si>
</sst>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8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0.0\ \ _);\(0.0\)\ \ "/>
    <numFmt numFmtId="168" formatCode="0.00%\ _);\(0.00%\)\ "/>
    <numFmt numFmtId="169" formatCode="d\-mmm\-yy\ \ \ \ "/>
    <numFmt numFmtId="170" formatCode="0.000%\ _);\(0.000%\)\ "/>
    <numFmt numFmtId="171" formatCode="0.00\ \ _);\(0.00\)\ \ "/>
    <numFmt numFmtId="172" formatCode="#,##0.0_);\(#,##0.0\)"/>
    <numFmt numFmtId="173" formatCode="_(* #,##0_);_(* \(#,##0\);_(* &quot;-&quot;??_);_(@_)"/>
    <numFmt numFmtId="174" formatCode="#,##0.000_);\(#,##0.000\)"/>
    <numFmt numFmtId="175" formatCode="_(&quot;$&quot;* #,##0_);_(&quot;$&quot;* \(#,##0\);_(&quot;$&quot;* &quot;-&quot;??_);_(@_)"/>
    <numFmt numFmtId="176" formatCode="#,##0.00000_);\(#,##0.00000\)"/>
    <numFmt numFmtId="177" formatCode="0.0\x"/>
    <numFmt numFmtId="178" formatCode="#,##0;&quot;\&quot;&quot;\&quot;&quot;\&quot;&quot;\&quot;\(#,##0&quot;\&quot;&quot;\&quot;&quot;\&quot;&quot;\&quot;\)"/>
    <numFmt numFmtId="179" formatCode="&quot;\&quot;&quot;\&quot;&quot;\&quot;&quot;\&quot;\$#,##0.00;&quot;\&quot;&quot;\&quot;&quot;\&quot;&quot;\&quot;\(&quot;\&quot;&quot;\&quot;&quot;\&quot;&quot;\&quot;\$#,##0.00&quot;\&quot;&quot;\&quot;&quot;\&quot;&quot;\&quot;\)"/>
    <numFmt numFmtId="180" formatCode="&quot;\&quot;&quot;\&quot;&quot;\&quot;&quot;\&quot;\$#,##0;&quot;\&quot;&quot;\&quot;&quot;\&quot;&quot;\&quot;\(&quot;\&quot;&quot;\&quot;&quot;\&quot;&quot;\&quot;\$#,##0&quot;\&quot;&quot;\&quot;&quot;\&quot;&quot;\&quot;\)"/>
    <numFmt numFmtId="181" formatCode="#,##0.000"/>
    <numFmt numFmtId="182" formatCode="0.00\x"/>
    <numFmt numFmtId="183" formatCode="#,##0.0"/>
    <numFmt numFmtId="184" formatCode="#,##0,;\(#,##0,\)"/>
    <numFmt numFmtId="185" formatCode="#,##0.0\ ;\(#,##0.0\)"/>
    <numFmt numFmtId="186" formatCode="General;;"/>
    <numFmt numFmtId="187" formatCode="[$-409]mmmm\ d\,\ yyyy;@"/>
    <numFmt numFmtId="188" formatCode="m/yy"/>
    <numFmt numFmtId="189" formatCode="0.0\ \ "/>
    <numFmt numFmtId="190" formatCode="* #,##0.00;* \-#,##0.00;* &quot;-&quot;??;@"/>
    <numFmt numFmtId="191" formatCode="_(* #,##0.000000_);_(* \(#,##0.000000\);_(* &quot;-&quot;??_);_(@_)"/>
    <numFmt numFmtId="192" formatCode="0.00_)"/>
    <numFmt numFmtId="193" formatCode="#,##0.0000,;\(#,##0.0000,\)"/>
    <numFmt numFmtId="194" formatCode="mm/yy"/>
    <numFmt numFmtId="195" formatCode="&quot; &quot;#,##0.00&quot; &quot;;&quot;-&quot;#,##0.00&quot; &quot;;&quot; -&quot;00&quot; &quot;;&quot; &quot;@&quot; &quot;"/>
    <numFmt numFmtId="196" formatCode="[$-F800]dddd\,\ mmmm\ dd\,\ yyyy"/>
    <numFmt numFmtId="197" formatCode="_ * #,##0_ ;_ * \-#,##0_ ;_ * &quot;-&quot;_ ;_ @_ "/>
    <numFmt numFmtId="198" formatCode="_ * #,##0.00_ ;_ * \-#,##0.00_ ;_ * &quot;-&quot;??_ ;_ @_ "/>
    <numFmt numFmtId="199" formatCode="#,##0.00&quot;¢/kWh&quot;"/>
    <numFmt numFmtId="200" formatCode="0.000000"/>
    <numFmt numFmtId="201" formatCode="#,##0;\(#,##0\)"/>
    <numFmt numFmtId="202" formatCode="_-* #,##0_-;\-* #,##0_-;_-* &quot;-&quot;??_-;_-@_-"/>
    <numFmt numFmtId="203" formatCode="mm/dd/yy"/>
    <numFmt numFmtId="204" formatCode="0_);\(0\)"/>
    <numFmt numFmtId="205" formatCode="&quot;$&quot;#,##0.0"/>
    <numFmt numFmtId="206" formatCode="0.0%"/>
    <numFmt numFmtId="207" formatCode="General_)"/>
    <numFmt numFmtId="208" formatCode="#,##0.0_);\(#,##0.0\);&quot;-&quot;?"/>
    <numFmt numFmtId="209" formatCode="_(&quot;CHF&quot;* #,##0.00_);_(&quot;CHF&quot;* \(#,##0.00\);_(&quot;CHF&quot;* &quot;-&quot;??_);_(@_)"/>
    <numFmt numFmtId="210" formatCode="_(&quot;CHF&quot;* #,##0_);_(&quot;CHF&quot;* \(#,##0\);_(&quot;CHF&quot;* &quot;-&quot;_);_(@_)"/>
    <numFmt numFmtId="211" formatCode="_(&quot;R$ &quot;* #,##0.00_);_(&quot;R$ &quot;* \(#,##0.00\);_(&quot;R$ &quot;* &quot;-&quot;??_);_(@_)"/>
    <numFmt numFmtId="212" formatCode="&quot;$&quot;#,##0\ ;\(&quot;$&quot;#,##0\)"/>
    <numFmt numFmtId="213" formatCode="mmm\-d\-yyyy"/>
    <numFmt numFmtId="214" formatCode="mmm\-yyyy"/>
    <numFmt numFmtId="215" formatCode="d\-mmm\-yyyy"/>
    <numFmt numFmtId="216" formatCode="_([$€-2]* #,##0.00_);_([$€-2]* \(#,##0.00\);_([$€-2]* &quot;-&quot;??_)"/>
    <numFmt numFmtId="217" formatCode="_-[$€-2]* #,##0.00_-;\-[$€-2]* #,##0.00_-;_-[$€-2]* &quot;-&quot;??_-"/>
    <numFmt numFmtId="218" formatCode="_ * #,##0.00_)\ &quot;$&quot;_ ;_ * \(#,##0.00\)\ &quot;$&quot;_ ;_ * &quot;-&quot;??_)\ &quot;$&quot;_ ;_ @_ "/>
    <numFmt numFmtId="219" formatCode="#,##0,_);\(#,##0,\)"/>
    <numFmt numFmtId="220" formatCode="#,##0.0_);[Red]\(#,##0.0\)"/>
    <numFmt numFmtId="221" formatCode="#,##0.00\x_);[Red]\(#,##0.00\x\);&quot;--  &quot;"/>
    <numFmt numFmtId="222" formatCode="_-* #,##0_-;\-* #,##0_-;_-* &quot;-&quot;_-;_-@_-"/>
    <numFmt numFmtId="223" formatCode="#,###,##0.0;\(#,###,##0.0\)"/>
    <numFmt numFmtId="224" formatCode="#,##0.0\ ;\(#,##0.0\)\ "/>
  </numFmts>
  <fonts count="14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10"/>
      <name val="Helv"/>
    </font>
    <font>
      <sz val="10"/>
      <name val="Arial"/>
      <family val="2"/>
    </font>
    <font>
      <u/>
      <sz val="10"/>
      <name val="Helv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"/>
    </font>
    <font>
      <b/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Tms Rmn"/>
    </font>
    <font>
      <sz val="8"/>
      <color indexed="12"/>
      <name val="Tms Rmn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sz val="11"/>
      <color indexed="12"/>
      <name val="Book Antiqua"/>
      <family val="1"/>
    </font>
    <font>
      <sz val="8"/>
      <name val="Palatino"/>
    </font>
    <font>
      <sz val="7"/>
      <name val="Arial"/>
      <family val="2"/>
    </font>
    <font>
      <b/>
      <sz val="8"/>
      <name val="Palatino"/>
    </font>
    <font>
      <sz val="8"/>
      <color indexed="10"/>
      <name val="Book Antiqua"/>
      <family val="1"/>
    </font>
    <font>
      <b/>
      <sz val="10"/>
      <name val="Palatino"/>
    </font>
    <font>
      <sz val="8"/>
      <name val="Book Antiqua"/>
      <family val="1"/>
    </font>
    <font>
      <sz val="8"/>
      <color indexed="9"/>
      <name val="Times New Roman"/>
      <family val="1"/>
    </font>
    <font>
      <sz val="12"/>
      <name val="Arial MT"/>
    </font>
    <font>
      <b/>
      <sz val="13"/>
      <name val="Book Antiqua"/>
      <family val="1"/>
    </font>
    <font>
      <b/>
      <u/>
      <sz val="9"/>
      <name val="Arial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sz val="10"/>
      <name val="Comic Sans MS"/>
      <family val="4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8"/>
      <color indexed="62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8"/>
      <color indexed="52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10"/>
      <name val="Tahoma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Helv"/>
    </font>
    <font>
      <sz val="10"/>
      <color theme="0"/>
      <name val="Helv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lightGray">
        <fgColor indexed="13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60552">
    <xf numFmtId="0" fontId="0" fillId="0" borderId="0"/>
    <xf numFmtId="43" fontId="3" fillId="0" borderId="0" applyFont="0" applyFill="0" applyBorder="0" applyAlignment="0" applyProtection="0"/>
    <xf numFmtId="0" fontId="4" fillId="0" borderId="0"/>
    <xf numFmtId="43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/>
    <xf numFmtId="173" fontId="3" fillId="0" borderId="0"/>
    <xf numFmtId="173" fontId="3" fillId="0" borderId="0"/>
    <xf numFmtId="175" fontId="9" fillId="0" borderId="0"/>
    <xf numFmtId="172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10" fillId="0" borderId="0"/>
    <xf numFmtId="44" fontId="3" fillId="0" borderId="0" applyFont="0" applyFill="0" applyBorder="0" applyAlignment="0" applyProtection="0"/>
    <xf numFmtId="179" fontId="10" fillId="0" borderId="0"/>
    <xf numFmtId="180" fontId="10" fillId="0" borderId="0"/>
    <xf numFmtId="38" fontId="5" fillId="2" borderId="0" applyNumberFormat="0" applyBorder="0" applyAlignment="0" applyProtection="0"/>
    <xf numFmtId="0" fontId="11" fillId="0" borderId="5" applyNumberFormat="0" applyAlignment="0" applyProtection="0">
      <alignment horizontal="left" vertical="center"/>
    </xf>
    <xf numFmtId="0" fontId="11" fillId="0" borderId="4">
      <alignment horizontal="left" vertical="center"/>
    </xf>
    <xf numFmtId="10" fontId="5" fillId="3" borderId="6" applyNumberFormat="0" applyBorder="0" applyAlignment="0" applyProtection="0"/>
    <xf numFmtId="164" fontId="9" fillId="0" borderId="0"/>
    <xf numFmtId="181" fontId="3" fillId="0" borderId="0"/>
    <xf numFmtId="0" fontId="3" fillId="0" borderId="0"/>
    <xf numFmtId="0" fontId="3" fillId="0" borderId="0"/>
    <xf numFmtId="7" fontId="10" fillId="0" borderId="0"/>
    <xf numFmtId="37" fontId="12" fillId="4" borderId="0">
      <alignment horizontal="right"/>
    </xf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3" fillId="0" borderId="0" applyNumberFormat="0" applyFont="0" applyFill="0" applyBorder="0" applyAlignment="0" applyProtection="0">
      <alignment horizontal="left"/>
    </xf>
    <xf numFmtId="15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0" fontId="14" fillId="0" borderId="7">
      <alignment horizontal="center"/>
    </xf>
    <xf numFmtId="3" fontId="13" fillId="0" borderId="0" applyFont="0" applyFill="0" applyBorder="0" applyAlignment="0" applyProtection="0"/>
    <xf numFmtId="0" fontId="13" fillId="5" borderId="0" applyNumberFormat="0" applyFont="0" applyBorder="0" applyAlignment="0" applyProtection="0"/>
    <xf numFmtId="1" fontId="3" fillId="0" borderId="0"/>
    <xf numFmtId="0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182" fontId="3" fillId="0" borderId="0"/>
    <xf numFmtId="182" fontId="3" fillId="0" borderId="0"/>
    <xf numFmtId="182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81" fontId="3" fillId="0" borderId="0"/>
    <xf numFmtId="181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7" fontId="10" fillId="0" borderId="0"/>
    <xf numFmtId="7" fontId="10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" fontId="3" fillId="0" borderId="0"/>
    <xf numFmtId="1" fontId="3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2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1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" fontId="3" fillId="0" borderId="0"/>
    <xf numFmtId="0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173" fontId="3" fillId="0" borderId="0"/>
    <xf numFmtId="173" fontId="3" fillId="0" borderId="0"/>
    <xf numFmtId="173" fontId="3" fillId="0" borderId="0"/>
    <xf numFmtId="172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183" fontId="37" fillId="0" borderId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1" fillId="0" borderId="1" applyNumberFormat="0" applyFill="0" applyBorder="0" applyAlignment="0" applyProtection="0">
      <alignment horizontal="center"/>
    </xf>
    <xf numFmtId="8" fontId="42" fillId="0" borderId="17">
      <protection locked="0"/>
    </xf>
    <xf numFmtId="0" fontId="43" fillId="0" borderId="0" applyNumberFormat="0">
      <alignment horizontal="right"/>
    </xf>
    <xf numFmtId="0" fontId="44" fillId="0" borderId="0" applyNumberFormat="0" applyFill="0" applyBorder="0" applyAlignment="0" applyProtection="0"/>
    <xf numFmtId="0" fontId="45" fillId="0" borderId="0">
      <alignment horizontal="center"/>
    </xf>
    <xf numFmtId="0" fontId="45" fillId="0" borderId="0">
      <alignment horizontal="center"/>
    </xf>
    <xf numFmtId="0" fontId="4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5" fontId="5" fillId="0" borderId="0" applyNumberFormat="0" applyFill="0" applyBorder="0" applyAlignment="0" applyProtection="0"/>
    <xf numFmtId="0" fontId="47" fillId="0" borderId="0"/>
    <xf numFmtId="181" fontId="3" fillId="0" borderId="0"/>
    <xf numFmtId="0" fontId="3" fillId="0" borderId="0"/>
    <xf numFmtId="0" fontId="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5" fontId="40" fillId="0" borderId="0" applyNumberFormat="0" applyFill="0" applyBorder="0" applyAlignment="0" applyProtection="0"/>
    <xf numFmtId="185" fontId="34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5" fontId="5" fillId="0" borderId="0" applyNumberFormat="0" applyFill="0" applyBorder="0" applyAlignment="0" applyProtection="0"/>
    <xf numFmtId="184" fontId="49" fillId="37" borderId="0">
      <alignment horizontal="right"/>
    </xf>
    <xf numFmtId="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50" fillId="0" borderId="0"/>
    <xf numFmtId="0" fontId="10" fillId="0" borderId="0">
      <alignment vertical="top"/>
    </xf>
    <xf numFmtId="1" fontId="3" fillId="0" borderId="0"/>
    <xf numFmtId="0" fontId="51" fillId="0" borderId="0" applyNumberFormat="0" applyFill="0" applyBorder="0" applyAlignment="0" applyProtection="0">
      <alignment horizontal="centerContinuous"/>
    </xf>
    <xf numFmtId="0" fontId="1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86" fontId="53" fillId="0" borderId="0">
      <alignment horizontal="center"/>
    </xf>
    <xf numFmtId="0" fontId="54" fillId="0" borderId="0">
      <alignment horizontal="center"/>
    </xf>
    <xf numFmtId="0" fontId="5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2" fontId="3" fillId="0" borderId="0"/>
    <xf numFmtId="182" fontId="3" fillId="0" borderId="0"/>
    <xf numFmtId="182" fontId="3" fillId="0" borderId="0"/>
    <xf numFmtId="0" fontId="48" fillId="38" borderId="18" applyNumberFormat="0" applyFont="0" applyBorder="0" applyAlignment="0" applyProtection="0">
      <alignment horizontal="right"/>
    </xf>
    <xf numFmtId="0" fontId="3" fillId="0" borderId="0"/>
    <xf numFmtId="0" fontId="46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87" fontId="3" fillId="0" borderId="0"/>
    <xf numFmtId="43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187" fontId="35" fillId="0" borderId="0" applyNumberFormat="0" applyFill="0" applyBorder="0" applyAlignment="0" applyProtection="0">
      <alignment vertical="top"/>
      <protection locked="0"/>
    </xf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5" fontId="9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5" fillId="39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5" fillId="40" borderId="0" applyNumberFormat="0" applyBorder="0" applyAlignment="0" applyProtection="0"/>
    <xf numFmtId="187" fontId="15" fillId="39" borderId="0" applyNumberFormat="0" applyBorder="0" applyAlignment="0" applyProtection="0"/>
    <xf numFmtId="187" fontId="15" fillId="39" borderId="0" applyNumberFormat="0" applyBorder="0" applyAlignment="0" applyProtection="0"/>
    <xf numFmtId="0" fontId="15" fillId="39" borderId="0" applyNumberFormat="0" applyBorder="0" applyAlignment="0" applyProtection="0"/>
    <xf numFmtId="187" fontId="15" fillId="39" borderId="0" applyNumberFormat="0" applyBorder="0" applyAlignment="0" applyProtection="0"/>
    <xf numFmtId="187" fontId="15" fillId="40" borderId="0" applyNumberFormat="0" applyBorder="0" applyAlignment="0" applyProtection="0"/>
    <xf numFmtId="0" fontId="15" fillId="40" borderId="0" applyNumberFormat="0" applyBorder="0" applyAlignment="0" applyProtection="0"/>
    <xf numFmtId="187" fontId="15" fillId="40" borderId="0" applyNumberFormat="0" applyBorder="0" applyAlignment="0" applyProtection="0"/>
    <xf numFmtId="187" fontId="15" fillId="41" borderId="0" applyNumberFormat="0" applyBorder="0" applyAlignment="0" applyProtection="0"/>
    <xf numFmtId="0" fontId="15" fillId="41" borderId="0" applyNumberFormat="0" applyBorder="0" applyAlignment="0" applyProtection="0"/>
    <xf numFmtId="187" fontId="15" fillId="41" borderId="0" applyNumberFormat="0" applyBorder="0" applyAlignment="0" applyProtection="0"/>
    <xf numFmtId="187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187" fontId="15" fillId="40" borderId="0" applyNumberFormat="0" applyBorder="0" applyAlignment="0" applyProtection="0"/>
    <xf numFmtId="187" fontId="15" fillId="39" borderId="0" applyNumberFormat="0" applyBorder="0" applyAlignment="0" applyProtection="0"/>
    <xf numFmtId="187" fontId="15" fillId="39" borderId="0" applyNumberFormat="0" applyBorder="0" applyAlignment="0" applyProtection="0"/>
    <xf numFmtId="0" fontId="15" fillId="39" borderId="0" applyNumberFormat="0" applyBorder="0" applyAlignment="0" applyProtection="0"/>
    <xf numFmtId="187" fontId="15" fillId="39" borderId="0" applyNumberFormat="0" applyBorder="0" applyAlignment="0" applyProtection="0"/>
    <xf numFmtId="187" fontId="15" fillId="41" borderId="0" applyNumberFormat="0" applyBorder="0" applyAlignment="0" applyProtection="0"/>
    <xf numFmtId="187" fontId="15" fillId="41" borderId="0" applyNumberFormat="0" applyBorder="0" applyAlignment="0" applyProtection="0"/>
    <xf numFmtId="0" fontId="15" fillId="39" borderId="0" applyNumberFormat="0" applyBorder="0" applyAlignment="0" applyProtection="0"/>
    <xf numFmtId="0" fontId="15" fillId="41" borderId="0" applyNumberFormat="0" applyBorder="0" applyAlignment="0" applyProtection="0"/>
    <xf numFmtId="187" fontId="15" fillId="41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5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57" fillId="39" borderId="0" applyNumberFormat="0" applyBorder="0" applyAlignment="0" applyProtection="0"/>
    <xf numFmtId="187" fontId="57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57" fillId="39" borderId="0" applyNumberFormat="0" applyBorder="0" applyAlignment="0" applyProtection="0"/>
    <xf numFmtId="0" fontId="57" fillId="39" borderId="0" applyNumberFormat="0" applyBorder="0" applyAlignment="0" applyProtection="0"/>
    <xf numFmtId="187" fontId="57" fillId="39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57" fillId="39" borderId="0" applyNumberFormat="0" applyBorder="0" applyAlignment="0" applyProtection="0"/>
    <xf numFmtId="0" fontId="15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5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187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5" fillId="42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5" fillId="43" borderId="0" applyNumberFormat="0" applyBorder="0" applyAlignment="0" applyProtection="0"/>
    <xf numFmtId="187" fontId="15" fillId="42" borderId="0" applyNumberFormat="0" applyBorder="0" applyAlignment="0" applyProtection="0"/>
    <xf numFmtId="187" fontId="15" fillId="42" borderId="0" applyNumberFormat="0" applyBorder="0" applyAlignment="0" applyProtection="0"/>
    <xf numFmtId="0" fontId="15" fillId="42" borderId="0" applyNumberFormat="0" applyBorder="0" applyAlignment="0" applyProtection="0"/>
    <xf numFmtId="187" fontId="15" fillId="42" borderId="0" applyNumberFormat="0" applyBorder="0" applyAlignment="0" applyProtection="0"/>
    <xf numFmtId="187" fontId="15" fillId="43" borderId="0" applyNumberFormat="0" applyBorder="0" applyAlignment="0" applyProtection="0"/>
    <xf numFmtId="0" fontId="15" fillId="43" borderId="0" applyNumberFormat="0" applyBorder="0" applyAlignment="0" applyProtection="0"/>
    <xf numFmtId="187" fontId="15" fillId="43" borderId="0" applyNumberFormat="0" applyBorder="0" applyAlignment="0" applyProtection="0"/>
    <xf numFmtId="187" fontId="15" fillId="44" borderId="0" applyNumberFormat="0" applyBorder="0" applyAlignment="0" applyProtection="0"/>
    <xf numFmtId="0" fontId="15" fillId="44" borderId="0" applyNumberFormat="0" applyBorder="0" applyAlignment="0" applyProtection="0"/>
    <xf numFmtId="187" fontId="15" fillId="44" borderId="0" applyNumberFormat="0" applyBorder="0" applyAlignment="0" applyProtection="0"/>
    <xf numFmtId="187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4" borderId="0" applyNumberFormat="0" applyBorder="0" applyAlignment="0" applyProtection="0"/>
    <xf numFmtId="187" fontId="15" fillId="43" borderId="0" applyNumberFormat="0" applyBorder="0" applyAlignment="0" applyProtection="0"/>
    <xf numFmtId="187" fontId="15" fillId="42" borderId="0" applyNumberFormat="0" applyBorder="0" applyAlignment="0" applyProtection="0"/>
    <xf numFmtId="187" fontId="15" fillId="42" borderId="0" applyNumberFormat="0" applyBorder="0" applyAlignment="0" applyProtection="0"/>
    <xf numFmtId="0" fontId="15" fillId="42" borderId="0" applyNumberFormat="0" applyBorder="0" applyAlignment="0" applyProtection="0"/>
    <xf numFmtId="187" fontId="15" fillId="42" borderId="0" applyNumberFormat="0" applyBorder="0" applyAlignment="0" applyProtection="0"/>
    <xf numFmtId="187" fontId="15" fillId="44" borderId="0" applyNumberFormat="0" applyBorder="0" applyAlignment="0" applyProtection="0"/>
    <xf numFmtId="187" fontId="15" fillId="44" borderId="0" applyNumberFormat="0" applyBorder="0" applyAlignment="0" applyProtection="0"/>
    <xf numFmtId="0" fontId="15" fillId="42" borderId="0" applyNumberFormat="0" applyBorder="0" applyAlignment="0" applyProtection="0"/>
    <xf numFmtId="0" fontId="15" fillId="44" borderId="0" applyNumberFormat="0" applyBorder="0" applyAlignment="0" applyProtection="0"/>
    <xf numFmtId="187" fontId="15" fillId="44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5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57" fillId="42" borderId="0" applyNumberFormat="0" applyBorder="0" applyAlignment="0" applyProtection="0"/>
    <xf numFmtId="187" fontId="57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57" fillId="42" borderId="0" applyNumberFormat="0" applyBorder="0" applyAlignment="0" applyProtection="0"/>
    <xf numFmtId="0" fontId="57" fillId="42" borderId="0" applyNumberFormat="0" applyBorder="0" applyAlignment="0" applyProtection="0"/>
    <xf numFmtId="187" fontId="57" fillId="42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57" fillId="42" borderId="0" applyNumberFormat="0" applyBorder="0" applyAlignment="0" applyProtection="0"/>
    <xf numFmtId="0" fontId="15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5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187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5" fillId="45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5" fillId="46" borderId="0" applyNumberFormat="0" applyBorder="0" applyAlignment="0" applyProtection="0"/>
    <xf numFmtId="187" fontId="15" fillId="45" borderId="0" applyNumberFormat="0" applyBorder="0" applyAlignment="0" applyProtection="0"/>
    <xf numFmtId="187" fontId="15" fillId="45" borderId="0" applyNumberFormat="0" applyBorder="0" applyAlignment="0" applyProtection="0"/>
    <xf numFmtId="0" fontId="15" fillId="45" borderId="0" applyNumberFormat="0" applyBorder="0" applyAlignment="0" applyProtection="0"/>
    <xf numFmtId="187" fontId="15" fillId="45" borderId="0" applyNumberFormat="0" applyBorder="0" applyAlignment="0" applyProtection="0"/>
    <xf numFmtId="187" fontId="15" fillId="46" borderId="0" applyNumberFormat="0" applyBorder="0" applyAlignment="0" applyProtection="0"/>
    <xf numFmtId="0" fontId="15" fillId="46" borderId="0" applyNumberFormat="0" applyBorder="0" applyAlignment="0" applyProtection="0"/>
    <xf numFmtId="187" fontId="15" fillId="46" borderId="0" applyNumberFormat="0" applyBorder="0" applyAlignment="0" applyProtection="0"/>
    <xf numFmtId="187" fontId="15" fillId="47" borderId="0" applyNumberFormat="0" applyBorder="0" applyAlignment="0" applyProtection="0"/>
    <xf numFmtId="0" fontId="15" fillId="47" borderId="0" applyNumberFormat="0" applyBorder="0" applyAlignment="0" applyProtection="0"/>
    <xf numFmtId="187" fontId="15" fillId="47" borderId="0" applyNumberFormat="0" applyBorder="0" applyAlignment="0" applyProtection="0"/>
    <xf numFmtId="187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7" borderId="0" applyNumberFormat="0" applyBorder="0" applyAlignment="0" applyProtection="0"/>
    <xf numFmtId="187" fontId="15" fillId="46" borderId="0" applyNumberFormat="0" applyBorder="0" applyAlignment="0" applyProtection="0"/>
    <xf numFmtId="187" fontId="15" fillId="45" borderId="0" applyNumberFormat="0" applyBorder="0" applyAlignment="0" applyProtection="0"/>
    <xf numFmtId="187" fontId="15" fillId="45" borderId="0" applyNumberFormat="0" applyBorder="0" applyAlignment="0" applyProtection="0"/>
    <xf numFmtId="0" fontId="15" fillId="45" borderId="0" applyNumberFormat="0" applyBorder="0" applyAlignment="0" applyProtection="0"/>
    <xf numFmtId="187" fontId="15" fillId="45" borderId="0" applyNumberFormat="0" applyBorder="0" applyAlignment="0" applyProtection="0"/>
    <xf numFmtId="187" fontId="15" fillId="47" borderId="0" applyNumberFormat="0" applyBorder="0" applyAlignment="0" applyProtection="0"/>
    <xf numFmtId="187" fontId="15" fillId="47" borderId="0" applyNumberFormat="0" applyBorder="0" applyAlignment="0" applyProtection="0"/>
    <xf numFmtId="0" fontId="15" fillId="45" borderId="0" applyNumberFormat="0" applyBorder="0" applyAlignment="0" applyProtection="0"/>
    <xf numFmtId="0" fontId="15" fillId="47" borderId="0" applyNumberFormat="0" applyBorder="0" applyAlignment="0" applyProtection="0"/>
    <xf numFmtId="187" fontId="15" fillId="47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5" fillId="4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57" fillId="45" borderId="0" applyNumberFormat="0" applyBorder="0" applyAlignment="0" applyProtection="0"/>
    <xf numFmtId="187" fontId="57" fillId="4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57" fillId="45" borderId="0" applyNumberFormat="0" applyBorder="0" applyAlignment="0" applyProtection="0"/>
    <xf numFmtId="0" fontId="57" fillId="45" borderId="0" applyNumberFormat="0" applyBorder="0" applyAlignment="0" applyProtection="0"/>
    <xf numFmtId="187" fontId="57" fillId="45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57" fillId="45" borderId="0" applyNumberFormat="0" applyBorder="0" applyAlignment="0" applyProtection="0"/>
    <xf numFmtId="0" fontId="15" fillId="4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5" fillId="4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187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5" fillId="48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5" fillId="49" borderId="0" applyNumberFormat="0" applyBorder="0" applyAlignment="0" applyProtection="0"/>
    <xf numFmtId="187" fontId="15" fillId="48" borderId="0" applyNumberFormat="0" applyBorder="0" applyAlignment="0" applyProtection="0"/>
    <xf numFmtId="187" fontId="15" fillId="48" borderId="0" applyNumberFormat="0" applyBorder="0" applyAlignment="0" applyProtection="0"/>
    <xf numFmtId="0" fontId="15" fillId="48" borderId="0" applyNumberFormat="0" applyBorder="0" applyAlignment="0" applyProtection="0"/>
    <xf numFmtId="187" fontId="15" fillId="48" borderId="0" applyNumberFormat="0" applyBorder="0" applyAlignment="0" applyProtection="0"/>
    <xf numFmtId="187" fontId="15" fillId="49" borderId="0" applyNumberFormat="0" applyBorder="0" applyAlignment="0" applyProtection="0"/>
    <xf numFmtId="0" fontId="15" fillId="49" borderId="0" applyNumberFormat="0" applyBorder="0" applyAlignment="0" applyProtection="0"/>
    <xf numFmtId="187" fontId="15" fillId="49" borderId="0" applyNumberFormat="0" applyBorder="0" applyAlignment="0" applyProtection="0"/>
    <xf numFmtId="187" fontId="15" fillId="50" borderId="0" applyNumberFormat="0" applyBorder="0" applyAlignment="0" applyProtection="0"/>
    <xf numFmtId="0" fontId="15" fillId="50" borderId="0" applyNumberFormat="0" applyBorder="0" applyAlignment="0" applyProtection="0"/>
    <xf numFmtId="187" fontId="15" fillId="50" borderId="0" applyNumberFormat="0" applyBorder="0" applyAlignment="0" applyProtection="0"/>
    <xf numFmtId="187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187" fontId="15" fillId="49" borderId="0" applyNumberFormat="0" applyBorder="0" applyAlignment="0" applyProtection="0"/>
    <xf numFmtId="187" fontId="15" fillId="48" borderId="0" applyNumberFormat="0" applyBorder="0" applyAlignment="0" applyProtection="0"/>
    <xf numFmtId="187" fontId="15" fillId="48" borderId="0" applyNumberFormat="0" applyBorder="0" applyAlignment="0" applyProtection="0"/>
    <xf numFmtId="0" fontId="15" fillId="48" borderId="0" applyNumberFormat="0" applyBorder="0" applyAlignment="0" applyProtection="0"/>
    <xf numFmtId="187" fontId="15" fillId="48" borderId="0" applyNumberFormat="0" applyBorder="0" applyAlignment="0" applyProtection="0"/>
    <xf numFmtId="187" fontId="15" fillId="50" borderId="0" applyNumberFormat="0" applyBorder="0" applyAlignment="0" applyProtection="0"/>
    <xf numFmtId="187" fontId="15" fillId="50" borderId="0" applyNumberFormat="0" applyBorder="0" applyAlignment="0" applyProtection="0"/>
    <xf numFmtId="0" fontId="15" fillId="48" borderId="0" applyNumberFormat="0" applyBorder="0" applyAlignment="0" applyProtection="0"/>
    <xf numFmtId="0" fontId="15" fillId="50" borderId="0" applyNumberFormat="0" applyBorder="0" applyAlignment="0" applyProtection="0"/>
    <xf numFmtId="187" fontId="15" fillId="50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5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57" fillId="48" borderId="0" applyNumberFormat="0" applyBorder="0" applyAlignment="0" applyProtection="0"/>
    <xf numFmtId="187" fontId="57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57" fillId="48" borderId="0" applyNumberFormat="0" applyBorder="0" applyAlignment="0" applyProtection="0"/>
    <xf numFmtId="0" fontId="57" fillId="48" borderId="0" applyNumberFormat="0" applyBorder="0" applyAlignment="0" applyProtection="0"/>
    <xf numFmtId="187" fontId="57" fillId="48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57" fillId="48" borderId="0" applyNumberFormat="0" applyBorder="0" applyAlignment="0" applyProtection="0"/>
    <xf numFmtId="0" fontId="15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5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187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5" fillId="51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5" fillId="51" borderId="0" applyNumberFormat="0" applyBorder="0" applyAlignment="0" applyProtection="0"/>
    <xf numFmtId="187" fontId="15" fillId="51" borderId="0" applyNumberFormat="0" applyBorder="0" applyAlignment="0" applyProtection="0"/>
    <xf numFmtId="0" fontId="15" fillId="51" borderId="0" applyNumberFormat="0" applyBorder="0" applyAlignment="0" applyProtection="0"/>
    <xf numFmtId="187" fontId="15" fillId="51" borderId="0" applyNumberFormat="0" applyBorder="0" applyAlignment="0" applyProtection="0"/>
    <xf numFmtId="187" fontId="15" fillId="41" borderId="0" applyNumberFormat="0" applyBorder="0" applyAlignment="0" applyProtection="0"/>
    <xf numFmtId="0" fontId="15" fillId="41" borderId="0" applyNumberFormat="0" applyBorder="0" applyAlignment="0" applyProtection="0"/>
    <xf numFmtId="187" fontId="15" fillId="41" borderId="0" applyNumberFormat="0" applyBorder="0" applyAlignment="0" applyProtection="0"/>
    <xf numFmtId="187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41" borderId="0" applyNumberFormat="0" applyBorder="0" applyAlignment="0" applyProtection="0"/>
    <xf numFmtId="187" fontId="15" fillId="51" borderId="0" applyNumberFormat="0" applyBorder="0" applyAlignment="0" applyProtection="0"/>
    <xf numFmtId="187" fontId="15" fillId="41" borderId="0" applyNumberFormat="0" applyBorder="0" applyAlignment="0" applyProtection="0"/>
    <xf numFmtId="187" fontId="15" fillId="41" borderId="0" applyNumberFormat="0" applyBorder="0" applyAlignment="0" applyProtection="0"/>
    <xf numFmtId="0" fontId="15" fillId="51" borderId="0" applyNumberFormat="0" applyBorder="0" applyAlignment="0" applyProtection="0"/>
    <xf numFmtId="0" fontId="15" fillId="41" borderId="0" applyNumberFormat="0" applyBorder="0" applyAlignment="0" applyProtection="0"/>
    <xf numFmtId="187" fontId="15" fillId="41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5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57" fillId="51" borderId="0" applyNumberFormat="0" applyBorder="0" applyAlignment="0" applyProtection="0"/>
    <xf numFmtId="187" fontId="57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57" fillId="51" borderId="0" applyNumberFormat="0" applyBorder="0" applyAlignment="0" applyProtection="0"/>
    <xf numFmtId="0" fontId="57" fillId="51" borderId="0" applyNumberFormat="0" applyBorder="0" applyAlignment="0" applyProtection="0"/>
    <xf numFmtId="187" fontId="57" fillId="51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57" fillId="51" borderId="0" applyNumberFormat="0" applyBorder="0" applyAlignment="0" applyProtection="0"/>
    <xf numFmtId="0" fontId="15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5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5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5" fillId="49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5" fillId="46" borderId="0" applyNumberFormat="0" applyBorder="0" applyAlignment="0" applyProtection="0"/>
    <xf numFmtId="187" fontId="15" fillId="49" borderId="0" applyNumberFormat="0" applyBorder="0" applyAlignment="0" applyProtection="0"/>
    <xf numFmtId="187" fontId="15" fillId="49" borderId="0" applyNumberFormat="0" applyBorder="0" applyAlignment="0" applyProtection="0"/>
    <xf numFmtId="0" fontId="15" fillId="49" borderId="0" applyNumberFormat="0" applyBorder="0" applyAlignment="0" applyProtection="0"/>
    <xf numFmtId="187" fontId="15" fillId="49" borderId="0" applyNumberFormat="0" applyBorder="0" applyAlignment="0" applyProtection="0"/>
    <xf numFmtId="187" fontId="15" fillId="46" borderId="0" applyNumberFormat="0" applyBorder="0" applyAlignment="0" applyProtection="0"/>
    <xf numFmtId="0" fontId="15" fillId="46" borderId="0" applyNumberFormat="0" applyBorder="0" applyAlignment="0" applyProtection="0"/>
    <xf numFmtId="187" fontId="15" fillId="46" borderId="0" applyNumberFormat="0" applyBorder="0" applyAlignment="0" applyProtection="0"/>
    <xf numFmtId="187" fontId="15" fillId="49" borderId="0" applyNumberFormat="0" applyBorder="0" applyAlignment="0" applyProtection="0"/>
    <xf numFmtId="187" fontId="15" fillId="49" borderId="0" applyNumberFormat="0" applyBorder="0" applyAlignment="0" applyProtection="0"/>
    <xf numFmtId="0" fontId="15" fillId="49" borderId="0" applyNumberFormat="0" applyBorder="0" applyAlignment="0" applyProtection="0"/>
    <xf numFmtId="187" fontId="15" fillId="49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5" fillId="49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57" fillId="49" borderId="0" applyNumberFormat="0" applyBorder="0" applyAlignment="0" applyProtection="0"/>
    <xf numFmtId="187" fontId="57" fillId="49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57" fillId="49" borderId="0" applyNumberFormat="0" applyBorder="0" applyAlignment="0" applyProtection="0"/>
    <xf numFmtId="0" fontId="57" fillId="49" borderId="0" applyNumberFormat="0" applyBorder="0" applyAlignment="0" applyProtection="0"/>
    <xf numFmtId="187" fontId="57" fillId="49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57" fillId="49" borderId="0" applyNumberFormat="0" applyBorder="0" applyAlignment="0" applyProtection="0"/>
    <xf numFmtId="0" fontId="15" fillId="49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5" fillId="49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5" fillId="49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187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5" fillId="40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5" fillId="51" borderId="0" applyNumberFormat="0" applyBorder="0" applyAlignment="0" applyProtection="0"/>
    <xf numFmtId="187" fontId="15" fillId="40" borderId="0" applyNumberFormat="0" applyBorder="0" applyAlignment="0" applyProtection="0"/>
    <xf numFmtId="187" fontId="15" fillId="40" borderId="0" applyNumberFormat="0" applyBorder="0" applyAlignment="0" applyProtection="0"/>
    <xf numFmtId="0" fontId="15" fillId="40" borderId="0" applyNumberFormat="0" applyBorder="0" applyAlignment="0" applyProtection="0"/>
    <xf numFmtId="187" fontId="15" fillId="40" borderId="0" applyNumberFormat="0" applyBorder="0" applyAlignment="0" applyProtection="0"/>
    <xf numFmtId="187" fontId="15" fillId="51" borderId="0" applyNumberFormat="0" applyBorder="0" applyAlignment="0" applyProtection="0"/>
    <xf numFmtId="0" fontId="15" fillId="51" borderId="0" applyNumberFormat="0" applyBorder="0" applyAlignment="0" applyProtection="0"/>
    <xf numFmtId="187" fontId="15" fillId="51" borderId="0" applyNumberFormat="0" applyBorder="0" applyAlignment="0" applyProtection="0"/>
    <xf numFmtId="187" fontId="15" fillId="52" borderId="0" applyNumberFormat="0" applyBorder="0" applyAlignment="0" applyProtection="0"/>
    <xf numFmtId="0" fontId="15" fillId="52" borderId="0" applyNumberFormat="0" applyBorder="0" applyAlignment="0" applyProtection="0"/>
    <xf numFmtId="187" fontId="15" fillId="52" borderId="0" applyNumberFormat="0" applyBorder="0" applyAlignment="0" applyProtection="0"/>
    <xf numFmtId="187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2" borderId="0" applyNumberFormat="0" applyBorder="0" applyAlignment="0" applyProtection="0"/>
    <xf numFmtId="187" fontId="15" fillId="51" borderId="0" applyNumberFormat="0" applyBorder="0" applyAlignment="0" applyProtection="0"/>
    <xf numFmtId="187" fontId="15" fillId="40" borderId="0" applyNumberFormat="0" applyBorder="0" applyAlignment="0" applyProtection="0"/>
    <xf numFmtId="187" fontId="15" fillId="40" borderId="0" applyNumberFormat="0" applyBorder="0" applyAlignment="0" applyProtection="0"/>
    <xf numFmtId="0" fontId="15" fillId="40" borderId="0" applyNumberFormat="0" applyBorder="0" applyAlignment="0" applyProtection="0"/>
    <xf numFmtId="187" fontId="15" fillId="40" borderId="0" applyNumberFormat="0" applyBorder="0" applyAlignment="0" applyProtection="0"/>
    <xf numFmtId="187" fontId="15" fillId="52" borderId="0" applyNumberFormat="0" applyBorder="0" applyAlignment="0" applyProtection="0"/>
    <xf numFmtId="187" fontId="15" fillId="52" borderId="0" applyNumberFormat="0" applyBorder="0" applyAlignment="0" applyProtection="0"/>
    <xf numFmtId="0" fontId="15" fillId="40" borderId="0" applyNumberFormat="0" applyBorder="0" applyAlignment="0" applyProtection="0"/>
    <xf numFmtId="0" fontId="15" fillId="52" borderId="0" applyNumberFormat="0" applyBorder="0" applyAlignment="0" applyProtection="0"/>
    <xf numFmtId="187" fontId="15" fillId="52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5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57" fillId="40" borderId="0" applyNumberFormat="0" applyBorder="0" applyAlignment="0" applyProtection="0"/>
    <xf numFmtId="187" fontId="57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57" fillId="40" borderId="0" applyNumberFormat="0" applyBorder="0" applyAlignment="0" applyProtection="0"/>
    <xf numFmtId="0" fontId="57" fillId="40" borderId="0" applyNumberFormat="0" applyBorder="0" applyAlignment="0" applyProtection="0"/>
    <xf numFmtId="187" fontId="57" fillId="40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57" fillId="40" borderId="0" applyNumberFormat="0" applyBorder="0" applyAlignment="0" applyProtection="0"/>
    <xf numFmtId="0" fontId="15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5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187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5" fillId="43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5" fillId="43" borderId="0" applyNumberFormat="0" applyBorder="0" applyAlignment="0" applyProtection="0"/>
    <xf numFmtId="187" fontId="15" fillId="43" borderId="0" applyNumberFormat="0" applyBorder="0" applyAlignment="0" applyProtection="0"/>
    <xf numFmtId="0" fontId="15" fillId="43" borderId="0" applyNumberFormat="0" applyBorder="0" applyAlignment="0" applyProtection="0"/>
    <xf numFmtId="187" fontId="15" fillId="43" borderId="0" applyNumberFormat="0" applyBorder="0" applyAlignment="0" applyProtection="0"/>
    <xf numFmtId="187" fontId="15" fillId="44" borderId="0" applyNumberFormat="0" applyBorder="0" applyAlignment="0" applyProtection="0"/>
    <xf numFmtId="0" fontId="15" fillId="44" borderId="0" applyNumberFormat="0" applyBorder="0" applyAlignment="0" applyProtection="0"/>
    <xf numFmtId="187" fontId="15" fillId="44" borderId="0" applyNumberFormat="0" applyBorder="0" applyAlignment="0" applyProtection="0"/>
    <xf numFmtId="187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4" borderId="0" applyNumberFormat="0" applyBorder="0" applyAlignment="0" applyProtection="0"/>
    <xf numFmtId="187" fontId="15" fillId="43" borderId="0" applyNumberFormat="0" applyBorder="0" applyAlignment="0" applyProtection="0"/>
    <xf numFmtId="187" fontId="15" fillId="44" borderId="0" applyNumberFormat="0" applyBorder="0" applyAlignment="0" applyProtection="0"/>
    <xf numFmtId="187" fontId="15" fillId="44" borderId="0" applyNumberFormat="0" applyBorder="0" applyAlignment="0" applyProtection="0"/>
    <xf numFmtId="0" fontId="15" fillId="43" borderId="0" applyNumberFormat="0" applyBorder="0" applyAlignment="0" applyProtection="0"/>
    <xf numFmtId="0" fontId="15" fillId="44" borderId="0" applyNumberFormat="0" applyBorder="0" applyAlignment="0" applyProtection="0"/>
    <xf numFmtId="187" fontId="15" fillId="44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5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57" fillId="43" borderId="0" applyNumberFormat="0" applyBorder="0" applyAlignment="0" applyProtection="0"/>
    <xf numFmtId="187" fontId="57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57" fillId="43" borderId="0" applyNumberFormat="0" applyBorder="0" applyAlignment="0" applyProtection="0"/>
    <xf numFmtId="0" fontId="57" fillId="43" borderId="0" applyNumberFormat="0" applyBorder="0" applyAlignment="0" applyProtection="0"/>
    <xf numFmtId="187" fontId="57" fillId="43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57" fillId="43" borderId="0" applyNumberFormat="0" applyBorder="0" applyAlignment="0" applyProtection="0"/>
    <xf numFmtId="0" fontId="15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5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5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5" fillId="5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5" fillId="54" borderId="0" applyNumberFormat="0" applyBorder="0" applyAlignment="0" applyProtection="0"/>
    <xf numFmtId="187" fontId="15" fillId="53" borderId="0" applyNumberFormat="0" applyBorder="0" applyAlignment="0" applyProtection="0"/>
    <xf numFmtId="187" fontId="15" fillId="53" borderId="0" applyNumberFormat="0" applyBorder="0" applyAlignment="0" applyProtection="0"/>
    <xf numFmtId="0" fontId="15" fillId="53" borderId="0" applyNumberFormat="0" applyBorder="0" applyAlignment="0" applyProtection="0"/>
    <xf numFmtId="187" fontId="15" fillId="53" borderId="0" applyNumberFormat="0" applyBorder="0" applyAlignment="0" applyProtection="0"/>
    <xf numFmtId="187" fontId="15" fillId="54" borderId="0" applyNumberFormat="0" applyBorder="0" applyAlignment="0" applyProtection="0"/>
    <xf numFmtId="0" fontId="15" fillId="54" borderId="0" applyNumberFormat="0" applyBorder="0" applyAlignment="0" applyProtection="0"/>
    <xf numFmtId="187" fontId="15" fillId="54" borderId="0" applyNumberFormat="0" applyBorder="0" applyAlignment="0" applyProtection="0"/>
    <xf numFmtId="187" fontId="15" fillId="47" borderId="0" applyNumberFormat="0" applyBorder="0" applyAlignment="0" applyProtection="0"/>
    <xf numFmtId="0" fontId="15" fillId="47" borderId="0" applyNumberFormat="0" applyBorder="0" applyAlignment="0" applyProtection="0"/>
    <xf numFmtId="187" fontId="15" fillId="47" borderId="0" applyNumberFormat="0" applyBorder="0" applyAlignment="0" applyProtection="0"/>
    <xf numFmtId="187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47" borderId="0" applyNumberFormat="0" applyBorder="0" applyAlignment="0" applyProtection="0"/>
    <xf numFmtId="187" fontId="15" fillId="54" borderId="0" applyNumberFormat="0" applyBorder="0" applyAlignment="0" applyProtection="0"/>
    <xf numFmtId="187" fontId="15" fillId="53" borderId="0" applyNumberFormat="0" applyBorder="0" applyAlignment="0" applyProtection="0"/>
    <xf numFmtId="187" fontId="15" fillId="53" borderId="0" applyNumberFormat="0" applyBorder="0" applyAlignment="0" applyProtection="0"/>
    <xf numFmtId="0" fontId="15" fillId="53" borderId="0" applyNumberFormat="0" applyBorder="0" applyAlignment="0" applyProtection="0"/>
    <xf numFmtId="187" fontId="15" fillId="53" borderId="0" applyNumberFormat="0" applyBorder="0" applyAlignment="0" applyProtection="0"/>
    <xf numFmtId="187" fontId="15" fillId="47" borderId="0" applyNumberFormat="0" applyBorder="0" applyAlignment="0" applyProtection="0"/>
    <xf numFmtId="187" fontId="15" fillId="47" borderId="0" applyNumberFormat="0" applyBorder="0" applyAlignment="0" applyProtection="0"/>
    <xf numFmtId="0" fontId="15" fillId="53" borderId="0" applyNumberFormat="0" applyBorder="0" applyAlignment="0" applyProtection="0"/>
    <xf numFmtId="0" fontId="15" fillId="47" borderId="0" applyNumberFormat="0" applyBorder="0" applyAlignment="0" applyProtection="0"/>
    <xf numFmtId="187" fontId="15" fillId="47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5" fillId="5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57" fillId="53" borderId="0" applyNumberFormat="0" applyBorder="0" applyAlignment="0" applyProtection="0"/>
    <xf numFmtId="187" fontId="57" fillId="5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57" fillId="53" borderId="0" applyNumberFormat="0" applyBorder="0" applyAlignment="0" applyProtection="0"/>
    <xf numFmtId="0" fontId="57" fillId="53" borderId="0" applyNumberFormat="0" applyBorder="0" applyAlignment="0" applyProtection="0"/>
    <xf numFmtId="187" fontId="57" fillId="5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57" fillId="53" borderId="0" applyNumberFormat="0" applyBorder="0" applyAlignment="0" applyProtection="0"/>
    <xf numFmtId="0" fontId="15" fillId="5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5" fillId="5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187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5" fillId="48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5" fillId="42" borderId="0" applyNumberFormat="0" applyBorder="0" applyAlignment="0" applyProtection="0"/>
    <xf numFmtId="187" fontId="15" fillId="48" borderId="0" applyNumberFormat="0" applyBorder="0" applyAlignment="0" applyProtection="0"/>
    <xf numFmtId="187" fontId="15" fillId="48" borderId="0" applyNumberFormat="0" applyBorder="0" applyAlignment="0" applyProtection="0"/>
    <xf numFmtId="0" fontId="15" fillId="48" borderId="0" applyNumberFormat="0" applyBorder="0" applyAlignment="0" applyProtection="0"/>
    <xf numFmtId="187" fontId="15" fillId="48" borderId="0" applyNumberFormat="0" applyBorder="0" applyAlignment="0" applyProtection="0"/>
    <xf numFmtId="187" fontId="15" fillId="42" borderId="0" applyNumberFormat="0" applyBorder="0" applyAlignment="0" applyProtection="0"/>
    <xf numFmtId="0" fontId="15" fillId="42" borderId="0" applyNumberFormat="0" applyBorder="0" applyAlignment="0" applyProtection="0"/>
    <xf numFmtId="187" fontId="15" fillId="42" borderId="0" applyNumberFormat="0" applyBorder="0" applyAlignment="0" applyProtection="0"/>
    <xf numFmtId="187" fontId="15" fillId="55" borderId="0" applyNumberFormat="0" applyBorder="0" applyAlignment="0" applyProtection="0"/>
    <xf numFmtId="0" fontId="15" fillId="55" borderId="0" applyNumberFormat="0" applyBorder="0" applyAlignment="0" applyProtection="0"/>
    <xf numFmtId="187" fontId="15" fillId="55" borderId="0" applyNumberFormat="0" applyBorder="0" applyAlignment="0" applyProtection="0"/>
    <xf numFmtId="187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55" borderId="0" applyNumberFormat="0" applyBorder="0" applyAlignment="0" applyProtection="0"/>
    <xf numFmtId="187" fontId="15" fillId="42" borderId="0" applyNumberFormat="0" applyBorder="0" applyAlignment="0" applyProtection="0"/>
    <xf numFmtId="187" fontId="15" fillId="48" borderId="0" applyNumberFormat="0" applyBorder="0" applyAlignment="0" applyProtection="0"/>
    <xf numFmtId="187" fontId="15" fillId="48" borderId="0" applyNumberFormat="0" applyBorder="0" applyAlignment="0" applyProtection="0"/>
    <xf numFmtId="0" fontId="15" fillId="48" borderId="0" applyNumberFormat="0" applyBorder="0" applyAlignment="0" applyProtection="0"/>
    <xf numFmtId="187" fontId="15" fillId="48" borderId="0" applyNumberFormat="0" applyBorder="0" applyAlignment="0" applyProtection="0"/>
    <xf numFmtId="187" fontId="15" fillId="55" borderId="0" applyNumberFormat="0" applyBorder="0" applyAlignment="0" applyProtection="0"/>
    <xf numFmtId="187" fontId="15" fillId="55" borderId="0" applyNumberFormat="0" applyBorder="0" applyAlignment="0" applyProtection="0"/>
    <xf numFmtId="0" fontId="15" fillId="48" borderId="0" applyNumberFormat="0" applyBorder="0" applyAlignment="0" applyProtection="0"/>
    <xf numFmtId="0" fontId="15" fillId="55" borderId="0" applyNumberFormat="0" applyBorder="0" applyAlignment="0" applyProtection="0"/>
    <xf numFmtId="187" fontId="15" fillId="55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5" fillId="4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57" fillId="48" borderId="0" applyNumberFormat="0" applyBorder="0" applyAlignment="0" applyProtection="0"/>
    <xf numFmtId="187" fontId="57" fillId="4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57" fillId="48" borderId="0" applyNumberFormat="0" applyBorder="0" applyAlignment="0" applyProtection="0"/>
    <xf numFmtId="0" fontId="57" fillId="48" borderId="0" applyNumberFormat="0" applyBorder="0" applyAlignment="0" applyProtection="0"/>
    <xf numFmtId="187" fontId="57" fillId="48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57" fillId="48" borderId="0" applyNumberFormat="0" applyBorder="0" applyAlignment="0" applyProtection="0"/>
    <xf numFmtId="0" fontId="15" fillId="4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5" fillId="4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187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5" fillId="40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5" fillId="51" borderId="0" applyNumberFormat="0" applyBorder="0" applyAlignment="0" applyProtection="0"/>
    <xf numFmtId="187" fontId="15" fillId="40" borderId="0" applyNumberFormat="0" applyBorder="0" applyAlignment="0" applyProtection="0"/>
    <xf numFmtId="187" fontId="15" fillId="40" borderId="0" applyNumberFormat="0" applyBorder="0" applyAlignment="0" applyProtection="0"/>
    <xf numFmtId="0" fontId="15" fillId="40" borderId="0" applyNumberFormat="0" applyBorder="0" applyAlignment="0" applyProtection="0"/>
    <xf numFmtId="187" fontId="15" fillId="40" borderId="0" applyNumberFormat="0" applyBorder="0" applyAlignment="0" applyProtection="0"/>
    <xf numFmtId="187" fontId="15" fillId="51" borderId="0" applyNumberFormat="0" applyBorder="0" applyAlignment="0" applyProtection="0"/>
    <xf numFmtId="0" fontId="15" fillId="51" borderId="0" applyNumberFormat="0" applyBorder="0" applyAlignment="0" applyProtection="0"/>
    <xf numFmtId="187" fontId="15" fillId="51" borderId="0" applyNumberFormat="0" applyBorder="0" applyAlignment="0" applyProtection="0"/>
    <xf numFmtId="187" fontId="15" fillId="41" borderId="0" applyNumberFormat="0" applyBorder="0" applyAlignment="0" applyProtection="0"/>
    <xf numFmtId="0" fontId="15" fillId="41" borderId="0" applyNumberFormat="0" applyBorder="0" applyAlignment="0" applyProtection="0"/>
    <xf numFmtId="187" fontId="15" fillId="41" borderId="0" applyNumberFormat="0" applyBorder="0" applyAlignment="0" applyProtection="0"/>
    <xf numFmtId="187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41" borderId="0" applyNumberFormat="0" applyBorder="0" applyAlignment="0" applyProtection="0"/>
    <xf numFmtId="187" fontId="15" fillId="51" borderId="0" applyNumberFormat="0" applyBorder="0" applyAlignment="0" applyProtection="0"/>
    <xf numFmtId="187" fontId="15" fillId="40" borderId="0" applyNumberFormat="0" applyBorder="0" applyAlignment="0" applyProtection="0"/>
    <xf numFmtId="187" fontId="15" fillId="40" borderId="0" applyNumberFormat="0" applyBorder="0" applyAlignment="0" applyProtection="0"/>
    <xf numFmtId="0" fontId="15" fillId="40" borderId="0" applyNumberFormat="0" applyBorder="0" applyAlignment="0" applyProtection="0"/>
    <xf numFmtId="187" fontId="15" fillId="40" borderId="0" applyNumberFormat="0" applyBorder="0" applyAlignment="0" applyProtection="0"/>
    <xf numFmtId="187" fontId="15" fillId="41" borderId="0" applyNumberFormat="0" applyBorder="0" applyAlignment="0" applyProtection="0"/>
    <xf numFmtId="187" fontId="15" fillId="41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187" fontId="15" fillId="4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5" fillId="4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57" fillId="40" borderId="0" applyNumberFormat="0" applyBorder="0" applyAlignment="0" applyProtection="0"/>
    <xf numFmtId="187" fontId="57" fillId="4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57" fillId="40" borderId="0" applyNumberFormat="0" applyBorder="0" applyAlignment="0" applyProtection="0"/>
    <xf numFmtId="0" fontId="57" fillId="40" borderId="0" applyNumberFormat="0" applyBorder="0" applyAlignment="0" applyProtection="0"/>
    <xf numFmtId="187" fontId="57" fillId="40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57" fillId="40" borderId="0" applyNumberFormat="0" applyBorder="0" applyAlignment="0" applyProtection="0"/>
    <xf numFmtId="0" fontId="15" fillId="4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5" fillId="4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5" fillId="56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5" fillId="46" borderId="0" applyNumberFormat="0" applyBorder="0" applyAlignment="0" applyProtection="0"/>
    <xf numFmtId="187" fontId="15" fillId="56" borderId="0" applyNumberFormat="0" applyBorder="0" applyAlignment="0" applyProtection="0"/>
    <xf numFmtId="187" fontId="15" fillId="56" borderId="0" applyNumberFormat="0" applyBorder="0" applyAlignment="0" applyProtection="0"/>
    <xf numFmtId="0" fontId="15" fillId="56" borderId="0" applyNumberFormat="0" applyBorder="0" applyAlignment="0" applyProtection="0"/>
    <xf numFmtId="187" fontId="15" fillId="56" borderId="0" applyNumberFormat="0" applyBorder="0" applyAlignment="0" applyProtection="0"/>
    <xf numFmtId="187" fontId="15" fillId="46" borderId="0" applyNumberFormat="0" applyBorder="0" applyAlignment="0" applyProtection="0"/>
    <xf numFmtId="0" fontId="15" fillId="46" borderId="0" applyNumberFormat="0" applyBorder="0" applyAlignment="0" applyProtection="0"/>
    <xf numFmtId="187" fontId="15" fillId="46" borderId="0" applyNumberFormat="0" applyBorder="0" applyAlignment="0" applyProtection="0"/>
    <xf numFmtId="187" fontId="15" fillId="49" borderId="0" applyNumberFormat="0" applyBorder="0" applyAlignment="0" applyProtection="0"/>
    <xf numFmtId="0" fontId="15" fillId="49" borderId="0" applyNumberFormat="0" applyBorder="0" applyAlignment="0" applyProtection="0"/>
    <xf numFmtId="187" fontId="15" fillId="49" borderId="0" applyNumberFormat="0" applyBorder="0" applyAlignment="0" applyProtection="0"/>
    <xf numFmtId="187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187" fontId="15" fillId="46" borderId="0" applyNumberFormat="0" applyBorder="0" applyAlignment="0" applyProtection="0"/>
    <xf numFmtId="187" fontId="15" fillId="56" borderId="0" applyNumberFormat="0" applyBorder="0" applyAlignment="0" applyProtection="0"/>
    <xf numFmtId="187" fontId="15" fillId="56" borderId="0" applyNumberFormat="0" applyBorder="0" applyAlignment="0" applyProtection="0"/>
    <xf numFmtId="0" fontId="15" fillId="56" borderId="0" applyNumberFormat="0" applyBorder="0" applyAlignment="0" applyProtection="0"/>
    <xf numFmtId="187" fontId="15" fillId="56" borderId="0" applyNumberFormat="0" applyBorder="0" applyAlignment="0" applyProtection="0"/>
    <xf numFmtId="187" fontId="15" fillId="49" borderId="0" applyNumberFormat="0" applyBorder="0" applyAlignment="0" applyProtection="0"/>
    <xf numFmtId="187" fontId="15" fillId="49" borderId="0" applyNumberFormat="0" applyBorder="0" applyAlignment="0" applyProtection="0"/>
    <xf numFmtId="0" fontId="15" fillId="56" borderId="0" applyNumberFormat="0" applyBorder="0" applyAlignment="0" applyProtection="0"/>
    <xf numFmtId="0" fontId="15" fillId="49" borderId="0" applyNumberFormat="0" applyBorder="0" applyAlignment="0" applyProtection="0"/>
    <xf numFmtId="187" fontId="15" fillId="49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5" fillId="5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57" fillId="56" borderId="0" applyNumberFormat="0" applyBorder="0" applyAlignment="0" applyProtection="0"/>
    <xf numFmtId="187" fontId="57" fillId="5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57" fillId="56" borderId="0" applyNumberFormat="0" applyBorder="0" applyAlignment="0" applyProtection="0"/>
    <xf numFmtId="0" fontId="57" fillId="56" borderId="0" applyNumberFormat="0" applyBorder="0" applyAlignment="0" applyProtection="0"/>
    <xf numFmtId="187" fontId="57" fillId="56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57" fillId="56" borderId="0" applyNumberFormat="0" applyBorder="0" applyAlignment="0" applyProtection="0"/>
    <xf numFmtId="0" fontId="15" fillId="5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5" fillId="5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187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7" fontId="31" fillId="16" borderId="0" applyNumberFormat="0" applyBorder="0" applyAlignment="0" applyProtection="0"/>
    <xf numFmtId="187" fontId="59" fillId="51" borderId="0" applyNumberFormat="0" applyBorder="0" applyAlignment="0" applyProtection="0"/>
    <xf numFmtId="187" fontId="59" fillId="57" borderId="0" applyNumberFormat="0" applyBorder="0" applyAlignment="0" applyProtection="0"/>
    <xf numFmtId="187" fontId="59" fillId="57" borderId="0" applyNumberFormat="0" applyBorder="0" applyAlignment="0" applyProtection="0"/>
    <xf numFmtId="0" fontId="59" fillId="57" borderId="0" applyNumberFormat="0" applyBorder="0" applyAlignment="0" applyProtection="0"/>
    <xf numFmtId="187" fontId="59" fillId="57" borderId="0" applyNumberFormat="0" applyBorder="0" applyAlignment="0" applyProtection="0"/>
    <xf numFmtId="187" fontId="59" fillId="51" borderId="0" applyNumberFormat="0" applyBorder="0" applyAlignment="0" applyProtection="0"/>
    <xf numFmtId="0" fontId="59" fillId="51" borderId="0" applyNumberFormat="0" applyBorder="0" applyAlignment="0" applyProtection="0"/>
    <xf numFmtId="187" fontId="59" fillId="51" borderId="0" applyNumberFormat="0" applyBorder="0" applyAlignment="0" applyProtection="0"/>
    <xf numFmtId="187" fontId="60" fillId="52" borderId="0" applyNumberFormat="0" applyBorder="0" applyAlignment="0" applyProtection="0"/>
    <xf numFmtId="0" fontId="60" fillId="52" borderId="0" applyNumberFormat="0" applyBorder="0" applyAlignment="0" applyProtection="0"/>
    <xf numFmtId="187" fontId="60" fillId="52" borderId="0" applyNumberFormat="0" applyBorder="0" applyAlignment="0" applyProtection="0"/>
    <xf numFmtId="187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60" fillId="52" borderId="0" applyNumberFormat="0" applyBorder="0" applyAlignment="0" applyProtection="0"/>
    <xf numFmtId="187" fontId="59" fillId="51" borderId="0" applyNumberFormat="0" applyBorder="0" applyAlignment="0" applyProtection="0"/>
    <xf numFmtId="187" fontId="59" fillId="57" borderId="0" applyNumberFormat="0" applyBorder="0" applyAlignment="0" applyProtection="0"/>
    <xf numFmtId="187" fontId="59" fillId="57" borderId="0" applyNumberFormat="0" applyBorder="0" applyAlignment="0" applyProtection="0"/>
    <xf numFmtId="0" fontId="59" fillId="57" borderId="0" applyNumberFormat="0" applyBorder="0" applyAlignment="0" applyProtection="0"/>
    <xf numFmtId="187" fontId="59" fillId="57" borderId="0" applyNumberFormat="0" applyBorder="0" applyAlignment="0" applyProtection="0"/>
    <xf numFmtId="187" fontId="60" fillId="52" borderId="0" applyNumberFormat="0" applyBorder="0" applyAlignment="0" applyProtection="0"/>
    <xf numFmtId="187" fontId="60" fillId="52" borderId="0" applyNumberFormat="0" applyBorder="0" applyAlignment="0" applyProtection="0"/>
    <xf numFmtId="0" fontId="59" fillId="57" borderId="0" applyNumberFormat="0" applyBorder="0" applyAlignment="0" applyProtection="0"/>
    <xf numFmtId="0" fontId="60" fillId="52" borderId="0" applyNumberFormat="0" applyBorder="0" applyAlignment="0" applyProtection="0"/>
    <xf numFmtId="187" fontId="60" fillId="52" borderId="0" applyNumberFormat="0" applyBorder="0" applyAlignment="0" applyProtection="0"/>
    <xf numFmtId="187" fontId="61" fillId="57" borderId="0" applyNumberFormat="0" applyBorder="0" applyAlignment="0" applyProtection="0"/>
    <xf numFmtId="187" fontId="31" fillId="16" borderId="0" applyNumberFormat="0" applyBorder="0" applyAlignment="0" applyProtection="0"/>
    <xf numFmtId="0" fontId="31" fillId="16" borderId="0" applyNumberFormat="0" applyBorder="0" applyAlignment="0" applyProtection="0"/>
    <xf numFmtId="187" fontId="31" fillId="16" borderId="0" applyNumberFormat="0" applyBorder="0" applyAlignment="0" applyProtection="0"/>
    <xf numFmtId="187" fontId="61" fillId="57" borderId="0" applyNumberFormat="0" applyBorder="0" applyAlignment="0" applyProtection="0"/>
    <xf numFmtId="0" fontId="61" fillId="57" borderId="0" applyNumberFormat="0" applyBorder="0" applyAlignment="0" applyProtection="0"/>
    <xf numFmtId="187" fontId="61" fillId="57" borderId="0" applyNumberFormat="0" applyBorder="0" applyAlignment="0" applyProtection="0"/>
    <xf numFmtId="187" fontId="61" fillId="57" borderId="0" applyNumberFormat="0" applyBorder="0" applyAlignment="0" applyProtection="0"/>
    <xf numFmtId="0" fontId="59" fillId="57" borderId="0" applyNumberFormat="0" applyBorder="0" applyAlignment="0" applyProtection="0"/>
    <xf numFmtId="0" fontId="31" fillId="16" borderId="0" applyNumberFormat="0" applyBorder="0" applyAlignment="0" applyProtection="0"/>
    <xf numFmtId="187" fontId="61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7" fontId="31" fillId="16" borderId="0" applyNumberFormat="0" applyBorder="0" applyAlignment="0" applyProtection="0"/>
    <xf numFmtId="0" fontId="59" fillId="57" borderId="0" applyNumberFormat="0" applyBorder="0" applyAlignment="0" applyProtection="0"/>
    <xf numFmtId="187" fontId="31" fillId="20" borderId="0" applyNumberFormat="0" applyBorder="0" applyAlignment="0" applyProtection="0"/>
    <xf numFmtId="187" fontId="59" fillId="58" borderId="0" applyNumberFormat="0" applyBorder="0" applyAlignment="0" applyProtection="0"/>
    <xf numFmtId="187" fontId="59" fillId="43" borderId="0" applyNumberFormat="0" applyBorder="0" applyAlignment="0" applyProtection="0"/>
    <xf numFmtId="187" fontId="59" fillId="43" borderId="0" applyNumberFormat="0" applyBorder="0" applyAlignment="0" applyProtection="0"/>
    <xf numFmtId="0" fontId="59" fillId="43" borderId="0" applyNumberFormat="0" applyBorder="0" applyAlignment="0" applyProtection="0"/>
    <xf numFmtId="187" fontId="59" fillId="43" borderId="0" applyNumberFormat="0" applyBorder="0" applyAlignment="0" applyProtection="0"/>
    <xf numFmtId="187" fontId="59" fillId="58" borderId="0" applyNumberFormat="0" applyBorder="0" applyAlignment="0" applyProtection="0"/>
    <xf numFmtId="0" fontId="59" fillId="58" borderId="0" applyNumberFormat="0" applyBorder="0" applyAlignment="0" applyProtection="0"/>
    <xf numFmtId="187" fontId="59" fillId="58" borderId="0" applyNumberFormat="0" applyBorder="0" applyAlignment="0" applyProtection="0"/>
    <xf numFmtId="187" fontId="60" fillId="59" borderId="0" applyNumberFormat="0" applyBorder="0" applyAlignment="0" applyProtection="0"/>
    <xf numFmtId="0" fontId="60" fillId="59" borderId="0" applyNumberFormat="0" applyBorder="0" applyAlignment="0" applyProtection="0"/>
    <xf numFmtId="187" fontId="60" fillId="59" borderId="0" applyNumberFormat="0" applyBorder="0" applyAlignment="0" applyProtection="0"/>
    <xf numFmtId="187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60" fillId="59" borderId="0" applyNumberFormat="0" applyBorder="0" applyAlignment="0" applyProtection="0"/>
    <xf numFmtId="187" fontId="59" fillId="58" borderId="0" applyNumberFormat="0" applyBorder="0" applyAlignment="0" applyProtection="0"/>
    <xf numFmtId="187" fontId="59" fillId="43" borderId="0" applyNumberFormat="0" applyBorder="0" applyAlignment="0" applyProtection="0"/>
    <xf numFmtId="187" fontId="59" fillId="43" borderId="0" applyNumberFormat="0" applyBorder="0" applyAlignment="0" applyProtection="0"/>
    <xf numFmtId="0" fontId="59" fillId="43" borderId="0" applyNumberFormat="0" applyBorder="0" applyAlignment="0" applyProtection="0"/>
    <xf numFmtId="187" fontId="59" fillId="43" borderId="0" applyNumberFormat="0" applyBorder="0" applyAlignment="0" applyProtection="0"/>
    <xf numFmtId="187" fontId="60" fillId="59" borderId="0" applyNumberFormat="0" applyBorder="0" applyAlignment="0" applyProtection="0"/>
    <xf numFmtId="187" fontId="60" fillId="59" borderId="0" applyNumberFormat="0" applyBorder="0" applyAlignment="0" applyProtection="0"/>
    <xf numFmtId="0" fontId="59" fillId="43" borderId="0" applyNumberFormat="0" applyBorder="0" applyAlignment="0" applyProtection="0"/>
    <xf numFmtId="0" fontId="60" fillId="59" borderId="0" applyNumberFormat="0" applyBorder="0" applyAlignment="0" applyProtection="0"/>
    <xf numFmtId="187" fontId="60" fillId="59" borderId="0" applyNumberFormat="0" applyBorder="0" applyAlignment="0" applyProtection="0"/>
    <xf numFmtId="187" fontId="61" fillId="43" borderId="0" applyNumberFormat="0" applyBorder="0" applyAlignment="0" applyProtection="0"/>
    <xf numFmtId="187" fontId="31" fillId="20" borderId="0" applyNumberFormat="0" applyBorder="0" applyAlignment="0" applyProtection="0"/>
    <xf numFmtId="0" fontId="31" fillId="20" borderId="0" applyNumberFormat="0" applyBorder="0" applyAlignment="0" applyProtection="0"/>
    <xf numFmtId="187" fontId="31" fillId="20" borderId="0" applyNumberFormat="0" applyBorder="0" applyAlignment="0" applyProtection="0"/>
    <xf numFmtId="187" fontId="61" fillId="43" borderId="0" applyNumberFormat="0" applyBorder="0" applyAlignment="0" applyProtection="0"/>
    <xf numFmtId="0" fontId="61" fillId="43" borderId="0" applyNumberFormat="0" applyBorder="0" applyAlignment="0" applyProtection="0"/>
    <xf numFmtId="187" fontId="61" fillId="43" borderId="0" applyNumberFormat="0" applyBorder="0" applyAlignment="0" applyProtection="0"/>
    <xf numFmtId="187" fontId="61" fillId="43" borderId="0" applyNumberFormat="0" applyBorder="0" applyAlignment="0" applyProtection="0"/>
    <xf numFmtId="0" fontId="59" fillId="43" borderId="0" applyNumberFormat="0" applyBorder="0" applyAlignment="0" applyProtection="0"/>
    <xf numFmtId="0" fontId="31" fillId="20" borderId="0" applyNumberFormat="0" applyBorder="0" applyAlignment="0" applyProtection="0"/>
    <xf numFmtId="187" fontId="61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187" fontId="31" fillId="20" borderId="0" applyNumberFormat="0" applyBorder="0" applyAlignment="0" applyProtection="0"/>
    <xf numFmtId="0" fontId="59" fillId="43" borderId="0" applyNumberFormat="0" applyBorder="0" applyAlignment="0" applyProtection="0"/>
    <xf numFmtId="187" fontId="31" fillId="24" borderId="0" applyNumberFormat="0" applyBorder="0" applyAlignment="0" applyProtection="0"/>
    <xf numFmtId="187" fontId="59" fillId="56" borderId="0" applyNumberFormat="0" applyBorder="0" applyAlignment="0" applyProtection="0"/>
    <xf numFmtId="187" fontId="59" fillId="53" borderId="0" applyNumberFormat="0" applyBorder="0" applyAlignment="0" applyProtection="0"/>
    <xf numFmtId="187" fontId="59" fillId="53" borderId="0" applyNumberFormat="0" applyBorder="0" applyAlignment="0" applyProtection="0"/>
    <xf numFmtId="0" fontId="59" fillId="53" borderId="0" applyNumberFormat="0" applyBorder="0" applyAlignment="0" applyProtection="0"/>
    <xf numFmtId="187" fontId="59" fillId="53" borderId="0" applyNumberFormat="0" applyBorder="0" applyAlignment="0" applyProtection="0"/>
    <xf numFmtId="187" fontId="59" fillId="56" borderId="0" applyNumberFormat="0" applyBorder="0" applyAlignment="0" applyProtection="0"/>
    <xf numFmtId="0" fontId="59" fillId="56" borderId="0" applyNumberFormat="0" applyBorder="0" applyAlignment="0" applyProtection="0"/>
    <xf numFmtId="187" fontId="59" fillId="56" borderId="0" applyNumberFormat="0" applyBorder="0" applyAlignment="0" applyProtection="0"/>
    <xf numFmtId="187" fontId="60" fillId="47" borderId="0" applyNumberFormat="0" applyBorder="0" applyAlignment="0" applyProtection="0"/>
    <xf numFmtId="0" fontId="60" fillId="47" borderId="0" applyNumberFormat="0" applyBorder="0" applyAlignment="0" applyProtection="0"/>
    <xf numFmtId="187" fontId="60" fillId="47" borderId="0" applyNumberFormat="0" applyBorder="0" applyAlignment="0" applyProtection="0"/>
    <xf numFmtId="187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60" fillId="47" borderId="0" applyNumberFormat="0" applyBorder="0" applyAlignment="0" applyProtection="0"/>
    <xf numFmtId="187" fontId="59" fillId="56" borderId="0" applyNumberFormat="0" applyBorder="0" applyAlignment="0" applyProtection="0"/>
    <xf numFmtId="187" fontId="59" fillId="53" borderId="0" applyNumberFormat="0" applyBorder="0" applyAlignment="0" applyProtection="0"/>
    <xf numFmtId="187" fontId="59" fillId="53" borderId="0" applyNumberFormat="0" applyBorder="0" applyAlignment="0" applyProtection="0"/>
    <xf numFmtId="0" fontId="59" fillId="53" borderId="0" applyNumberFormat="0" applyBorder="0" applyAlignment="0" applyProtection="0"/>
    <xf numFmtId="187" fontId="59" fillId="53" borderId="0" applyNumberFormat="0" applyBorder="0" applyAlignment="0" applyProtection="0"/>
    <xf numFmtId="187" fontId="60" fillId="47" borderId="0" applyNumberFormat="0" applyBorder="0" applyAlignment="0" applyProtection="0"/>
    <xf numFmtId="187" fontId="60" fillId="47" borderId="0" applyNumberFormat="0" applyBorder="0" applyAlignment="0" applyProtection="0"/>
    <xf numFmtId="0" fontId="59" fillId="53" borderId="0" applyNumberFormat="0" applyBorder="0" applyAlignment="0" applyProtection="0"/>
    <xf numFmtId="0" fontId="60" fillId="47" borderId="0" applyNumberFormat="0" applyBorder="0" applyAlignment="0" applyProtection="0"/>
    <xf numFmtId="187" fontId="60" fillId="47" borderId="0" applyNumberFormat="0" applyBorder="0" applyAlignment="0" applyProtection="0"/>
    <xf numFmtId="187" fontId="61" fillId="53" borderId="0" applyNumberFormat="0" applyBorder="0" applyAlignment="0" applyProtection="0"/>
    <xf numFmtId="187" fontId="31" fillId="24" borderId="0" applyNumberFormat="0" applyBorder="0" applyAlignment="0" applyProtection="0"/>
    <xf numFmtId="0" fontId="31" fillId="24" borderId="0" applyNumberFormat="0" applyBorder="0" applyAlignment="0" applyProtection="0"/>
    <xf numFmtId="187" fontId="31" fillId="24" borderId="0" applyNumberFormat="0" applyBorder="0" applyAlignment="0" applyProtection="0"/>
    <xf numFmtId="187" fontId="61" fillId="53" borderId="0" applyNumberFormat="0" applyBorder="0" applyAlignment="0" applyProtection="0"/>
    <xf numFmtId="0" fontId="61" fillId="53" borderId="0" applyNumberFormat="0" applyBorder="0" applyAlignment="0" applyProtection="0"/>
    <xf numFmtId="187" fontId="61" fillId="53" borderId="0" applyNumberFormat="0" applyBorder="0" applyAlignment="0" applyProtection="0"/>
    <xf numFmtId="187" fontId="61" fillId="53" borderId="0" applyNumberFormat="0" applyBorder="0" applyAlignment="0" applyProtection="0"/>
    <xf numFmtId="0" fontId="59" fillId="53" borderId="0" applyNumberFormat="0" applyBorder="0" applyAlignment="0" applyProtection="0"/>
    <xf numFmtId="0" fontId="31" fillId="24" borderId="0" applyNumberFormat="0" applyBorder="0" applyAlignment="0" applyProtection="0"/>
    <xf numFmtId="187" fontId="61" fillId="53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187" fontId="31" fillId="24" borderId="0" applyNumberFormat="0" applyBorder="0" applyAlignment="0" applyProtection="0"/>
    <xf numFmtId="0" fontId="59" fillId="53" borderId="0" applyNumberFormat="0" applyBorder="0" applyAlignment="0" applyProtection="0"/>
    <xf numFmtId="187" fontId="31" fillId="28" borderId="0" applyNumberFormat="0" applyBorder="0" applyAlignment="0" applyProtection="0"/>
    <xf numFmtId="187" fontId="59" fillId="42" borderId="0" applyNumberFormat="0" applyBorder="0" applyAlignment="0" applyProtection="0"/>
    <xf numFmtId="187" fontId="59" fillId="60" borderId="0" applyNumberFormat="0" applyBorder="0" applyAlignment="0" applyProtection="0"/>
    <xf numFmtId="187" fontId="59" fillId="60" borderId="0" applyNumberFormat="0" applyBorder="0" applyAlignment="0" applyProtection="0"/>
    <xf numFmtId="0" fontId="59" fillId="60" borderId="0" applyNumberFormat="0" applyBorder="0" applyAlignment="0" applyProtection="0"/>
    <xf numFmtId="187" fontId="59" fillId="60" borderId="0" applyNumberFormat="0" applyBorder="0" applyAlignment="0" applyProtection="0"/>
    <xf numFmtId="187" fontId="59" fillId="42" borderId="0" applyNumberFormat="0" applyBorder="0" applyAlignment="0" applyProtection="0"/>
    <xf numFmtId="0" fontId="59" fillId="42" borderId="0" applyNumberFormat="0" applyBorder="0" applyAlignment="0" applyProtection="0"/>
    <xf numFmtId="187" fontId="59" fillId="42" borderId="0" applyNumberFormat="0" applyBorder="0" applyAlignment="0" applyProtection="0"/>
    <xf numFmtId="187" fontId="60" fillId="55" borderId="0" applyNumberFormat="0" applyBorder="0" applyAlignment="0" applyProtection="0"/>
    <xf numFmtId="0" fontId="60" fillId="55" borderId="0" applyNumberFormat="0" applyBorder="0" applyAlignment="0" applyProtection="0"/>
    <xf numFmtId="187" fontId="60" fillId="55" borderId="0" applyNumberFormat="0" applyBorder="0" applyAlignment="0" applyProtection="0"/>
    <xf numFmtId="187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60" fillId="55" borderId="0" applyNumberFormat="0" applyBorder="0" applyAlignment="0" applyProtection="0"/>
    <xf numFmtId="187" fontId="59" fillId="42" borderId="0" applyNumberFormat="0" applyBorder="0" applyAlignment="0" applyProtection="0"/>
    <xf numFmtId="187" fontId="59" fillId="60" borderId="0" applyNumberFormat="0" applyBorder="0" applyAlignment="0" applyProtection="0"/>
    <xf numFmtId="187" fontId="59" fillId="60" borderId="0" applyNumberFormat="0" applyBorder="0" applyAlignment="0" applyProtection="0"/>
    <xf numFmtId="0" fontId="59" fillId="60" borderId="0" applyNumberFormat="0" applyBorder="0" applyAlignment="0" applyProtection="0"/>
    <xf numFmtId="187" fontId="59" fillId="60" borderId="0" applyNumberFormat="0" applyBorder="0" applyAlignment="0" applyProtection="0"/>
    <xf numFmtId="187" fontId="60" fillId="55" borderId="0" applyNumberFormat="0" applyBorder="0" applyAlignment="0" applyProtection="0"/>
    <xf numFmtId="187" fontId="60" fillId="55" borderId="0" applyNumberFormat="0" applyBorder="0" applyAlignment="0" applyProtection="0"/>
    <xf numFmtId="0" fontId="59" fillId="60" borderId="0" applyNumberFormat="0" applyBorder="0" applyAlignment="0" applyProtection="0"/>
    <xf numFmtId="0" fontId="60" fillId="55" borderId="0" applyNumberFormat="0" applyBorder="0" applyAlignment="0" applyProtection="0"/>
    <xf numFmtId="187" fontId="60" fillId="55" borderId="0" applyNumberFormat="0" applyBorder="0" applyAlignment="0" applyProtection="0"/>
    <xf numFmtId="187" fontId="61" fillId="60" borderId="0" applyNumberFormat="0" applyBorder="0" applyAlignment="0" applyProtection="0"/>
    <xf numFmtId="187" fontId="31" fillId="28" borderId="0" applyNumberFormat="0" applyBorder="0" applyAlignment="0" applyProtection="0"/>
    <xf numFmtId="0" fontId="31" fillId="28" borderId="0" applyNumberFormat="0" applyBorder="0" applyAlignment="0" applyProtection="0"/>
    <xf numFmtId="187" fontId="31" fillId="28" borderId="0" applyNumberFormat="0" applyBorder="0" applyAlignment="0" applyProtection="0"/>
    <xf numFmtId="187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61" fillId="60" borderId="0" applyNumberFormat="0" applyBorder="0" applyAlignment="0" applyProtection="0"/>
    <xf numFmtId="187" fontId="61" fillId="60" borderId="0" applyNumberFormat="0" applyBorder="0" applyAlignment="0" applyProtection="0"/>
    <xf numFmtId="0" fontId="59" fillId="60" borderId="0" applyNumberFormat="0" applyBorder="0" applyAlignment="0" applyProtection="0"/>
    <xf numFmtId="0" fontId="31" fillId="28" borderId="0" applyNumberFormat="0" applyBorder="0" applyAlignment="0" applyProtection="0"/>
    <xf numFmtId="187" fontId="6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7" fontId="31" fillId="28" borderId="0" applyNumberFormat="0" applyBorder="0" applyAlignment="0" applyProtection="0"/>
    <xf numFmtId="0" fontId="59" fillId="60" borderId="0" applyNumberFormat="0" applyBorder="0" applyAlignment="0" applyProtection="0"/>
    <xf numFmtId="187" fontId="31" fillId="32" borderId="0" applyNumberFormat="0" applyBorder="0" applyAlignment="0" applyProtection="0"/>
    <xf numFmtId="187" fontId="59" fillId="51" borderId="0" applyNumberFormat="0" applyBorder="0" applyAlignment="0" applyProtection="0"/>
    <xf numFmtId="187" fontId="59" fillId="61" borderId="0" applyNumberFormat="0" applyBorder="0" applyAlignment="0" applyProtection="0"/>
    <xf numFmtId="187" fontId="59" fillId="61" borderId="0" applyNumberFormat="0" applyBorder="0" applyAlignment="0" applyProtection="0"/>
    <xf numFmtId="0" fontId="59" fillId="61" borderId="0" applyNumberFormat="0" applyBorder="0" applyAlignment="0" applyProtection="0"/>
    <xf numFmtId="187" fontId="59" fillId="61" borderId="0" applyNumberFormat="0" applyBorder="0" applyAlignment="0" applyProtection="0"/>
    <xf numFmtId="187" fontId="59" fillId="51" borderId="0" applyNumberFormat="0" applyBorder="0" applyAlignment="0" applyProtection="0"/>
    <xf numFmtId="0" fontId="59" fillId="51" borderId="0" applyNumberFormat="0" applyBorder="0" applyAlignment="0" applyProtection="0"/>
    <xf numFmtId="187" fontId="59" fillId="51" borderId="0" applyNumberFormat="0" applyBorder="0" applyAlignment="0" applyProtection="0"/>
    <xf numFmtId="187" fontId="60" fillId="52" borderId="0" applyNumberFormat="0" applyBorder="0" applyAlignment="0" applyProtection="0"/>
    <xf numFmtId="0" fontId="60" fillId="52" borderId="0" applyNumberFormat="0" applyBorder="0" applyAlignment="0" applyProtection="0"/>
    <xf numFmtId="187" fontId="60" fillId="52" borderId="0" applyNumberFormat="0" applyBorder="0" applyAlignment="0" applyProtection="0"/>
    <xf numFmtId="187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60" fillId="52" borderId="0" applyNumberFormat="0" applyBorder="0" applyAlignment="0" applyProtection="0"/>
    <xf numFmtId="187" fontId="59" fillId="51" borderId="0" applyNumberFormat="0" applyBorder="0" applyAlignment="0" applyProtection="0"/>
    <xf numFmtId="187" fontId="59" fillId="61" borderId="0" applyNumberFormat="0" applyBorder="0" applyAlignment="0" applyProtection="0"/>
    <xf numFmtId="187" fontId="59" fillId="61" borderId="0" applyNumberFormat="0" applyBorder="0" applyAlignment="0" applyProtection="0"/>
    <xf numFmtId="0" fontId="59" fillId="61" borderId="0" applyNumberFormat="0" applyBorder="0" applyAlignment="0" applyProtection="0"/>
    <xf numFmtId="187" fontId="59" fillId="61" borderId="0" applyNumberFormat="0" applyBorder="0" applyAlignment="0" applyProtection="0"/>
    <xf numFmtId="187" fontId="60" fillId="52" borderId="0" applyNumberFormat="0" applyBorder="0" applyAlignment="0" applyProtection="0"/>
    <xf numFmtId="187" fontId="60" fillId="52" borderId="0" applyNumberFormat="0" applyBorder="0" applyAlignment="0" applyProtection="0"/>
    <xf numFmtId="0" fontId="59" fillId="61" borderId="0" applyNumberFormat="0" applyBorder="0" applyAlignment="0" applyProtection="0"/>
    <xf numFmtId="0" fontId="60" fillId="52" borderId="0" applyNumberFormat="0" applyBorder="0" applyAlignment="0" applyProtection="0"/>
    <xf numFmtId="187" fontId="60" fillId="52" borderId="0" applyNumberFormat="0" applyBorder="0" applyAlignment="0" applyProtection="0"/>
    <xf numFmtId="187" fontId="61" fillId="61" borderId="0" applyNumberFormat="0" applyBorder="0" applyAlignment="0" applyProtection="0"/>
    <xf numFmtId="187" fontId="31" fillId="32" borderId="0" applyNumberFormat="0" applyBorder="0" applyAlignment="0" applyProtection="0"/>
    <xf numFmtId="0" fontId="31" fillId="32" borderId="0" applyNumberFormat="0" applyBorder="0" applyAlignment="0" applyProtection="0"/>
    <xf numFmtId="187" fontId="31" fillId="32" borderId="0" applyNumberFormat="0" applyBorder="0" applyAlignment="0" applyProtection="0"/>
    <xf numFmtId="187" fontId="61" fillId="61" borderId="0" applyNumberFormat="0" applyBorder="0" applyAlignment="0" applyProtection="0"/>
    <xf numFmtId="0" fontId="61" fillId="61" borderId="0" applyNumberFormat="0" applyBorder="0" applyAlignment="0" applyProtection="0"/>
    <xf numFmtId="187" fontId="61" fillId="61" borderId="0" applyNumberFormat="0" applyBorder="0" applyAlignment="0" applyProtection="0"/>
    <xf numFmtId="187" fontId="61" fillId="61" borderId="0" applyNumberFormat="0" applyBorder="0" applyAlignment="0" applyProtection="0"/>
    <xf numFmtId="0" fontId="59" fillId="61" borderId="0" applyNumberFormat="0" applyBorder="0" applyAlignment="0" applyProtection="0"/>
    <xf numFmtId="0" fontId="31" fillId="32" borderId="0" applyNumberFormat="0" applyBorder="0" applyAlignment="0" applyProtection="0"/>
    <xf numFmtId="187" fontId="61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187" fontId="31" fillId="32" borderId="0" applyNumberFormat="0" applyBorder="0" applyAlignment="0" applyProtection="0"/>
    <xf numFmtId="0" fontId="59" fillId="61" borderId="0" applyNumberFormat="0" applyBorder="0" applyAlignment="0" applyProtection="0"/>
    <xf numFmtId="187" fontId="31" fillId="36" borderId="0" applyNumberFormat="0" applyBorder="0" applyAlignment="0" applyProtection="0"/>
    <xf numFmtId="187" fontId="59" fillId="43" borderId="0" applyNumberFormat="0" applyBorder="0" applyAlignment="0" applyProtection="0"/>
    <xf numFmtId="187" fontId="59" fillId="62" borderId="0" applyNumberFormat="0" applyBorder="0" applyAlignment="0" applyProtection="0"/>
    <xf numFmtId="187" fontId="59" fillId="62" borderId="0" applyNumberFormat="0" applyBorder="0" applyAlignment="0" applyProtection="0"/>
    <xf numFmtId="0" fontId="59" fillId="62" borderId="0" applyNumberFormat="0" applyBorder="0" applyAlignment="0" applyProtection="0"/>
    <xf numFmtId="187" fontId="59" fillId="62" borderId="0" applyNumberFormat="0" applyBorder="0" applyAlignment="0" applyProtection="0"/>
    <xf numFmtId="187" fontId="59" fillId="43" borderId="0" applyNumberFormat="0" applyBorder="0" applyAlignment="0" applyProtection="0"/>
    <xf numFmtId="0" fontId="59" fillId="43" borderId="0" applyNumberFormat="0" applyBorder="0" applyAlignment="0" applyProtection="0"/>
    <xf numFmtId="187" fontId="59" fillId="43" borderId="0" applyNumberFormat="0" applyBorder="0" applyAlignment="0" applyProtection="0"/>
    <xf numFmtId="187" fontId="60" fillId="49" borderId="0" applyNumberFormat="0" applyBorder="0" applyAlignment="0" applyProtection="0"/>
    <xf numFmtId="0" fontId="60" fillId="49" borderId="0" applyNumberFormat="0" applyBorder="0" applyAlignment="0" applyProtection="0"/>
    <xf numFmtId="187" fontId="60" fillId="49" borderId="0" applyNumberFormat="0" applyBorder="0" applyAlignment="0" applyProtection="0"/>
    <xf numFmtId="187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60" fillId="49" borderId="0" applyNumberFormat="0" applyBorder="0" applyAlignment="0" applyProtection="0"/>
    <xf numFmtId="187" fontId="59" fillId="43" borderId="0" applyNumberFormat="0" applyBorder="0" applyAlignment="0" applyProtection="0"/>
    <xf numFmtId="187" fontId="59" fillId="62" borderId="0" applyNumberFormat="0" applyBorder="0" applyAlignment="0" applyProtection="0"/>
    <xf numFmtId="187" fontId="59" fillId="62" borderId="0" applyNumberFormat="0" applyBorder="0" applyAlignment="0" applyProtection="0"/>
    <xf numFmtId="0" fontId="59" fillId="62" borderId="0" applyNumberFormat="0" applyBorder="0" applyAlignment="0" applyProtection="0"/>
    <xf numFmtId="187" fontId="59" fillId="62" borderId="0" applyNumberFormat="0" applyBorder="0" applyAlignment="0" applyProtection="0"/>
    <xf numFmtId="187" fontId="60" fillId="49" borderId="0" applyNumberFormat="0" applyBorder="0" applyAlignment="0" applyProtection="0"/>
    <xf numFmtId="187" fontId="60" fillId="49" borderId="0" applyNumberFormat="0" applyBorder="0" applyAlignment="0" applyProtection="0"/>
    <xf numFmtId="0" fontId="59" fillId="62" borderId="0" applyNumberFormat="0" applyBorder="0" applyAlignment="0" applyProtection="0"/>
    <xf numFmtId="0" fontId="60" fillId="49" borderId="0" applyNumberFormat="0" applyBorder="0" applyAlignment="0" applyProtection="0"/>
    <xf numFmtId="187" fontId="60" fillId="49" borderId="0" applyNumberFormat="0" applyBorder="0" applyAlignment="0" applyProtection="0"/>
    <xf numFmtId="187" fontId="61" fillId="62" borderId="0" applyNumberFormat="0" applyBorder="0" applyAlignment="0" applyProtection="0"/>
    <xf numFmtId="187" fontId="31" fillId="36" borderId="0" applyNumberFormat="0" applyBorder="0" applyAlignment="0" applyProtection="0"/>
    <xf numFmtId="0" fontId="31" fillId="36" borderId="0" applyNumberFormat="0" applyBorder="0" applyAlignment="0" applyProtection="0"/>
    <xf numFmtId="187" fontId="31" fillId="36" borderId="0" applyNumberFormat="0" applyBorder="0" applyAlignment="0" applyProtection="0"/>
    <xf numFmtId="187" fontId="61" fillId="62" borderId="0" applyNumberFormat="0" applyBorder="0" applyAlignment="0" applyProtection="0"/>
    <xf numFmtId="0" fontId="61" fillId="62" borderId="0" applyNumberFormat="0" applyBorder="0" applyAlignment="0" applyProtection="0"/>
    <xf numFmtId="187" fontId="61" fillId="62" borderId="0" applyNumberFormat="0" applyBorder="0" applyAlignment="0" applyProtection="0"/>
    <xf numFmtId="187" fontId="61" fillId="62" borderId="0" applyNumberFormat="0" applyBorder="0" applyAlignment="0" applyProtection="0"/>
    <xf numFmtId="0" fontId="59" fillId="62" borderId="0" applyNumberFormat="0" applyBorder="0" applyAlignment="0" applyProtection="0"/>
    <xf numFmtId="0" fontId="31" fillId="36" borderId="0" applyNumberFormat="0" applyBorder="0" applyAlignment="0" applyProtection="0"/>
    <xf numFmtId="187" fontId="6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7" fontId="31" fillId="36" borderId="0" applyNumberFormat="0" applyBorder="0" applyAlignment="0" applyProtection="0"/>
    <xf numFmtId="0" fontId="59" fillId="62" borderId="0" applyNumberFormat="0" applyBorder="0" applyAlignment="0" applyProtection="0"/>
    <xf numFmtId="187" fontId="31" fillId="13" borderId="0" applyNumberFormat="0" applyBorder="0" applyAlignment="0" applyProtection="0"/>
    <xf numFmtId="187" fontId="59" fillId="63" borderId="0" applyNumberFormat="0" applyBorder="0" applyAlignment="0" applyProtection="0"/>
    <xf numFmtId="187" fontId="59" fillId="64" borderId="0" applyNumberFormat="0" applyBorder="0" applyAlignment="0" applyProtection="0"/>
    <xf numFmtId="187" fontId="59" fillId="64" borderId="0" applyNumberFormat="0" applyBorder="0" applyAlignment="0" applyProtection="0"/>
    <xf numFmtId="0" fontId="59" fillId="64" borderId="0" applyNumberFormat="0" applyBorder="0" applyAlignment="0" applyProtection="0"/>
    <xf numFmtId="187" fontId="59" fillId="64" borderId="0" applyNumberFormat="0" applyBorder="0" applyAlignment="0" applyProtection="0"/>
    <xf numFmtId="187" fontId="59" fillId="63" borderId="0" applyNumberFormat="0" applyBorder="0" applyAlignment="0" applyProtection="0"/>
    <xf numFmtId="0" fontId="59" fillId="63" borderId="0" applyNumberFormat="0" applyBorder="0" applyAlignment="0" applyProtection="0"/>
    <xf numFmtId="187" fontId="59" fillId="63" borderId="0" applyNumberFormat="0" applyBorder="0" applyAlignment="0" applyProtection="0"/>
    <xf numFmtId="187" fontId="60" fillId="61" borderId="0" applyNumberFormat="0" applyBorder="0" applyAlignment="0" applyProtection="0"/>
    <xf numFmtId="0" fontId="60" fillId="61" borderId="0" applyNumberFormat="0" applyBorder="0" applyAlignment="0" applyProtection="0"/>
    <xf numFmtId="187" fontId="60" fillId="61" borderId="0" applyNumberFormat="0" applyBorder="0" applyAlignment="0" applyProtection="0"/>
    <xf numFmtId="187" fontId="59" fillId="63" borderId="0" applyNumberFormat="0" applyBorder="0" applyAlignment="0" applyProtection="0"/>
    <xf numFmtId="0" fontId="59" fillId="63" borderId="0" applyNumberFormat="0" applyBorder="0" applyAlignment="0" applyProtection="0"/>
    <xf numFmtId="0" fontId="60" fillId="61" borderId="0" applyNumberFormat="0" applyBorder="0" applyAlignment="0" applyProtection="0"/>
    <xf numFmtId="187" fontId="59" fillId="63" borderId="0" applyNumberFormat="0" applyBorder="0" applyAlignment="0" applyProtection="0"/>
    <xf numFmtId="187" fontId="59" fillId="64" borderId="0" applyNumberFormat="0" applyBorder="0" applyAlignment="0" applyProtection="0"/>
    <xf numFmtId="187" fontId="59" fillId="64" borderId="0" applyNumberFormat="0" applyBorder="0" applyAlignment="0" applyProtection="0"/>
    <xf numFmtId="0" fontId="59" fillId="64" borderId="0" applyNumberFormat="0" applyBorder="0" applyAlignment="0" applyProtection="0"/>
    <xf numFmtId="187" fontId="59" fillId="64" borderId="0" applyNumberFormat="0" applyBorder="0" applyAlignment="0" applyProtection="0"/>
    <xf numFmtId="187" fontId="60" fillId="61" borderId="0" applyNumberFormat="0" applyBorder="0" applyAlignment="0" applyProtection="0"/>
    <xf numFmtId="187" fontId="60" fillId="61" borderId="0" applyNumberFormat="0" applyBorder="0" applyAlignment="0" applyProtection="0"/>
    <xf numFmtId="0" fontId="59" fillId="64" borderId="0" applyNumberFormat="0" applyBorder="0" applyAlignment="0" applyProtection="0"/>
    <xf numFmtId="0" fontId="60" fillId="61" borderId="0" applyNumberFormat="0" applyBorder="0" applyAlignment="0" applyProtection="0"/>
    <xf numFmtId="187" fontId="60" fillId="61" borderId="0" applyNumberFormat="0" applyBorder="0" applyAlignment="0" applyProtection="0"/>
    <xf numFmtId="187" fontId="61" fillId="64" borderId="0" applyNumberFormat="0" applyBorder="0" applyAlignment="0" applyProtection="0"/>
    <xf numFmtId="187" fontId="31" fillId="13" borderId="0" applyNumberFormat="0" applyBorder="0" applyAlignment="0" applyProtection="0"/>
    <xf numFmtId="0" fontId="31" fillId="13" borderId="0" applyNumberFormat="0" applyBorder="0" applyAlignment="0" applyProtection="0"/>
    <xf numFmtId="187" fontId="31" fillId="13" borderId="0" applyNumberFormat="0" applyBorder="0" applyAlignment="0" applyProtection="0"/>
    <xf numFmtId="187" fontId="61" fillId="64" borderId="0" applyNumberFormat="0" applyBorder="0" applyAlignment="0" applyProtection="0"/>
    <xf numFmtId="0" fontId="61" fillId="64" borderId="0" applyNumberFormat="0" applyBorder="0" applyAlignment="0" applyProtection="0"/>
    <xf numFmtId="187" fontId="61" fillId="64" borderId="0" applyNumberFormat="0" applyBorder="0" applyAlignment="0" applyProtection="0"/>
    <xf numFmtId="187" fontId="61" fillId="64" borderId="0" applyNumberFormat="0" applyBorder="0" applyAlignment="0" applyProtection="0"/>
    <xf numFmtId="0" fontId="59" fillId="64" borderId="0" applyNumberFormat="0" applyBorder="0" applyAlignment="0" applyProtection="0"/>
    <xf numFmtId="0" fontId="31" fillId="13" borderId="0" applyNumberFormat="0" applyBorder="0" applyAlignment="0" applyProtection="0"/>
    <xf numFmtId="187" fontId="61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87" fontId="31" fillId="13" borderId="0" applyNumberFormat="0" applyBorder="0" applyAlignment="0" applyProtection="0"/>
    <xf numFmtId="0" fontId="59" fillId="64" borderId="0" applyNumberFormat="0" applyBorder="0" applyAlignment="0" applyProtection="0"/>
    <xf numFmtId="187" fontId="31" fillId="17" borderId="0" applyNumberFormat="0" applyBorder="0" applyAlignment="0" applyProtection="0"/>
    <xf numFmtId="187" fontId="59" fillId="58" borderId="0" applyNumberFormat="0" applyBorder="0" applyAlignment="0" applyProtection="0"/>
    <xf numFmtId="187" fontId="59" fillId="65" borderId="0" applyNumberFormat="0" applyBorder="0" applyAlignment="0" applyProtection="0"/>
    <xf numFmtId="187" fontId="59" fillId="65" borderId="0" applyNumberFormat="0" applyBorder="0" applyAlignment="0" applyProtection="0"/>
    <xf numFmtId="0" fontId="59" fillId="65" borderId="0" applyNumberFormat="0" applyBorder="0" applyAlignment="0" applyProtection="0"/>
    <xf numFmtId="187" fontId="59" fillId="65" borderId="0" applyNumberFormat="0" applyBorder="0" applyAlignment="0" applyProtection="0"/>
    <xf numFmtId="187" fontId="59" fillId="58" borderId="0" applyNumberFormat="0" applyBorder="0" applyAlignment="0" applyProtection="0"/>
    <xf numFmtId="0" fontId="59" fillId="58" borderId="0" applyNumberFormat="0" applyBorder="0" applyAlignment="0" applyProtection="0"/>
    <xf numFmtId="187" fontId="59" fillId="58" borderId="0" applyNumberFormat="0" applyBorder="0" applyAlignment="0" applyProtection="0"/>
    <xf numFmtId="187" fontId="60" fillId="58" borderId="0" applyNumberFormat="0" applyBorder="0" applyAlignment="0" applyProtection="0"/>
    <xf numFmtId="0" fontId="60" fillId="58" borderId="0" applyNumberFormat="0" applyBorder="0" applyAlignment="0" applyProtection="0"/>
    <xf numFmtId="187" fontId="60" fillId="58" borderId="0" applyNumberFormat="0" applyBorder="0" applyAlignment="0" applyProtection="0"/>
    <xf numFmtId="187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60" fillId="58" borderId="0" applyNumberFormat="0" applyBorder="0" applyAlignment="0" applyProtection="0"/>
    <xf numFmtId="187" fontId="59" fillId="58" borderId="0" applyNumberFormat="0" applyBorder="0" applyAlignment="0" applyProtection="0"/>
    <xf numFmtId="187" fontId="59" fillId="65" borderId="0" applyNumberFormat="0" applyBorder="0" applyAlignment="0" applyProtection="0"/>
    <xf numFmtId="187" fontId="59" fillId="65" borderId="0" applyNumberFormat="0" applyBorder="0" applyAlignment="0" applyProtection="0"/>
    <xf numFmtId="0" fontId="59" fillId="65" borderId="0" applyNumberFormat="0" applyBorder="0" applyAlignment="0" applyProtection="0"/>
    <xf numFmtId="187" fontId="59" fillId="65" borderId="0" applyNumberFormat="0" applyBorder="0" applyAlignment="0" applyProtection="0"/>
    <xf numFmtId="187" fontId="60" fillId="58" borderId="0" applyNumberFormat="0" applyBorder="0" applyAlignment="0" applyProtection="0"/>
    <xf numFmtId="187" fontId="60" fillId="58" borderId="0" applyNumberFormat="0" applyBorder="0" applyAlignment="0" applyProtection="0"/>
    <xf numFmtId="0" fontId="59" fillId="65" borderId="0" applyNumberFormat="0" applyBorder="0" applyAlignment="0" applyProtection="0"/>
    <xf numFmtId="0" fontId="60" fillId="58" borderId="0" applyNumberFormat="0" applyBorder="0" applyAlignment="0" applyProtection="0"/>
    <xf numFmtId="187" fontId="60" fillId="58" borderId="0" applyNumberFormat="0" applyBorder="0" applyAlignment="0" applyProtection="0"/>
    <xf numFmtId="187" fontId="61" fillId="65" borderId="0" applyNumberFormat="0" applyBorder="0" applyAlignment="0" applyProtection="0"/>
    <xf numFmtId="187" fontId="31" fillId="17" borderId="0" applyNumberFormat="0" applyBorder="0" applyAlignment="0" applyProtection="0"/>
    <xf numFmtId="0" fontId="31" fillId="17" borderId="0" applyNumberFormat="0" applyBorder="0" applyAlignment="0" applyProtection="0"/>
    <xf numFmtId="187" fontId="31" fillId="17" borderId="0" applyNumberFormat="0" applyBorder="0" applyAlignment="0" applyProtection="0"/>
    <xf numFmtId="187" fontId="61" fillId="65" borderId="0" applyNumberFormat="0" applyBorder="0" applyAlignment="0" applyProtection="0"/>
    <xf numFmtId="0" fontId="61" fillId="65" borderId="0" applyNumberFormat="0" applyBorder="0" applyAlignment="0" applyProtection="0"/>
    <xf numFmtId="187" fontId="61" fillId="65" borderId="0" applyNumberFormat="0" applyBorder="0" applyAlignment="0" applyProtection="0"/>
    <xf numFmtId="187" fontId="61" fillId="65" borderId="0" applyNumberFormat="0" applyBorder="0" applyAlignment="0" applyProtection="0"/>
    <xf numFmtId="0" fontId="59" fillId="65" borderId="0" applyNumberFormat="0" applyBorder="0" applyAlignment="0" applyProtection="0"/>
    <xf numFmtId="0" fontId="31" fillId="17" borderId="0" applyNumberFormat="0" applyBorder="0" applyAlignment="0" applyProtection="0"/>
    <xf numFmtId="187" fontId="61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187" fontId="31" fillId="17" borderId="0" applyNumberFormat="0" applyBorder="0" applyAlignment="0" applyProtection="0"/>
    <xf numFmtId="0" fontId="59" fillId="65" borderId="0" applyNumberFormat="0" applyBorder="0" applyAlignment="0" applyProtection="0"/>
    <xf numFmtId="187" fontId="31" fillId="21" borderId="0" applyNumberFormat="0" applyBorder="0" applyAlignment="0" applyProtection="0"/>
    <xf numFmtId="187" fontId="59" fillId="56" borderId="0" applyNumberFormat="0" applyBorder="0" applyAlignment="0" applyProtection="0"/>
    <xf numFmtId="187" fontId="59" fillId="66" borderId="0" applyNumberFormat="0" applyBorder="0" applyAlignment="0" applyProtection="0"/>
    <xf numFmtId="187" fontId="59" fillId="66" borderId="0" applyNumberFormat="0" applyBorder="0" applyAlignment="0" applyProtection="0"/>
    <xf numFmtId="0" fontId="59" fillId="66" borderId="0" applyNumberFormat="0" applyBorder="0" applyAlignment="0" applyProtection="0"/>
    <xf numFmtId="187" fontId="59" fillId="66" borderId="0" applyNumberFormat="0" applyBorder="0" applyAlignment="0" applyProtection="0"/>
    <xf numFmtId="187" fontId="59" fillId="56" borderId="0" applyNumberFormat="0" applyBorder="0" applyAlignment="0" applyProtection="0"/>
    <xf numFmtId="0" fontId="59" fillId="56" borderId="0" applyNumberFormat="0" applyBorder="0" applyAlignment="0" applyProtection="0"/>
    <xf numFmtId="187" fontId="59" fillId="56" borderId="0" applyNumberFormat="0" applyBorder="0" applyAlignment="0" applyProtection="0"/>
    <xf numFmtId="187" fontId="60" fillId="47" borderId="0" applyNumberFormat="0" applyBorder="0" applyAlignment="0" applyProtection="0"/>
    <xf numFmtId="0" fontId="60" fillId="47" borderId="0" applyNumberFormat="0" applyBorder="0" applyAlignment="0" applyProtection="0"/>
    <xf numFmtId="187" fontId="60" fillId="47" borderId="0" applyNumberFormat="0" applyBorder="0" applyAlignment="0" applyProtection="0"/>
    <xf numFmtId="187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60" fillId="47" borderId="0" applyNumberFormat="0" applyBorder="0" applyAlignment="0" applyProtection="0"/>
    <xf numFmtId="187" fontId="59" fillId="56" borderId="0" applyNumberFormat="0" applyBorder="0" applyAlignment="0" applyProtection="0"/>
    <xf numFmtId="187" fontId="59" fillId="66" borderId="0" applyNumberFormat="0" applyBorder="0" applyAlignment="0" applyProtection="0"/>
    <xf numFmtId="187" fontId="59" fillId="66" borderId="0" applyNumberFormat="0" applyBorder="0" applyAlignment="0" applyProtection="0"/>
    <xf numFmtId="0" fontId="59" fillId="66" borderId="0" applyNumberFormat="0" applyBorder="0" applyAlignment="0" applyProtection="0"/>
    <xf numFmtId="187" fontId="59" fillId="66" borderId="0" applyNumberFormat="0" applyBorder="0" applyAlignment="0" applyProtection="0"/>
    <xf numFmtId="187" fontId="60" fillId="47" borderId="0" applyNumberFormat="0" applyBorder="0" applyAlignment="0" applyProtection="0"/>
    <xf numFmtId="187" fontId="60" fillId="47" borderId="0" applyNumberFormat="0" applyBorder="0" applyAlignment="0" applyProtection="0"/>
    <xf numFmtId="0" fontId="59" fillId="66" borderId="0" applyNumberFormat="0" applyBorder="0" applyAlignment="0" applyProtection="0"/>
    <xf numFmtId="0" fontId="60" fillId="47" borderId="0" applyNumberFormat="0" applyBorder="0" applyAlignment="0" applyProtection="0"/>
    <xf numFmtId="187" fontId="60" fillId="47" borderId="0" applyNumberFormat="0" applyBorder="0" applyAlignment="0" applyProtection="0"/>
    <xf numFmtId="187" fontId="61" fillId="66" borderId="0" applyNumberFormat="0" applyBorder="0" applyAlignment="0" applyProtection="0"/>
    <xf numFmtId="187" fontId="31" fillId="21" borderId="0" applyNumberFormat="0" applyBorder="0" applyAlignment="0" applyProtection="0"/>
    <xf numFmtId="0" fontId="31" fillId="21" borderId="0" applyNumberFormat="0" applyBorder="0" applyAlignment="0" applyProtection="0"/>
    <xf numFmtId="187" fontId="31" fillId="21" borderId="0" applyNumberFormat="0" applyBorder="0" applyAlignment="0" applyProtection="0"/>
    <xf numFmtId="187" fontId="61" fillId="66" borderId="0" applyNumberFormat="0" applyBorder="0" applyAlignment="0" applyProtection="0"/>
    <xf numFmtId="0" fontId="61" fillId="66" borderId="0" applyNumberFormat="0" applyBorder="0" applyAlignment="0" applyProtection="0"/>
    <xf numFmtId="187" fontId="61" fillId="66" borderId="0" applyNumberFormat="0" applyBorder="0" applyAlignment="0" applyProtection="0"/>
    <xf numFmtId="187" fontId="61" fillId="66" borderId="0" applyNumberFormat="0" applyBorder="0" applyAlignment="0" applyProtection="0"/>
    <xf numFmtId="0" fontId="59" fillId="66" borderId="0" applyNumberFormat="0" applyBorder="0" applyAlignment="0" applyProtection="0"/>
    <xf numFmtId="0" fontId="31" fillId="21" borderId="0" applyNumberFormat="0" applyBorder="0" applyAlignment="0" applyProtection="0"/>
    <xf numFmtId="187" fontId="61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187" fontId="31" fillId="21" borderId="0" applyNumberFormat="0" applyBorder="0" applyAlignment="0" applyProtection="0"/>
    <xf numFmtId="0" fontId="59" fillId="66" borderId="0" applyNumberFormat="0" applyBorder="0" applyAlignment="0" applyProtection="0"/>
    <xf numFmtId="187" fontId="31" fillId="25" borderId="0" applyNumberFormat="0" applyBorder="0" applyAlignment="0" applyProtection="0"/>
    <xf numFmtId="187" fontId="59" fillId="67" borderId="0" applyNumberFormat="0" applyBorder="0" applyAlignment="0" applyProtection="0"/>
    <xf numFmtId="187" fontId="59" fillId="60" borderId="0" applyNumberFormat="0" applyBorder="0" applyAlignment="0" applyProtection="0"/>
    <xf numFmtId="187" fontId="59" fillId="60" borderId="0" applyNumberFormat="0" applyBorder="0" applyAlignment="0" applyProtection="0"/>
    <xf numFmtId="0" fontId="59" fillId="60" borderId="0" applyNumberFormat="0" applyBorder="0" applyAlignment="0" applyProtection="0"/>
    <xf numFmtId="187" fontId="59" fillId="60" borderId="0" applyNumberFormat="0" applyBorder="0" applyAlignment="0" applyProtection="0"/>
    <xf numFmtId="187" fontId="59" fillId="67" borderId="0" applyNumberFormat="0" applyBorder="0" applyAlignment="0" applyProtection="0"/>
    <xf numFmtId="0" fontId="59" fillId="67" borderId="0" applyNumberFormat="0" applyBorder="0" applyAlignment="0" applyProtection="0"/>
    <xf numFmtId="187" fontId="59" fillId="67" borderId="0" applyNumberFormat="0" applyBorder="0" applyAlignment="0" applyProtection="0"/>
    <xf numFmtId="187" fontId="60" fillId="67" borderId="0" applyNumberFormat="0" applyBorder="0" applyAlignment="0" applyProtection="0"/>
    <xf numFmtId="0" fontId="60" fillId="67" borderId="0" applyNumberFormat="0" applyBorder="0" applyAlignment="0" applyProtection="0"/>
    <xf numFmtId="187" fontId="60" fillId="67" borderId="0" applyNumberFormat="0" applyBorder="0" applyAlignment="0" applyProtection="0"/>
    <xf numFmtId="187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60" fillId="67" borderId="0" applyNumberFormat="0" applyBorder="0" applyAlignment="0" applyProtection="0"/>
    <xf numFmtId="187" fontId="59" fillId="67" borderId="0" applyNumberFormat="0" applyBorder="0" applyAlignment="0" applyProtection="0"/>
    <xf numFmtId="187" fontId="59" fillId="60" borderId="0" applyNumberFormat="0" applyBorder="0" applyAlignment="0" applyProtection="0"/>
    <xf numFmtId="187" fontId="59" fillId="60" borderId="0" applyNumberFormat="0" applyBorder="0" applyAlignment="0" applyProtection="0"/>
    <xf numFmtId="0" fontId="59" fillId="60" borderId="0" applyNumberFormat="0" applyBorder="0" applyAlignment="0" applyProtection="0"/>
    <xf numFmtId="187" fontId="59" fillId="60" borderId="0" applyNumberFormat="0" applyBorder="0" applyAlignment="0" applyProtection="0"/>
    <xf numFmtId="187" fontId="60" fillId="67" borderId="0" applyNumberFormat="0" applyBorder="0" applyAlignment="0" applyProtection="0"/>
    <xf numFmtId="187" fontId="60" fillId="67" borderId="0" applyNumberFormat="0" applyBorder="0" applyAlignment="0" applyProtection="0"/>
    <xf numFmtId="0" fontId="59" fillId="60" borderId="0" applyNumberFormat="0" applyBorder="0" applyAlignment="0" applyProtection="0"/>
    <xf numFmtId="0" fontId="60" fillId="67" borderId="0" applyNumberFormat="0" applyBorder="0" applyAlignment="0" applyProtection="0"/>
    <xf numFmtId="187" fontId="60" fillId="67" borderId="0" applyNumberFormat="0" applyBorder="0" applyAlignment="0" applyProtection="0"/>
    <xf numFmtId="187" fontId="61" fillId="60" borderId="0" applyNumberFormat="0" applyBorder="0" applyAlignment="0" applyProtection="0"/>
    <xf numFmtId="187" fontId="31" fillId="25" borderId="0" applyNumberFormat="0" applyBorder="0" applyAlignment="0" applyProtection="0"/>
    <xf numFmtId="0" fontId="31" fillId="25" borderId="0" applyNumberFormat="0" applyBorder="0" applyAlignment="0" applyProtection="0"/>
    <xf numFmtId="187" fontId="31" fillId="25" borderId="0" applyNumberFormat="0" applyBorder="0" applyAlignment="0" applyProtection="0"/>
    <xf numFmtId="187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61" fillId="60" borderId="0" applyNumberFormat="0" applyBorder="0" applyAlignment="0" applyProtection="0"/>
    <xf numFmtId="187" fontId="61" fillId="60" borderId="0" applyNumberFormat="0" applyBorder="0" applyAlignment="0" applyProtection="0"/>
    <xf numFmtId="0" fontId="59" fillId="60" borderId="0" applyNumberFormat="0" applyBorder="0" applyAlignment="0" applyProtection="0"/>
    <xf numFmtId="0" fontId="31" fillId="25" borderId="0" applyNumberFormat="0" applyBorder="0" applyAlignment="0" applyProtection="0"/>
    <xf numFmtId="187" fontId="6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7" fontId="31" fillId="25" borderId="0" applyNumberFormat="0" applyBorder="0" applyAlignment="0" applyProtection="0"/>
    <xf numFmtId="0" fontId="59" fillId="60" borderId="0" applyNumberFormat="0" applyBorder="0" applyAlignment="0" applyProtection="0"/>
    <xf numFmtId="187" fontId="31" fillId="29" borderId="0" applyNumberFormat="0" applyBorder="0" applyAlignment="0" applyProtection="0"/>
    <xf numFmtId="187" fontId="59" fillId="61" borderId="0" applyNumberFormat="0" applyBorder="0" applyAlignment="0" applyProtection="0"/>
    <xf numFmtId="187" fontId="59" fillId="61" borderId="0" applyNumberFormat="0" applyBorder="0" applyAlignment="0" applyProtection="0"/>
    <xf numFmtId="0" fontId="59" fillId="61" borderId="0" applyNumberFormat="0" applyBorder="0" applyAlignment="0" applyProtection="0"/>
    <xf numFmtId="187" fontId="59" fillId="61" borderId="0" applyNumberFormat="0" applyBorder="0" applyAlignment="0" applyProtection="0"/>
    <xf numFmtId="187" fontId="60" fillId="61" borderId="0" applyNumberFormat="0" applyBorder="0" applyAlignment="0" applyProtection="0"/>
    <xf numFmtId="0" fontId="60" fillId="61" borderId="0" applyNumberFormat="0" applyBorder="0" applyAlignment="0" applyProtection="0"/>
    <xf numFmtId="187" fontId="60" fillId="61" borderId="0" applyNumberFormat="0" applyBorder="0" applyAlignment="0" applyProtection="0"/>
    <xf numFmtId="187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60" fillId="61" borderId="0" applyNumberFormat="0" applyBorder="0" applyAlignment="0" applyProtection="0"/>
    <xf numFmtId="187" fontId="59" fillId="61" borderId="0" applyNumberFormat="0" applyBorder="0" applyAlignment="0" applyProtection="0"/>
    <xf numFmtId="187" fontId="60" fillId="61" borderId="0" applyNumberFormat="0" applyBorder="0" applyAlignment="0" applyProtection="0"/>
    <xf numFmtId="187" fontId="60" fillId="61" borderId="0" applyNumberFormat="0" applyBorder="0" applyAlignment="0" applyProtection="0"/>
    <xf numFmtId="0" fontId="59" fillId="61" borderId="0" applyNumberFormat="0" applyBorder="0" applyAlignment="0" applyProtection="0"/>
    <xf numFmtId="0" fontId="60" fillId="61" borderId="0" applyNumberFormat="0" applyBorder="0" applyAlignment="0" applyProtection="0"/>
    <xf numFmtId="187" fontId="60" fillId="61" borderId="0" applyNumberFormat="0" applyBorder="0" applyAlignment="0" applyProtection="0"/>
    <xf numFmtId="187" fontId="61" fillId="61" borderId="0" applyNumberFormat="0" applyBorder="0" applyAlignment="0" applyProtection="0"/>
    <xf numFmtId="187" fontId="31" fillId="29" borderId="0" applyNumberFormat="0" applyBorder="0" applyAlignment="0" applyProtection="0"/>
    <xf numFmtId="0" fontId="31" fillId="29" borderId="0" applyNumberFormat="0" applyBorder="0" applyAlignment="0" applyProtection="0"/>
    <xf numFmtId="187" fontId="31" fillId="29" borderId="0" applyNumberFormat="0" applyBorder="0" applyAlignment="0" applyProtection="0"/>
    <xf numFmtId="187" fontId="61" fillId="61" borderId="0" applyNumberFormat="0" applyBorder="0" applyAlignment="0" applyProtection="0"/>
    <xf numFmtId="0" fontId="61" fillId="61" borderId="0" applyNumberFormat="0" applyBorder="0" applyAlignment="0" applyProtection="0"/>
    <xf numFmtId="187" fontId="61" fillId="61" borderId="0" applyNumberFormat="0" applyBorder="0" applyAlignment="0" applyProtection="0"/>
    <xf numFmtId="187" fontId="61" fillId="61" borderId="0" applyNumberFormat="0" applyBorder="0" applyAlignment="0" applyProtection="0"/>
    <xf numFmtId="0" fontId="59" fillId="61" borderId="0" applyNumberFormat="0" applyBorder="0" applyAlignment="0" applyProtection="0"/>
    <xf numFmtId="0" fontId="31" fillId="29" borderId="0" applyNumberFormat="0" applyBorder="0" applyAlignment="0" applyProtection="0"/>
    <xf numFmtId="187" fontId="61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187" fontId="31" fillId="29" borderId="0" applyNumberFormat="0" applyBorder="0" applyAlignment="0" applyProtection="0"/>
    <xf numFmtId="0" fontId="59" fillId="61" borderId="0" applyNumberFormat="0" applyBorder="0" applyAlignment="0" applyProtection="0"/>
    <xf numFmtId="187" fontId="31" fillId="33" borderId="0" applyNumberFormat="0" applyBorder="0" applyAlignment="0" applyProtection="0"/>
    <xf numFmtId="187" fontId="59" fillId="65" borderId="0" applyNumberFormat="0" applyBorder="0" applyAlignment="0" applyProtection="0"/>
    <xf numFmtId="187" fontId="59" fillId="58" borderId="0" applyNumberFormat="0" applyBorder="0" applyAlignment="0" applyProtection="0"/>
    <xf numFmtId="187" fontId="59" fillId="58" borderId="0" applyNumberFormat="0" applyBorder="0" applyAlignment="0" applyProtection="0"/>
    <xf numFmtId="0" fontId="59" fillId="58" borderId="0" applyNumberFormat="0" applyBorder="0" applyAlignment="0" applyProtection="0"/>
    <xf numFmtId="187" fontId="59" fillId="58" borderId="0" applyNumberFormat="0" applyBorder="0" applyAlignment="0" applyProtection="0"/>
    <xf numFmtId="187" fontId="59" fillId="65" borderId="0" applyNumberFormat="0" applyBorder="0" applyAlignment="0" applyProtection="0"/>
    <xf numFmtId="0" fontId="59" fillId="65" borderId="0" applyNumberFormat="0" applyBorder="0" applyAlignment="0" applyProtection="0"/>
    <xf numFmtId="187" fontId="59" fillId="65" borderId="0" applyNumberFormat="0" applyBorder="0" applyAlignment="0" applyProtection="0"/>
    <xf numFmtId="187" fontId="60" fillId="58" borderId="0" applyNumberFormat="0" applyBorder="0" applyAlignment="0" applyProtection="0"/>
    <xf numFmtId="0" fontId="60" fillId="58" borderId="0" applyNumberFormat="0" applyBorder="0" applyAlignment="0" applyProtection="0"/>
    <xf numFmtId="187" fontId="60" fillId="58" borderId="0" applyNumberFormat="0" applyBorder="0" applyAlignment="0" applyProtection="0"/>
    <xf numFmtId="187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60" fillId="58" borderId="0" applyNumberFormat="0" applyBorder="0" applyAlignment="0" applyProtection="0"/>
    <xf numFmtId="187" fontId="59" fillId="65" borderId="0" applyNumberFormat="0" applyBorder="0" applyAlignment="0" applyProtection="0"/>
    <xf numFmtId="187" fontId="59" fillId="58" borderId="0" applyNumberFormat="0" applyBorder="0" applyAlignment="0" applyProtection="0"/>
    <xf numFmtId="187" fontId="59" fillId="58" borderId="0" applyNumberFormat="0" applyBorder="0" applyAlignment="0" applyProtection="0"/>
    <xf numFmtId="0" fontId="59" fillId="58" borderId="0" applyNumberFormat="0" applyBorder="0" applyAlignment="0" applyProtection="0"/>
    <xf numFmtId="187" fontId="59" fillId="58" borderId="0" applyNumberFormat="0" applyBorder="0" applyAlignment="0" applyProtection="0"/>
    <xf numFmtId="187" fontId="60" fillId="58" borderId="0" applyNumberFormat="0" applyBorder="0" applyAlignment="0" applyProtection="0"/>
    <xf numFmtId="187" fontId="60" fillId="58" borderId="0" applyNumberFormat="0" applyBorder="0" applyAlignment="0" applyProtection="0"/>
    <xf numFmtId="0" fontId="59" fillId="58" borderId="0" applyNumberFormat="0" applyBorder="0" applyAlignment="0" applyProtection="0"/>
    <xf numFmtId="0" fontId="60" fillId="58" borderId="0" applyNumberFormat="0" applyBorder="0" applyAlignment="0" applyProtection="0"/>
    <xf numFmtId="187" fontId="60" fillId="58" borderId="0" applyNumberFormat="0" applyBorder="0" applyAlignment="0" applyProtection="0"/>
    <xf numFmtId="187" fontId="61" fillId="58" borderId="0" applyNumberFormat="0" applyBorder="0" applyAlignment="0" applyProtection="0"/>
    <xf numFmtId="187" fontId="31" fillId="33" borderId="0" applyNumberFormat="0" applyBorder="0" applyAlignment="0" applyProtection="0"/>
    <xf numFmtId="0" fontId="31" fillId="33" borderId="0" applyNumberFormat="0" applyBorder="0" applyAlignment="0" applyProtection="0"/>
    <xf numFmtId="187" fontId="31" fillId="33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187" fontId="61" fillId="58" borderId="0" applyNumberFormat="0" applyBorder="0" applyAlignment="0" applyProtection="0"/>
    <xf numFmtId="187" fontId="61" fillId="58" borderId="0" applyNumberFormat="0" applyBorder="0" applyAlignment="0" applyProtection="0"/>
    <xf numFmtId="0" fontId="59" fillId="58" borderId="0" applyNumberFormat="0" applyBorder="0" applyAlignment="0" applyProtection="0"/>
    <xf numFmtId="0" fontId="31" fillId="33" borderId="0" applyNumberFormat="0" applyBorder="0" applyAlignment="0" applyProtection="0"/>
    <xf numFmtId="187" fontId="6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7" fontId="31" fillId="33" borderId="0" applyNumberFormat="0" applyBorder="0" applyAlignment="0" applyProtection="0"/>
    <xf numFmtId="0" fontId="59" fillId="58" borderId="0" applyNumberFormat="0" applyBorder="0" applyAlignment="0" applyProtection="0"/>
    <xf numFmtId="187" fontId="21" fillId="7" borderId="0" applyNumberFormat="0" applyBorder="0" applyAlignment="0" applyProtection="0"/>
    <xf numFmtId="187" fontId="62" fillId="48" borderId="0" applyNumberFormat="0" applyBorder="0" applyAlignment="0" applyProtection="0"/>
    <xf numFmtId="187" fontId="62" fillId="42" borderId="0" applyNumberFormat="0" applyBorder="0" applyAlignment="0" applyProtection="0"/>
    <xf numFmtId="187" fontId="62" fillId="42" borderId="0" applyNumberFormat="0" applyBorder="0" applyAlignment="0" applyProtection="0"/>
    <xf numFmtId="0" fontId="62" fillId="42" borderId="0" applyNumberFormat="0" applyBorder="0" applyAlignment="0" applyProtection="0"/>
    <xf numFmtId="187" fontId="62" fillId="42" borderId="0" applyNumberFormat="0" applyBorder="0" applyAlignment="0" applyProtection="0"/>
    <xf numFmtId="187" fontId="62" fillId="48" borderId="0" applyNumberFormat="0" applyBorder="0" applyAlignment="0" applyProtection="0"/>
    <xf numFmtId="0" fontId="62" fillId="48" borderId="0" applyNumberFormat="0" applyBorder="0" applyAlignment="0" applyProtection="0"/>
    <xf numFmtId="187" fontId="62" fillId="48" borderId="0" applyNumberFormat="0" applyBorder="0" applyAlignment="0" applyProtection="0"/>
    <xf numFmtId="187" fontId="63" fillId="42" borderId="0" applyNumberFormat="0" applyBorder="0" applyAlignment="0" applyProtection="0"/>
    <xf numFmtId="0" fontId="63" fillId="42" borderId="0" applyNumberFormat="0" applyBorder="0" applyAlignment="0" applyProtection="0"/>
    <xf numFmtId="187" fontId="63" fillId="42" borderId="0" applyNumberFormat="0" applyBorder="0" applyAlignment="0" applyProtection="0"/>
    <xf numFmtId="187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3" fillId="42" borderId="0" applyNumberFormat="0" applyBorder="0" applyAlignment="0" applyProtection="0"/>
    <xf numFmtId="187" fontId="62" fillId="48" borderId="0" applyNumberFormat="0" applyBorder="0" applyAlignment="0" applyProtection="0"/>
    <xf numFmtId="187" fontId="62" fillId="42" borderId="0" applyNumberFormat="0" applyBorder="0" applyAlignment="0" applyProtection="0"/>
    <xf numFmtId="187" fontId="62" fillId="42" borderId="0" applyNumberFormat="0" applyBorder="0" applyAlignment="0" applyProtection="0"/>
    <xf numFmtId="0" fontId="62" fillId="42" borderId="0" applyNumberFormat="0" applyBorder="0" applyAlignment="0" applyProtection="0"/>
    <xf numFmtId="187" fontId="62" fillId="42" borderId="0" applyNumberFormat="0" applyBorder="0" applyAlignment="0" applyProtection="0"/>
    <xf numFmtId="187" fontId="63" fillId="42" borderId="0" applyNumberFormat="0" applyBorder="0" applyAlignment="0" applyProtection="0"/>
    <xf numFmtId="187" fontId="63" fillId="42" borderId="0" applyNumberFormat="0" applyBorder="0" applyAlignment="0" applyProtection="0"/>
    <xf numFmtId="0" fontId="62" fillId="42" borderId="0" applyNumberFormat="0" applyBorder="0" applyAlignment="0" applyProtection="0"/>
    <xf numFmtId="0" fontId="63" fillId="42" borderId="0" applyNumberFormat="0" applyBorder="0" applyAlignment="0" applyProtection="0"/>
    <xf numFmtId="187" fontId="63" fillId="42" borderId="0" applyNumberFormat="0" applyBorder="0" applyAlignment="0" applyProtection="0"/>
    <xf numFmtId="187" fontId="64" fillId="42" borderId="0" applyNumberFormat="0" applyBorder="0" applyAlignment="0" applyProtection="0"/>
    <xf numFmtId="187" fontId="21" fillId="7" borderId="0" applyNumberFormat="0" applyBorder="0" applyAlignment="0" applyProtection="0"/>
    <xf numFmtId="0" fontId="21" fillId="7" borderId="0" applyNumberFormat="0" applyBorder="0" applyAlignment="0" applyProtection="0"/>
    <xf numFmtId="187" fontId="21" fillId="7" borderId="0" applyNumberFormat="0" applyBorder="0" applyAlignment="0" applyProtection="0"/>
    <xf numFmtId="187" fontId="64" fillId="42" borderId="0" applyNumberFormat="0" applyBorder="0" applyAlignment="0" applyProtection="0"/>
    <xf numFmtId="0" fontId="64" fillId="42" borderId="0" applyNumberFormat="0" applyBorder="0" applyAlignment="0" applyProtection="0"/>
    <xf numFmtId="187" fontId="64" fillId="42" borderId="0" applyNumberFormat="0" applyBorder="0" applyAlignment="0" applyProtection="0"/>
    <xf numFmtId="187" fontId="64" fillId="42" borderId="0" applyNumberFormat="0" applyBorder="0" applyAlignment="0" applyProtection="0"/>
    <xf numFmtId="0" fontId="62" fillId="42" borderId="0" applyNumberFormat="0" applyBorder="0" applyAlignment="0" applyProtection="0"/>
    <xf numFmtId="0" fontId="21" fillId="7" borderId="0" applyNumberFormat="0" applyBorder="0" applyAlignment="0" applyProtection="0"/>
    <xf numFmtId="187" fontId="64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187" fontId="21" fillId="7" borderId="0" applyNumberFormat="0" applyBorder="0" applyAlignment="0" applyProtection="0"/>
    <xf numFmtId="0" fontId="62" fillId="42" borderId="0" applyNumberFormat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187" fontId="25" fillId="10" borderId="11" applyNumberFormat="0" applyAlignment="0" applyProtection="0"/>
    <xf numFmtId="187" fontId="65" fillId="68" borderId="19" applyNumberFormat="0" applyAlignment="0" applyProtection="0"/>
    <xf numFmtId="187" fontId="66" fillId="55" borderId="19" applyNumberFormat="0" applyAlignment="0" applyProtection="0"/>
    <xf numFmtId="187" fontId="66" fillId="55" borderId="19" applyNumberFormat="0" applyAlignment="0" applyProtection="0"/>
    <xf numFmtId="0" fontId="66" fillId="55" borderId="19" applyNumberFormat="0" applyAlignment="0" applyProtection="0"/>
    <xf numFmtId="187" fontId="66" fillId="55" borderId="19" applyNumberFormat="0" applyAlignment="0" applyProtection="0"/>
    <xf numFmtId="187" fontId="65" fillId="68" borderId="19" applyNumberFormat="0" applyAlignment="0" applyProtection="0"/>
    <xf numFmtId="0" fontId="65" fillId="68" borderId="19" applyNumberFormat="0" applyAlignment="0" applyProtection="0"/>
    <xf numFmtId="187" fontId="65" fillId="68" borderId="19" applyNumberFormat="0" applyAlignment="0" applyProtection="0"/>
    <xf numFmtId="187" fontId="66" fillId="65" borderId="20" applyNumberFormat="0" applyAlignment="0" applyProtection="0"/>
    <xf numFmtId="0" fontId="66" fillId="65" borderId="20" applyNumberFormat="0" applyAlignment="0" applyProtection="0"/>
    <xf numFmtId="187" fontId="66" fillId="65" borderId="20" applyNumberFormat="0" applyAlignment="0" applyProtection="0"/>
    <xf numFmtId="187" fontId="65" fillId="68" borderId="19" applyNumberFormat="0" applyAlignment="0" applyProtection="0"/>
    <xf numFmtId="0" fontId="65" fillId="68" borderId="19" applyNumberFormat="0" applyAlignment="0" applyProtection="0"/>
    <xf numFmtId="0" fontId="66" fillId="65" borderId="20" applyNumberFormat="0" applyAlignment="0" applyProtection="0"/>
    <xf numFmtId="187" fontId="65" fillId="68" borderId="19" applyNumberFormat="0" applyAlignment="0" applyProtection="0"/>
    <xf numFmtId="187" fontId="66" fillId="55" borderId="19" applyNumberFormat="0" applyAlignment="0" applyProtection="0"/>
    <xf numFmtId="187" fontId="66" fillId="55" borderId="19" applyNumberFormat="0" applyAlignment="0" applyProtection="0"/>
    <xf numFmtId="0" fontId="66" fillId="55" borderId="19" applyNumberFormat="0" applyAlignment="0" applyProtection="0"/>
    <xf numFmtId="187" fontId="66" fillId="55" borderId="19" applyNumberFormat="0" applyAlignment="0" applyProtection="0"/>
    <xf numFmtId="187" fontId="66" fillId="65" borderId="20" applyNumberFormat="0" applyAlignment="0" applyProtection="0"/>
    <xf numFmtId="187" fontId="66" fillId="65" borderId="20" applyNumberFormat="0" applyAlignment="0" applyProtection="0"/>
    <xf numFmtId="0" fontId="66" fillId="55" borderId="19" applyNumberFormat="0" applyAlignment="0" applyProtection="0"/>
    <xf numFmtId="0" fontId="66" fillId="65" borderId="20" applyNumberFormat="0" applyAlignment="0" applyProtection="0"/>
    <xf numFmtId="187" fontId="66" fillId="65" borderId="20" applyNumberFormat="0" applyAlignment="0" applyProtection="0"/>
    <xf numFmtId="187" fontId="67" fillId="55" borderId="19" applyNumberFormat="0" applyAlignment="0" applyProtection="0"/>
    <xf numFmtId="187" fontId="25" fillId="10" borderId="11" applyNumberFormat="0" applyAlignment="0" applyProtection="0"/>
    <xf numFmtId="0" fontId="25" fillId="10" borderId="11" applyNumberFormat="0" applyAlignment="0" applyProtection="0"/>
    <xf numFmtId="187" fontId="25" fillId="10" borderId="11" applyNumberFormat="0" applyAlignment="0" applyProtection="0"/>
    <xf numFmtId="187" fontId="67" fillId="55" borderId="19" applyNumberFormat="0" applyAlignment="0" applyProtection="0"/>
    <xf numFmtId="0" fontId="67" fillId="55" borderId="19" applyNumberFormat="0" applyAlignment="0" applyProtection="0"/>
    <xf numFmtId="187" fontId="67" fillId="55" borderId="19" applyNumberFormat="0" applyAlignment="0" applyProtection="0"/>
    <xf numFmtId="187" fontId="67" fillId="55" borderId="19" applyNumberFormat="0" applyAlignment="0" applyProtection="0"/>
    <xf numFmtId="0" fontId="66" fillId="55" borderId="19" applyNumberFormat="0" applyAlignment="0" applyProtection="0"/>
    <xf numFmtId="0" fontId="25" fillId="10" borderId="11" applyNumberFormat="0" applyAlignment="0" applyProtection="0"/>
    <xf numFmtId="187" fontId="67" fillId="55" borderId="19" applyNumberFormat="0" applyAlignment="0" applyProtection="0"/>
    <xf numFmtId="0" fontId="66" fillId="55" borderId="19" applyNumberFormat="0" applyAlignment="0" applyProtection="0"/>
    <xf numFmtId="0" fontId="66" fillId="55" borderId="19" applyNumberFormat="0" applyAlignment="0" applyProtection="0"/>
    <xf numFmtId="187" fontId="25" fillId="10" borderId="11" applyNumberFormat="0" applyAlignment="0" applyProtection="0"/>
    <xf numFmtId="0" fontId="66" fillId="55" borderId="19" applyNumberFormat="0" applyAlignment="0" applyProtection="0"/>
    <xf numFmtId="187" fontId="27" fillId="11" borderId="14" applyNumberFormat="0" applyAlignment="0" applyProtection="0"/>
    <xf numFmtId="187" fontId="68" fillId="69" borderId="21" applyNumberFormat="0" applyAlignment="0" applyProtection="0"/>
    <xf numFmtId="187" fontId="68" fillId="69" borderId="21" applyNumberFormat="0" applyAlignment="0" applyProtection="0"/>
    <xf numFmtId="0" fontId="68" fillId="69" borderId="21" applyNumberFormat="0" applyAlignment="0" applyProtection="0"/>
    <xf numFmtId="187" fontId="68" fillId="69" borderId="21" applyNumberFormat="0" applyAlignment="0" applyProtection="0"/>
    <xf numFmtId="187" fontId="69" fillId="69" borderId="21" applyNumberFormat="0" applyAlignment="0" applyProtection="0"/>
    <xf numFmtId="0" fontId="69" fillId="69" borderId="21" applyNumberFormat="0" applyAlignment="0" applyProtection="0"/>
    <xf numFmtId="187" fontId="69" fillId="69" borderId="21" applyNumberFormat="0" applyAlignment="0" applyProtection="0"/>
    <xf numFmtId="187" fontId="68" fillId="69" borderId="21" applyNumberFormat="0" applyAlignment="0" applyProtection="0"/>
    <xf numFmtId="0" fontId="68" fillId="69" borderId="21" applyNumberFormat="0" applyAlignment="0" applyProtection="0"/>
    <xf numFmtId="0" fontId="69" fillId="69" borderId="21" applyNumberFormat="0" applyAlignment="0" applyProtection="0"/>
    <xf numFmtId="187" fontId="68" fillId="69" borderId="21" applyNumberFormat="0" applyAlignment="0" applyProtection="0"/>
    <xf numFmtId="187" fontId="69" fillId="69" borderId="21" applyNumberFormat="0" applyAlignment="0" applyProtection="0"/>
    <xf numFmtId="187" fontId="69" fillId="69" borderId="21" applyNumberFormat="0" applyAlignment="0" applyProtection="0"/>
    <xf numFmtId="0" fontId="68" fillId="69" borderId="21" applyNumberFormat="0" applyAlignment="0" applyProtection="0"/>
    <xf numFmtId="0" fontId="69" fillId="69" borderId="21" applyNumberFormat="0" applyAlignment="0" applyProtection="0"/>
    <xf numFmtId="187" fontId="69" fillId="69" borderId="21" applyNumberFormat="0" applyAlignment="0" applyProtection="0"/>
    <xf numFmtId="187" fontId="70" fillId="69" borderId="21" applyNumberFormat="0" applyAlignment="0" applyProtection="0"/>
    <xf numFmtId="187" fontId="27" fillId="11" borderId="14" applyNumberFormat="0" applyAlignment="0" applyProtection="0"/>
    <xf numFmtId="0" fontId="27" fillId="11" borderId="14" applyNumberFormat="0" applyAlignment="0" applyProtection="0"/>
    <xf numFmtId="187" fontId="27" fillId="11" borderId="14" applyNumberFormat="0" applyAlignment="0" applyProtection="0"/>
    <xf numFmtId="187" fontId="70" fillId="69" borderId="21" applyNumberFormat="0" applyAlignment="0" applyProtection="0"/>
    <xf numFmtId="0" fontId="70" fillId="69" borderId="21" applyNumberFormat="0" applyAlignment="0" applyProtection="0"/>
    <xf numFmtId="187" fontId="70" fillId="69" borderId="21" applyNumberFormat="0" applyAlignment="0" applyProtection="0"/>
    <xf numFmtId="187" fontId="70" fillId="69" borderId="21" applyNumberFormat="0" applyAlignment="0" applyProtection="0"/>
    <xf numFmtId="0" fontId="68" fillId="69" borderId="21" applyNumberFormat="0" applyAlignment="0" applyProtection="0"/>
    <xf numFmtId="0" fontId="27" fillId="11" borderId="14" applyNumberFormat="0" applyAlignment="0" applyProtection="0"/>
    <xf numFmtId="187" fontId="70" fillId="69" borderId="21" applyNumberFormat="0" applyAlignment="0" applyProtection="0"/>
    <xf numFmtId="0" fontId="68" fillId="69" borderId="21" applyNumberFormat="0" applyAlignment="0" applyProtection="0"/>
    <xf numFmtId="0" fontId="68" fillId="69" borderId="21" applyNumberFormat="0" applyAlignment="0" applyProtection="0"/>
    <xf numFmtId="0" fontId="68" fillId="69" borderId="21" applyNumberFormat="0" applyAlignment="0" applyProtection="0"/>
    <xf numFmtId="187" fontId="27" fillId="11" borderId="14" applyNumberFormat="0" applyAlignment="0" applyProtection="0"/>
    <xf numFmtId="0" fontId="68" fillId="69" borderId="21" applyNumberFormat="0" applyAlignment="0" applyProtection="0"/>
    <xf numFmtId="187" fontId="5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41" fillId="0" borderId="1" applyNumberFormat="0" applyFill="0" applyBorder="0" applyAlignment="0" applyProtection="0">
      <alignment horizontal="center"/>
    </xf>
    <xf numFmtId="187" fontId="41" fillId="0" borderId="1" applyNumberFormat="0" applyFill="0" applyBorder="0" applyAlignment="0" applyProtection="0">
      <alignment horizontal="center"/>
    </xf>
    <xf numFmtId="187" fontId="41" fillId="0" borderId="1" applyNumberFormat="0" applyFill="0" applyBorder="0" applyAlignment="0" applyProtection="0">
      <alignment horizontal="center"/>
    </xf>
    <xf numFmtId="187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7" fontId="41" fillId="0" borderId="1" applyNumberFormat="0" applyFill="0" applyBorder="0" applyAlignment="0" applyProtection="0">
      <alignment horizontal="center"/>
    </xf>
    <xf numFmtId="187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7" fontId="41" fillId="0" borderId="1" applyNumberFormat="0" applyFill="0" applyBorder="0" applyAlignment="0" applyProtection="0">
      <alignment horizontal="center"/>
    </xf>
    <xf numFmtId="187" fontId="41" fillId="0" borderId="1" applyNumberFormat="0" applyFill="0" applyBorder="0" applyAlignment="0" applyProtection="0">
      <alignment horizontal="center"/>
    </xf>
    <xf numFmtId="187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7" fontId="41" fillId="0" borderId="1" applyNumberFormat="0" applyFill="0" applyBorder="0" applyAlignment="0" applyProtection="0">
      <alignment horizontal="center"/>
    </xf>
    <xf numFmtId="187" fontId="41" fillId="0" borderId="1" applyNumberFormat="0" applyFill="0" applyBorder="0" applyAlignment="0" applyProtection="0">
      <alignment horizontal="center"/>
    </xf>
    <xf numFmtId="187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7" fontId="41" fillId="0" borderId="1" applyNumberFormat="0" applyFill="0" applyBorder="0" applyAlignment="0" applyProtection="0">
      <alignment horizontal="center"/>
    </xf>
    <xf numFmtId="187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7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7" fontId="41" fillId="0" borderId="1" applyNumberFormat="0" applyFill="0" applyBorder="0" applyAlignment="0" applyProtection="0">
      <alignment horizontal="center"/>
    </xf>
    <xf numFmtId="187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7" fontId="41" fillId="0" borderId="1" applyNumberFormat="0" applyFill="0" applyBorder="0" applyAlignment="0" applyProtection="0">
      <alignment horizontal="center"/>
    </xf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90" fontId="3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8" fillId="0" borderId="0" applyFont="0" applyFill="0" applyBorder="0" applyAlignment="0" applyProtection="0"/>
    <xf numFmtId="187" fontId="10" fillId="0" borderId="0"/>
    <xf numFmtId="187" fontId="10" fillId="0" borderId="0"/>
    <xf numFmtId="0" fontId="10" fillId="0" borderId="0"/>
    <xf numFmtId="187" fontId="10" fillId="0" borderId="0"/>
    <xf numFmtId="44" fontId="5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87" fontId="10" fillId="0" borderId="0"/>
    <xf numFmtId="187" fontId="10" fillId="0" borderId="0"/>
    <xf numFmtId="0" fontId="10" fillId="0" borderId="0"/>
    <xf numFmtId="187" fontId="10" fillId="0" borderId="0"/>
    <xf numFmtId="187" fontId="43" fillId="0" borderId="0" applyNumberFormat="0">
      <alignment horizontal="right"/>
    </xf>
    <xf numFmtId="187" fontId="43" fillId="0" borderId="0" applyNumberFormat="0">
      <alignment horizontal="right"/>
    </xf>
    <xf numFmtId="0" fontId="43" fillId="0" borderId="0" applyNumberFormat="0">
      <alignment horizontal="right"/>
    </xf>
    <xf numFmtId="187" fontId="43" fillId="0" borderId="0" applyNumberFormat="0">
      <alignment horizontal="right"/>
    </xf>
    <xf numFmtId="14" fontId="5" fillId="0" borderId="0" applyFont="0" applyFill="0" applyBorder="0" applyAlignment="0" applyProtection="0"/>
    <xf numFmtId="187" fontId="10" fillId="0" borderId="0"/>
    <xf numFmtId="187" fontId="10" fillId="0" borderId="0"/>
    <xf numFmtId="0" fontId="10" fillId="0" borderId="0"/>
    <xf numFmtId="187" fontId="10" fillId="0" borderId="0"/>
    <xf numFmtId="187" fontId="29" fillId="0" borderId="0" applyNumberFormat="0" applyFill="0" applyBorder="0" applyAlignment="0" applyProtection="0"/>
    <xf numFmtId="187" fontId="74" fillId="0" borderId="0" applyNumberFormat="0" applyFill="0" applyBorder="0" applyAlignment="0" applyProtection="0"/>
    <xf numFmtId="187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7" fontId="74" fillId="0" borderId="0" applyNumberFormat="0" applyFill="0" applyBorder="0" applyAlignment="0" applyProtection="0"/>
    <xf numFmtId="187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7" fontId="75" fillId="0" borderId="0" applyNumberFormat="0" applyFill="0" applyBorder="0" applyAlignment="0" applyProtection="0"/>
    <xf numFmtId="187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7" fontId="74" fillId="0" borderId="0" applyNumberFormat="0" applyFill="0" applyBorder="0" applyAlignment="0" applyProtection="0"/>
    <xf numFmtId="187" fontId="75" fillId="0" borderId="0" applyNumberFormat="0" applyFill="0" applyBorder="0" applyAlignment="0" applyProtection="0"/>
    <xf numFmtId="187" fontId="7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7" fontId="75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18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87" fontId="29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7" fontId="29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187" fontId="20" fillId="6" borderId="0" applyNumberFormat="0" applyBorder="0" applyAlignment="0" applyProtection="0"/>
    <xf numFmtId="187" fontId="77" fillId="51" borderId="0" applyNumberFormat="0" applyBorder="0" applyAlignment="0" applyProtection="0"/>
    <xf numFmtId="187" fontId="77" fillId="45" borderId="0" applyNumberFormat="0" applyBorder="0" applyAlignment="0" applyProtection="0"/>
    <xf numFmtId="187" fontId="77" fillId="45" borderId="0" applyNumberFormat="0" applyBorder="0" applyAlignment="0" applyProtection="0"/>
    <xf numFmtId="0" fontId="77" fillId="45" borderId="0" applyNumberFormat="0" applyBorder="0" applyAlignment="0" applyProtection="0"/>
    <xf numFmtId="187" fontId="77" fillId="45" borderId="0" applyNumberFormat="0" applyBorder="0" applyAlignment="0" applyProtection="0"/>
    <xf numFmtId="187" fontId="77" fillId="51" borderId="0" applyNumberFormat="0" applyBorder="0" applyAlignment="0" applyProtection="0"/>
    <xf numFmtId="0" fontId="77" fillId="51" borderId="0" applyNumberFormat="0" applyBorder="0" applyAlignment="0" applyProtection="0"/>
    <xf numFmtId="187" fontId="77" fillId="51" borderId="0" applyNumberFormat="0" applyBorder="0" applyAlignment="0" applyProtection="0"/>
    <xf numFmtId="187" fontId="78" fillId="41" borderId="0" applyNumberFormat="0" applyBorder="0" applyAlignment="0" applyProtection="0"/>
    <xf numFmtId="0" fontId="78" fillId="41" borderId="0" applyNumberFormat="0" applyBorder="0" applyAlignment="0" applyProtection="0"/>
    <xf numFmtId="187" fontId="78" fillId="41" borderId="0" applyNumberFormat="0" applyBorder="0" applyAlignment="0" applyProtection="0"/>
    <xf numFmtId="187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8" fillId="41" borderId="0" applyNumberFormat="0" applyBorder="0" applyAlignment="0" applyProtection="0"/>
    <xf numFmtId="187" fontId="77" fillId="51" borderId="0" applyNumberFormat="0" applyBorder="0" applyAlignment="0" applyProtection="0"/>
    <xf numFmtId="187" fontId="77" fillId="45" borderId="0" applyNumberFormat="0" applyBorder="0" applyAlignment="0" applyProtection="0"/>
    <xf numFmtId="187" fontId="77" fillId="45" borderId="0" applyNumberFormat="0" applyBorder="0" applyAlignment="0" applyProtection="0"/>
    <xf numFmtId="0" fontId="77" fillId="45" borderId="0" applyNumberFormat="0" applyBorder="0" applyAlignment="0" applyProtection="0"/>
    <xf numFmtId="187" fontId="77" fillId="45" borderId="0" applyNumberFormat="0" applyBorder="0" applyAlignment="0" applyProtection="0"/>
    <xf numFmtId="187" fontId="78" fillId="41" borderId="0" applyNumberFormat="0" applyBorder="0" applyAlignment="0" applyProtection="0"/>
    <xf numFmtId="187" fontId="78" fillId="41" borderId="0" applyNumberFormat="0" applyBorder="0" applyAlignment="0" applyProtection="0"/>
    <xf numFmtId="0" fontId="77" fillId="45" borderId="0" applyNumberFormat="0" applyBorder="0" applyAlignment="0" applyProtection="0"/>
    <xf numFmtId="0" fontId="78" fillId="41" borderId="0" applyNumberFormat="0" applyBorder="0" applyAlignment="0" applyProtection="0"/>
    <xf numFmtId="187" fontId="78" fillId="41" borderId="0" applyNumberFormat="0" applyBorder="0" applyAlignment="0" applyProtection="0"/>
    <xf numFmtId="187" fontId="79" fillId="45" borderId="0" applyNumberFormat="0" applyBorder="0" applyAlignment="0" applyProtection="0"/>
    <xf numFmtId="187" fontId="20" fillId="6" borderId="0" applyNumberFormat="0" applyBorder="0" applyAlignment="0" applyProtection="0"/>
    <xf numFmtId="0" fontId="20" fillId="6" borderId="0" applyNumberFormat="0" applyBorder="0" applyAlignment="0" applyProtection="0"/>
    <xf numFmtId="187" fontId="20" fillId="6" borderId="0" applyNumberFormat="0" applyBorder="0" applyAlignment="0" applyProtection="0"/>
    <xf numFmtId="187" fontId="79" fillId="45" borderId="0" applyNumberFormat="0" applyBorder="0" applyAlignment="0" applyProtection="0"/>
    <xf numFmtId="0" fontId="79" fillId="45" borderId="0" applyNumberFormat="0" applyBorder="0" applyAlignment="0" applyProtection="0"/>
    <xf numFmtId="187" fontId="79" fillId="45" borderId="0" applyNumberFormat="0" applyBorder="0" applyAlignment="0" applyProtection="0"/>
    <xf numFmtId="187" fontId="79" fillId="45" borderId="0" applyNumberFormat="0" applyBorder="0" applyAlignment="0" applyProtection="0"/>
    <xf numFmtId="0" fontId="77" fillId="45" borderId="0" applyNumberFormat="0" applyBorder="0" applyAlignment="0" applyProtection="0"/>
    <xf numFmtId="0" fontId="20" fillId="6" borderId="0" applyNumberFormat="0" applyBorder="0" applyAlignment="0" applyProtection="0"/>
    <xf numFmtId="187" fontId="79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187" fontId="20" fillId="6" borderId="0" applyNumberFormat="0" applyBorder="0" applyAlignment="0" applyProtection="0"/>
    <xf numFmtId="0" fontId="77" fillId="45" borderId="0" applyNumberFormat="0" applyBorder="0" applyAlignment="0" applyProtection="0"/>
    <xf numFmtId="38" fontId="5" fillId="2" borderId="0" applyNumberFormat="0" applyBorder="0" applyAlignment="0" applyProtection="0"/>
    <xf numFmtId="0" fontId="5" fillId="2" borderId="0" applyNumberFormat="0" applyBorder="0" applyAlignment="0" applyProtection="0"/>
    <xf numFmtId="187" fontId="11" fillId="0" borderId="5" applyNumberFormat="0" applyAlignment="0" applyProtection="0">
      <alignment horizontal="left" vertical="center"/>
    </xf>
    <xf numFmtId="187" fontId="11" fillId="0" borderId="5" applyNumberFormat="0" applyAlignment="0" applyProtection="0">
      <alignment horizontal="left" vertical="center"/>
    </xf>
    <xf numFmtId="0" fontId="11" fillId="0" borderId="5" applyNumberFormat="0" applyAlignment="0" applyProtection="0">
      <alignment horizontal="left" vertical="center"/>
    </xf>
    <xf numFmtId="187" fontId="11" fillId="0" borderId="5" applyNumberFormat="0" applyAlignment="0" applyProtection="0">
      <alignment horizontal="left" vertical="center"/>
    </xf>
    <xf numFmtId="187" fontId="11" fillId="0" borderId="4">
      <alignment horizontal="left" vertical="center"/>
    </xf>
    <xf numFmtId="187" fontId="11" fillId="0" borderId="4">
      <alignment horizontal="left" vertical="center"/>
    </xf>
    <xf numFmtId="0" fontId="11" fillId="0" borderId="4">
      <alignment horizontal="left" vertical="center"/>
    </xf>
    <xf numFmtId="187" fontId="11" fillId="0" borderId="4">
      <alignment horizontal="left" vertical="center"/>
    </xf>
    <xf numFmtId="187" fontId="45" fillId="0" borderId="0">
      <alignment horizontal="center"/>
    </xf>
    <xf numFmtId="187" fontId="45" fillId="0" borderId="0">
      <alignment horizontal="center"/>
    </xf>
    <xf numFmtId="0" fontId="45" fillId="0" borderId="0">
      <alignment horizontal="center"/>
    </xf>
    <xf numFmtId="187" fontId="45" fillId="0" borderId="0">
      <alignment horizontal="center"/>
    </xf>
    <xf numFmtId="187" fontId="45" fillId="0" borderId="0">
      <alignment horizontal="center"/>
    </xf>
    <xf numFmtId="187" fontId="17" fillId="0" borderId="8" applyNumberFormat="0" applyFill="0" applyAlignment="0" applyProtection="0"/>
    <xf numFmtId="187" fontId="80" fillId="0" borderId="22" applyNumberFormat="0" applyFill="0" applyAlignment="0" applyProtection="0"/>
    <xf numFmtId="187" fontId="81" fillId="0" borderId="23" applyNumberFormat="0" applyFill="0" applyAlignment="0" applyProtection="0"/>
    <xf numFmtId="187" fontId="81" fillId="0" borderId="23" applyNumberFormat="0" applyFill="0" applyAlignment="0" applyProtection="0"/>
    <xf numFmtId="0" fontId="81" fillId="0" borderId="23" applyNumberFormat="0" applyFill="0" applyAlignment="0" applyProtection="0"/>
    <xf numFmtId="187" fontId="81" fillId="0" borderId="23" applyNumberFormat="0" applyFill="0" applyAlignment="0" applyProtection="0"/>
    <xf numFmtId="187" fontId="80" fillId="0" borderId="22" applyNumberFormat="0" applyFill="0" applyAlignment="0" applyProtection="0"/>
    <xf numFmtId="0" fontId="80" fillId="0" borderId="22" applyNumberFormat="0" applyFill="0" applyAlignment="0" applyProtection="0"/>
    <xf numFmtId="187" fontId="80" fillId="0" borderId="22" applyNumberFormat="0" applyFill="0" applyAlignment="0" applyProtection="0"/>
    <xf numFmtId="187" fontId="80" fillId="0" borderId="24" applyNumberFormat="0" applyFill="0" applyAlignment="0" applyProtection="0"/>
    <xf numFmtId="0" fontId="80" fillId="0" borderId="24" applyNumberFormat="0" applyFill="0" applyAlignment="0" applyProtection="0"/>
    <xf numFmtId="187" fontId="80" fillId="0" borderId="24" applyNumberFormat="0" applyFill="0" applyAlignment="0" applyProtection="0"/>
    <xf numFmtId="187" fontId="80" fillId="0" borderId="22" applyNumberFormat="0" applyFill="0" applyAlignment="0" applyProtection="0"/>
    <xf numFmtId="0" fontId="80" fillId="0" borderId="22" applyNumberFormat="0" applyFill="0" applyAlignment="0" applyProtection="0"/>
    <xf numFmtId="0" fontId="80" fillId="0" borderId="24" applyNumberFormat="0" applyFill="0" applyAlignment="0" applyProtection="0"/>
    <xf numFmtId="187" fontId="80" fillId="0" borderId="22" applyNumberFormat="0" applyFill="0" applyAlignment="0" applyProtection="0"/>
    <xf numFmtId="187" fontId="81" fillId="0" borderId="23" applyNumberFormat="0" applyFill="0" applyAlignment="0" applyProtection="0"/>
    <xf numFmtId="187" fontId="81" fillId="0" borderId="23" applyNumberFormat="0" applyFill="0" applyAlignment="0" applyProtection="0"/>
    <xf numFmtId="0" fontId="81" fillId="0" borderId="23" applyNumberFormat="0" applyFill="0" applyAlignment="0" applyProtection="0"/>
    <xf numFmtId="187" fontId="81" fillId="0" borderId="23" applyNumberFormat="0" applyFill="0" applyAlignment="0" applyProtection="0"/>
    <xf numFmtId="187" fontId="80" fillId="0" borderId="24" applyNumberFormat="0" applyFill="0" applyAlignment="0" applyProtection="0"/>
    <xf numFmtId="187" fontId="80" fillId="0" borderId="24" applyNumberFormat="0" applyFill="0" applyAlignment="0" applyProtection="0"/>
    <xf numFmtId="0" fontId="81" fillId="0" borderId="23" applyNumberFormat="0" applyFill="0" applyAlignment="0" applyProtection="0"/>
    <xf numFmtId="0" fontId="80" fillId="0" borderId="24" applyNumberFormat="0" applyFill="0" applyAlignment="0" applyProtection="0"/>
    <xf numFmtId="187" fontId="80" fillId="0" borderId="24" applyNumberFormat="0" applyFill="0" applyAlignment="0" applyProtection="0"/>
    <xf numFmtId="187" fontId="82" fillId="0" borderId="23" applyNumberFormat="0" applyFill="0" applyAlignment="0" applyProtection="0"/>
    <xf numFmtId="187" fontId="17" fillId="0" borderId="8" applyNumberFormat="0" applyFill="0" applyAlignment="0" applyProtection="0"/>
    <xf numFmtId="0" fontId="17" fillId="0" borderId="8" applyNumberFormat="0" applyFill="0" applyAlignment="0" applyProtection="0"/>
    <xf numFmtId="187" fontId="17" fillId="0" borderId="8" applyNumberFormat="0" applyFill="0" applyAlignment="0" applyProtection="0"/>
    <xf numFmtId="187" fontId="82" fillId="0" borderId="23" applyNumberFormat="0" applyFill="0" applyAlignment="0" applyProtection="0"/>
    <xf numFmtId="0" fontId="82" fillId="0" borderId="23" applyNumberFormat="0" applyFill="0" applyAlignment="0" applyProtection="0"/>
    <xf numFmtId="187" fontId="82" fillId="0" borderId="23" applyNumberFormat="0" applyFill="0" applyAlignment="0" applyProtection="0"/>
    <xf numFmtId="187" fontId="82" fillId="0" borderId="23" applyNumberFormat="0" applyFill="0" applyAlignment="0" applyProtection="0"/>
    <xf numFmtId="0" fontId="81" fillId="0" borderId="23" applyNumberFormat="0" applyFill="0" applyAlignment="0" applyProtection="0"/>
    <xf numFmtId="0" fontId="17" fillId="0" borderId="8" applyNumberFormat="0" applyFill="0" applyAlignment="0" applyProtection="0"/>
    <xf numFmtId="187" fontId="82" fillId="0" borderId="23" applyNumberFormat="0" applyFill="0" applyAlignment="0" applyProtection="0"/>
    <xf numFmtId="0" fontId="81" fillId="0" borderId="23" applyNumberFormat="0" applyFill="0" applyAlignment="0" applyProtection="0"/>
    <xf numFmtId="0" fontId="81" fillId="0" borderId="23" applyNumberFormat="0" applyFill="0" applyAlignment="0" applyProtection="0"/>
    <xf numFmtId="187" fontId="17" fillId="0" borderId="8" applyNumberFormat="0" applyFill="0" applyAlignment="0" applyProtection="0"/>
    <xf numFmtId="0" fontId="81" fillId="0" borderId="23" applyNumberFormat="0" applyFill="0" applyAlignment="0" applyProtection="0"/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187" fontId="45" fillId="0" borderId="0">
      <alignment horizontal="center"/>
    </xf>
    <xf numFmtId="187" fontId="45" fillId="0" borderId="0">
      <alignment horizontal="center"/>
    </xf>
    <xf numFmtId="187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187" fontId="18" fillId="0" borderId="9" applyNumberFormat="0" applyFill="0" applyAlignment="0" applyProtection="0"/>
    <xf numFmtId="187" fontId="83" fillId="0" borderId="25" applyNumberFormat="0" applyFill="0" applyAlignment="0" applyProtection="0"/>
    <xf numFmtId="187" fontId="84" fillId="0" borderId="26" applyNumberFormat="0" applyFill="0" applyAlignment="0" applyProtection="0"/>
    <xf numFmtId="187" fontId="84" fillId="0" borderId="26" applyNumberFormat="0" applyFill="0" applyAlignment="0" applyProtection="0"/>
    <xf numFmtId="0" fontId="84" fillId="0" borderId="26" applyNumberFormat="0" applyFill="0" applyAlignment="0" applyProtection="0"/>
    <xf numFmtId="187" fontId="84" fillId="0" borderId="26" applyNumberFormat="0" applyFill="0" applyAlignment="0" applyProtection="0"/>
    <xf numFmtId="187" fontId="83" fillId="0" borderId="25" applyNumberFormat="0" applyFill="0" applyAlignment="0" applyProtection="0"/>
    <xf numFmtId="0" fontId="83" fillId="0" borderId="25" applyNumberFormat="0" applyFill="0" applyAlignment="0" applyProtection="0"/>
    <xf numFmtId="187" fontId="83" fillId="0" borderId="25" applyNumberFormat="0" applyFill="0" applyAlignment="0" applyProtection="0"/>
    <xf numFmtId="187" fontId="83" fillId="0" borderId="27" applyNumberFormat="0" applyFill="0" applyAlignment="0" applyProtection="0"/>
    <xf numFmtId="0" fontId="83" fillId="0" borderId="27" applyNumberFormat="0" applyFill="0" applyAlignment="0" applyProtection="0"/>
    <xf numFmtId="187" fontId="83" fillId="0" borderId="27" applyNumberFormat="0" applyFill="0" applyAlignment="0" applyProtection="0"/>
    <xf numFmtId="187" fontId="83" fillId="0" borderId="25" applyNumberFormat="0" applyFill="0" applyAlignment="0" applyProtection="0"/>
    <xf numFmtId="0" fontId="83" fillId="0" borderId="25" applyNumberFormat="0" applyFill="0" applyAlignment="0" applyProtection="0"/>
    <xf numFmtId="0" fontId="83" fillId="0" borderId="27" applyNumberFormat="0" applyFill="0" applyAlignment="0" applyProtection="0"/>
    <xf numFmtId="187" fontId="83" fillId="0" borderId="25" applyNumberFormat="0" applyFill="0" applyAlignment="0" applyProtection="0"/>
    <xf numFmtId="187" fontId="84" fillId="0" borderId="26" applyNumberFormat="0" applyFill="0" applyAlignment="0" applyProtection="0"/>
    <xf numFmtId="187" fontId="84" fillId="0" borderId="26" applyNumberFormat="0" applyFill="0" applyAlignment="0" applyProtection="0"/>
    <xf numFmtId="0" fontId="84" fillId="0" borderId="26" applyNumberFormat="0" applyFill="0" applyAlignment="0" applyProtection="0"/>
    <xf numFmtId="187" fontId="84" fillId="0" borderId="26" applyNumberFormat="0" applyFill="0" applyAlignment="0" applyProtection="0"/>
    <xf numFmtId="187" fontId="83" fillId="0" borderId="27" applyNumberFormat="0" applyFill="0" applyAlignment="0" applyProtection="0"/>
    <xf numFmtId="187" fontId="83" fillId="0" borderId="27" applyNumberFormat="0" applyFill="0" applyAlignment="0" applyProtection="0"/>
    <xf numFmtId="0" fontId="84" fillId="0" borderId="26" applyNumberFormat="0" applyFill="0" applyAlignment="0" applyProtection="0"/>
    <xf numFmtId="0" fontId="83" fillId="0" borderId="27" applyNumberFormat="0" applyFill="0" applyAlignment="0" applyProtection="0"/>
    <xf numFmtId="187" fontId="83" fillId="0" borderId="27" applyNumberFormat="0" applyFill="0" applyAlignment="0" applyProtection="0"/>
    <xf numFmtId="187" fontId="85" fillId="0" borderId="26" applyNumberFormat="0" applyFill="0" applyAlignment="0" applyProtection="0"/>
    <xf numFmtId="187" fontId="18" fillId="0" borderId="9" applyNumberFormat="0" applyFill="0" applyAlignment="0" applyProtection="0"/>
    <xf numFmtId="0" fontId="18" fillId="0" borderId="9" applyNumberFormat="0" applyFill="0" applyAlignment="0" applyProtection="0"/>
    <xf numFmtId="187" fontId="18" fillId="0" borderId="9" applyNumberFormat="0" applyFill="0" applyAlignment="0" applyProtection="0"/>
    <xf numFmtId="187" fontId="85" fillId="0" borderId="26" applyNumberFormat="0" applyFill="0" applyAlignment="0" applyProtection="0"/>
    <xf numFmtId="0" fontId="85" fillId="0" borderId="26" applyNumberFormat="0" applyFill="0" applyAlignment="0" applyProtection="0"/>
    <xf numFmtId="187" fontId="85" fillId="0" borderId="26" applyNumberFormat="0" applyFill="0" applyAlignment="0" applyProtection="0"/>
    <xf numFmtId="187" fontId="85" fillId="0" borderId="26" applyNumberFormat="0" applyFill="0" applyAlignment="0" applyProtection="0"/>
    <xf numFmtId="0" fontId="84" fillId="0" borderId="26" applyNumberFormat="0" applyFill="0" applyAlignment="0" applyProtection="0"/>
    <xf numFmtId="0" fontId="18" fillId="0" borderId="9" applyNumberFormat="0" applyFill="0" applyAlignment="0" applyProtection="0"/>
    <xf numFmtId="187" fontId="85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187" fontId="18" fillId="0" borderId="9" applyNumberFormat="0" applyFill="0" applyAlignment="0" applyProtection="0"/>
    <xf numFmtId="0" fontId="84" fillId="0" borderId="26" applyNumberFormat="0" applyFill="0" applyAlignment="0" applyProtection="0"/>
    <xf numFmtId="187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187" fontId="19" fillId="0" borderId="10" applyNumberFormat="0" applyFill="0" applyAlignment="0" applyProtection="0"/>
    <xf numFmtId="187" fontId="86" fillId="0" borderId="28" applyNumberFormat="0" applyFill="0" applyAlignment="0" applyProtection="0"/>
    <xf numFmtId="187" fontId="87" fillId="0" borderId="29" applyNumberFormat="0" applyFill="0" applyAlignment="0" applyProtection="0"/>
    <xf numFmtId="187" fontId="87" fillId="0" borderId="29" applyNumberFormat="0" applyFill="0" applyAlignment="0" applyProtection="0"/>
    <xf numFmtId="0" fontId="87" fillId="0" borderId="29" applyNumberFormat="0" applyFill="0" applyAlignment="0" applyProtection="0"/>
    <xf numFmtId="187" fontId="87" fillId="0" borderId="29" applyNumberFormat="0" applyFill="0" applyAlignment="0" applyProtection="0"/>
    <xf numFmtId="187" fontId="86" fillId="0" borderId="28" applyNumberFormat="0" applyFill="0" applyAlignment="0" applyProtection="0"/>
    <xf numFmtId="0" fontId="86" fillId="0" borderId="28" applyNumberFormat="0" applyFill="0" applyAlignment="0" applyProtection="0"/>
    <xf numFmtId="187" fontId="86" fillId="0" borderId="28" applyNumberFormat="0" applyFill="0" applyAlignment="0" applyProtection="0"/>
    <xf numFmtId="187" fontId="86" fillId="0" borderId="30" applyNumberFormat="0" applyFill="0" applyAlignment="0" applyProtection="0"/>
    <xf numFmtId="0" fontId="86" fillId="0" borderId="30" applyNumberFormat="0" applyFill="0" applyAlignment="0" applyProtection="0"/>
    <xf numFmtId="187" fontId="86" fillId="0" borderId="30" applyNumberFormat="0" applyFill="0" applyAlignment="0" applyProtection="0"/>
    <xf numFmtId="187" fontId="86" fillId="0" borderId="28" applyNumberFormat="0" applyFill="0" applyAlignment="0" applyProtection="0"/>
    <xf numFmtId="0" fontId="86" fillId="0" borderId="28" applyNumberFormat="0" applyFill="0" applyAlignment="0" applyProtection="0"/>
    <xf numFmtId="0" fontId="86" fillId="0" borderId="30" applyNumberFormat="0" applyFill="0" applyAlignment="0" applyProtection="0"/>
    <xf numFmtId="187" fontId="86" fillId="0" borderId="28" applyNumberFormat="0" applyFill="0" applyAlignment="0" applyProtection="0"/>
    <xf numFmtId="187" fontId="87" fillId="0" borderId="29" applyNumberFormat="0" applyFill="0" applyAlignment="0" applyProtection="0"/>
    <xf numFmtId="187" fontId="87" fillId="0" borderId="29" applyNumberFormat="0" applyFill="0" applyAlignment="0" applyProtection="0"/>
    <xf numFmtId="0" fontId="87" fillId="0" borderId="29" applyNumberFormat="0" applyFill="0" applyAlignment="0" applyProtection="0"/>
    <xf numFmtId="187" fontId="87" fillId="0" borderId="29" applyNumberFormat="0" applyFill="0" applyAlignment="0" applyProtection="0"/>
    <xf numFmtId="187" fontId="86" fillId="0" borderId="30" applyNumberFormat="0" applyFill="0" applyAlignment="0" applyProtection="0"/>
    <xf numFmtId="187" fontId="86" fillId="0" borderId="30" applyNumberFormat="0" applyFill="0" applyAlignment="0" applyProtection="0"/>
    <xf numFmtId="0" fontId="87" fillId="0" borderId="29" applyNumberFormat="0" applyFill="0" applyAlignment="0" applyProtection="0"/>
    <xf numFmtId="0" fontId="86" fillId="0" borderId="30" applyNumberFormat="0" applyFill="0" applyAlignment="0" applyProtection="0"/>
    <xf numFmtId="187" fontId="86" fillId="0" borderId="30" applyNumberFormat="0" applyFill="0" applyAlignment="0" applyProtection="0"/>
    <xf numFmtId="187" fontId="88" fillId="0" borderId="29" applyNumberFormat="0" applyFill="0" applyAlignment="0" applyProtection="0"/>
    <xf numFmtId="187" fontId="19" fillId="0" borderId="10" applyNumberFormat="0" applyFill="0" applyAlignment="0" applyProtection="0"/>
    <xf numFmtId="0" fontId="19" fillId="0" borderId="10" applyNumberFormat="0" applyFill="0" applyAlignment="0" applyProtection="0"/>
    <xf numFmtId="187" fontId="19" fillId="0" borderId="10" applyNumberFormat="0" applyFill="0" applyAlignment="0" applyProtection="0"/>
    <xf numFmtId="187" fontId="88" fillId="0" borderId="29" applyNumberFormat="0" applyFill="0" applyAlignment="0" applyProtection="0"/>
    <xf numFmtId="0" fontId="88" fillId="0" borderId="29" applyNumberFormat="0" applyFill="0" applyAlignment="0" applyProtection="0"/>
    <xf numFmtId="187" fontId="88" fillId="0" borderId="29" applyNumberFormat="0" applyFill="0" applyAlignment="0" applyProtection="0"/>
    <xf numFmtId="187" fontId="88" fillId="0" borderId="29" applyNumberFormat="0" applyFill="0" applyAlignment="0" applyProtection="0"/>
    <xf numFmtId="0" fontId="87" fillId="0" borderId="29" applyNumberFormat="0" applyFill="0" applyAlignment="0" applyProtection="0"/>
    <xf numFmtId="0" fontId="19" fillId="0" borderId="10" applyNumberFormat="0" applyFill="0" applyAlignment="0" applyProtection="0"/>
    <xf numFmtId="187" fontId="88" fillId="0" borderId="29" applyNumberFormat="0" applyFill="0" applyAlignment="0" applyProtection="0"/>
    <xf numFmtId="0" fontId="87" fillId="0" borderId="29" applyNumberFormat="0" applyFill="0" applyAlignment="0" applyProtection="0"/>
    <xf numFmtId="0" fontId="87" fillId="0" borderId="29" applyNumberFormat="0" applyFill="0" applyAlignment="0" applyProtection="0"/>
    <xf numFmtId="187" fontId="19" fillId="0" borderId="10" applyNumberFormat="0" applyFill="0" applyAlignment="0" applyProtection="0"/>
    <xf numFmtId="0" fontId="87" fillId="0" borderId="29" applyNumberFormat="0" applyFill="0" applyAlignment="0" applyProtection="0"/>
    <xf numFmtId="187" fontId="19" fillId="0" borderId="0" applyNumberFormat="0" applyFill="0" applyBorder="0" applyAlignment="0" applyProtection="0"/>
    <xf numFmtId="187" fontId="86" fillId="0" borderId="0" applyNumberFormat="0" applyFill="0" applyBorder="0" applyAlignment="0" applyProtection="0"/>
    <xf numFmtId="187" fontId="87" fillId="0" borderId="0" applyNumberFormat="0" applyFill="0" applyBorder="0" applyAlignment="0" applyProtection="0"/>
    <xf numFmtId="187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7" fontId="87" fillId="0" borderId="0" applyNumberFormat="0" applyFill="0" applyBorder="0" applyAlignment="0" applyProtection="0"/>
    <xf numFmtId="187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7" fontId="86" fillId="0" borderId="0" applyNumberFormat="0" applyFill="0" applyBorder="0" applyAlignment="0" applyProtection="0"/>
    <xf numFmtId="187" fontId="87" fillId="0" borderId="0" applyNumberFormat="0" applyFill="0" applyBorder="0" applyAlignment="0" applyProtection="0"/>
    <xf numFmtId="187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7" fontId="87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187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87" fontId="19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7" fontId="1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7" fontId="45" fillId="0" borderId="0">
      <alignment horizontal="center"/>
    </xf>
    <xf numFmtId="187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0" fontId="89" fillId="0" borderId="0" applyNumberFormat="0" applyFill="0" applyBorder="0" applyAlignment="0" applyProtection="0"/>
    <xf numFmtId="187" fontId="35" fillId="0" borderId="0" applyNumberFormat="0" applyFill="0" applyBorder="0" applyAlignment="0" applyProtection="0">
      <alignment vertical="top"/>
      <protection locked="0"/>
    </xf>
    <xf numFmtId="187" fontId="90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7" fontId="90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187" fontId="90" fillId="0" borderId="0" applyNumberFormat="0" applyFill="0" applyBorder="0" applyAlignment="0" applyProtection="0">
      <alignment vertical="top"/>
      <protection locked="0"/>
    </xf>
    <xf numFmtId="187" fontId="92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87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7" fontId="92" fillId="0" borderId="0" applyNumberFormat="0" applyFill="0" applyBorder="0" applyAlignment="0" applyProtection="0">
      <alignment vertical="top"/>
      <protection locked="0"/>
    </xf>
    <xf numFmtId="187" fontId="92" fillId="0" borderId="0" applyNumberFormat="0" applyFill="0" applyBorder="0" applyAlignment="0" applyProtection="0">
      <alignment vertical="top"/>
      <protection locked="0"/>
    </xf>
    <xf numFmtId="187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7" fontId="92" fillId="0" borderId="0" applyNumberFormat="0" applyFill="0" applyBorder="0" applyAlignment="0" applyProtection="0">
      <alignment vertical="top"/>
      <protection locked="0"/>
    </xf>
    <xf numFmtId="187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7" fontId="92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187" fontId="35" fillId="0" borderId="0" applyNumberFormat="0" applyFill="0" applyBorder="0" applyAlignment="0" applyProtection="0">
      <alignment vertical="top"/>
      <protection locked="0"/>
    </xf>
    <xf numFmtId="187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187" fontId="35" fillId="0" borderId="0" applyNumberFormat="0" applyFill="0" applyBorder="0" applyAlignment="0" applyProtection="0">
      <alignment vertical="top"/>
      <protection locked="0"/>
    </xf>
    <xf numFmtId="187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187" fontId="35" fillId="0" borderId="0" applyNumberFormat="0" applyFill="0" applyBorder="0" applyAlignment="0" applyProtection="0">
      <alignment vertical="top"/>
      <protection locked="0"/>
    </xf>
    <xf numFmtId="187" fontId="35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0" fontId="5" fillId="3" borderId="6" applyNumberFormat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95" fillId="54" borderId="19" applyNumberFormat="0" applyAlignment="0" applyProtection="0"/>
    <xf numFmtId="187" fontId="95" fillId="49" borderId="19" applyNumberFormat="0" applyAlignment="0" applyProtection="0"/>
    <xf numFmtId="187" fontId="95" fillId="49" borderId="19" applyNumberFormat="0" applyAlignment="0" applyProtection="0"/>
    <xf numFmtId="0" fontId="95" fillId="49" borderId="19" applyNumberFormat="0" applyAlignment="0" applyProtection="0"/>
    <xf numFmtId="187" fontId="95" fillId="49" borderId="19" applyNumberFormat="0" applyAlignment="0" applyProtection="0"/>
    <xf numFmtId="187" fontId="95" fillId="54" borderId="19" applyNumberFormat="0" applyAlignment="0" applyProtection="0"/>
    <xf numFmtId="187" fontId="95" fillId="54" borderId="19" applyNumberFormat="0" applyAlignment="0" applyProtection="0"/>
    <xf numFmtId="0" fontId="95" fillId="54" borderId="19" applyNumberFormat="0" applyAlignment="0" applyProtection="0"/>
    <xf numFmtId="187" fontId="95" fillId="54" borderId="19" applyNumberFormat="0" applyAlignment="0" applyProtection="0"/>
    <xf numFmtId="187" fontId="95" fillId="54" borderId="19" applyNumberFormat="0" applyAlignment="0" applyProtection="0"/>
    <xf numFmtId="0" fontId="95" fillId="54" borderId="19" applyNumberFormat="0" applyAlignment="0" applyProtection="0"/>
    <xf numFmtId="187" fontId="95" fillId="54" borderId="19" applyNumberFormat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95" fillId="54" borderId="19" applyNumberFormat="0" applyAlignment="0" applyProtection="0"/>
    <xf numFmtId="0" fontId="95" fillId="49" borderId="19" applyNumberFormat="0" applyAlignment="0" applyProtection="0"/>
    <xf numFmtId="0" fontId="95" fillId="49" borderId="20" applyNumberFormat="0" applyAlignment="0" applyProtection="0"/>
    <xf numFmtId="187" fontId="95" fillId="54" borderId="19" applyNumberFormat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95" fillId="49" borderId="20" applyNumberFormat="0" applyAlignment="0" applyProtection="0"/>
    <xf numFmtId="187" fontId="95" fillId="49" borderId="20" applyNumberFormat="0" applyAlignment="0" applyProtection="0"/>
    <xf numFmtId="0" fontId="95" fillId="49" borderId="19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96" fillId="49" borderId="19" applyNumberFormat="0" applyAlignment="0" applyProtection="0"/>
    <xf numFmtId="187" fontId="23" fillId="9" borderId="11" applyNumberFormat="0" applyAlignment="0" applyProtection="0"/>
    <xf numFmtId="0" fontId="23" fillId="9" borderId="11" applyNumberFormat="0" applyAlignment="0" applyProtection="0"/>
    <xf numFmtId="187" fontId="23" fillId="9" borderId="11" applyNumberFormat="0" applyAlignment="0" applyProtection="0"/>
    <xf numFmtId="187" fontId="96" fillId="49" borderId="19" applyNumberFormat="0" applyAlignment="0" applyProtection="0"/>
    <xf numFmtId="0" fontId="96" fillId="49" borderId="19" applyNumberFormat="0" applyAlignment="0" applyProtection="0"/>
    <xf numFmtId="187" fontId="96" fillId="49" borderId="19" applyNumberFormat="0" applyAlignment="0" applyProtection="0"/>
    <xf numFmtId="187" fontId="96" fillId="49" borderId="19" applyNumberFormat="0" applyAlignment="0" applyProtection="0"/>
    <xf numFmtId="0" fontId="95" fillId="49" borderId="19" applyNumberFormat="0" applyAlignment="0" applyProtection="0"/>
    <xf numFmtId="0" fontId="23" fillId="9" borderId="11" applyNumberFormat="0" applyAlignment="0" applyProtection="0"/>
    <xf numFmtId="187" fontId="96" fillId="49" borderId="19" applyNumberFormat="0" applyAlignment="0" applyProtection="0"/>
    <xf numFmtId="187" fontId="23" fillId="9" borderId="11" applyNumberFormat="0" applyAlignment="0" applyProtection="0"/>
    <xf numFmtId="187" fontId="23" fillId="9" borderId="11" applyNumberFormat="0" applyAlignment="0" applyProtection="0"/>
    <xf numFmtId="0" fontId="95" fillId="49" borderId="19" applyNumberFormat="0" applyAlignment="0" applyProtection="0"/>
    <xf numFmtId="0" fontId="23" fillId="9" borderId="11" applyNumberFormat="0" applyAlignment="0" applyProtection="0"/>
    <xf numFmtId="187" fontId="23" fillId="9" borderId="11" applyNumberFormat="0" applyAlignment="0" applyProtection="0"/>
    <xf numFmtId="187" fontId="23" fillId="9" borderId="11" applyNumberFormat="0" applyAlignment="0" applyProtection="0"/>
    <xf numFmtId="187" fontId="23" fillId="9" borderId="11" applyNumberFormat="0" applyAlignment="0" applyProtection="0"/>
    <xf numFmtId="0" fontId="95" fillId="49" borderId="19" applyNumberFormat="0" applyAlignment="0" applyProtection="0"/>
    <xf numFmtId="0" fontId="23" fillId="9" borderId="11" applyNumberFormat="0" applyAlignment="0" applyProtection="0"/>
    <xf numFmtId="187" fontId="23" fillId="9" borderId="11" applyNumberFormat="0" applyAlignment="0" applyProtection="0"/>
    <xf numFmtId="187" fontId="95" fillId="54" borderId="19" applyNumberFormat="0" applyAlignment="0" applyProtection="0"/>
    <xf numFmtId="187" fontId="95" fillId="49" borderId="19" applyNumberFormat="0" applyAlignment="0" applyProtection="0"/>
    <xf numFmtId="187" fontId="95" fillId="49" borderId="19" applyNumberFormat="0" applyAlignment="0" applyProtection="0"/>
    <xf numFmtId="0" fontId="95" fillId="49" borderId="19" applyNumberFormat="0" applyAlignment="0" applyProtection="0"/>
    <xf numFmtId="187" fontId="95" fillId="49" borderId="19" applyNumberFormat="0" applyAlignment="0" applyProtection="0"/>
    <xf numFmtId="187" fontId="95" fillId="54" borderId="19" applyNumberFormat="0" applyAlignment="0" applyProtection="0"/>
    <xf numFmtId="187" fontId="95" fillId="54" borderId="19" applyNumberFormat="0" applyAlignment="0" applyProtection="0"/>
    <xf numFmtId="0" fontId="95" fillId="54" borderId="19" applyNumberFormat="0" applyAlignment="0" applyProtection="0"/>
    <xf numFmtId="187" fontId="95" fillId="54" borderId="19" applyNumberFormat="0" applyAlignment="0" applyProtection="0"/>
    <xf numFmtId="187" fontId="95" fillId="54" borderId="19" applyNumberFormat="0" applyAlignment="0" applyProtection="0"/>
    <xf numFmtId="0" fontId="95" fillId="54" borderId="19" applyNumberFormat="0" applyAlignment="0" applyProtection="0"/>
    <xf numFmtId="187" fontId="95" fillId="54" borderId="19" applyNumberFormat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95" fillId="54" borderId="19" applyNumberFormat="0" applyAlignment="0" applyProtection="0"/>
    <xf numFmtId="0" fontId="95" fillId="49" borderId="19" applyNumberFormat="0" applyAlignment="0" applyProtection="0"/>
    <xf numFmtId="0" fontId="95" fillId="49" borderId="20" applyNumberFormat="0" applyAlignment="0" applyProtection="0"/>
    <xf numFmtId="187" fontId="95" fillId="54" borderId="19" applyNumberFormat="0" applyAlignment="0" applyProtection="0"/>
    <xf numFmtId="187" fontId="23" fillId="9" borderId="11" applyNumberFormat="0" applyAlignment="0" applyProtection="0"/>
    <xf numFmtId="187" fontId="23" fillId="9" borderId="11" applyNumberFormat="0" applyAlignment="0" applyProtection="0"/>
    <xf numFmtId="0" fontId="95" fillId="49" borderId="19" applyNumberFormat="0" applyAlignment="0" applyProtection="0"/>
    <xf numFmtId="0" fontId="23" fillId="9" borderId="11" applyNumberFormat="0" applyAlignment="0" applyProtection="0"/>
    <xf numFmtId="187" fontId="23" fillId="9" borderId="11" applyNumberFormat="0" applyAlignment="0" applyProtection="0"/>
    <xf numFmtId="187" fontId="23" fillId="9" borderId="11" applyNumberFormat="0" applyAlignment="0" applyProtection="0"/>
    <xf numFmtId="187" fontId="23" fillId="9" borderId="11" applyNumberFormat="0" applyAlignment="0" applyProtection="0"/>
    <xf numFmtId="0" fontId="95" fillId="49" borderId="19" applyNumberFormat="0" applyAlignment="0" applyProtection="0"/>
    <xf numFmtId="0" fontId="23" fillId="9" borderId="11" applyNumberFormat="0" applyAlignment="0" applyProtection="0"/>
    <xf numFmtId="187" fontId="23" fillId="9" borderId="11" applyNumberFormat="0" applyAlignment="0" applyProtection="0"/>
    <xf numFmtId="187" fontId="23" fillId="9" borderId="11" applyNumberFormat="0" applyAlignment="0" applyProtection="0"/>
    <xf numFmtId="187" fontId="23" fillId="9" borderId="11" applyNumberFormat="0" applyAlignment="0" applyProtection="0"/>
    <xf numFmtId="0" fontId="95" fillId="49" borderId="19" applyNumberFormat="0" applyAlignment="0" applyProtection="0"/>
    <xf numFmtId="0" fontId="23" fillId="9" borderId="11" applyNumberFormat="0" applyAlignment="0" applyProtection="0"/>
    <xf numFmtId="187" fontId="23" fillId="9" borderId="11" applyNumberFormat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96" fillId="49" borderId="19" applyNumberFormat="0" applyAlignment="0" applyProtection="0"/>
    <xf numFmtId="0" fontId="96" fillId="49" borderId="19" applyNumberFormat="0" applyAlignment="0" applyProtection="0"/>
    <xf numFmtId="187" fontId="96" fillId="49" borderId="19" applyNumberFormat="0" applyAlignment="0" applyProtection="0"/>
    <xf numFmtId="187" fontId="96" fillId="49" borderId="19" applyNumberFormat="0" applyAlignment="0" applyProtection="0"/>
    <xf numFmtId="0" fontId="96" fillId="49" borderId="19" applyNumberFormat="0" applyAlignment="0" applyProtection="0"/>
    <xf numFmtId="187" fontId="96" fillId="49" borderId="19" applyNumberFormat="0" applyAlignment="0" applyProtection="0"/>
    <xf numFmtId="187" fontId="96" fillId="49" borderId="19" applyNumberFormat="0" applyAlignment="0" applyProtection="0"/>
    <xf numFmtId="187" fontId="23" fillId="9" borderId="11" applyNumberFormat="0" applyAlignment="0" applyProtection="0"/>
    <xf numFmtId="0" fontId="23" fillId="9" borderId="11" applyNumberFormat="0" applyAlignment="0" applyProtection="0"/>
    <xf numFmtId="187" fontId="23" fillId="9" borderId="11" applyNumberFormat="0" applyAlignment="0" applyProtection="0"/>
    <xf numFmtId="187" fontId="96" fillId="49" borderId="19" applyNumberFormat="0" applyAlignment="0" applyProtection="0"/>
    <xf numFmtId="0" fontId="96" fillId="49" borderId="19" applyNumberFormat="0" applyAlignment="0" applyProtection="0"/>
    <xf numFmtId="187" fontId="96" fillId="49" borderId="19" applyNumberFormat="0" applyAlignment="0" applyProtection="0"/>
    <xf numFmtId="0" fontId="23" fillId="9" borderId="11" applyNumberFormat="0" applyAlignment="0" applyProtection="0"/>
    <xf numFmtId="187" fontId="96" fillId="49" borderId="19" applyNumberFormat="0" applyAlignment="0" applyProtection="0"/>
    <xf numFmtId="187" fontId="96" fillId="49" borderId="19" applyNumberFormat="0" applyAlignment="0" applyProtection="0"/>
    <xf numFmtId="187" fontId="23" fillId="9" borderId="11" applyNumberFormat="0" applyAlignment="0" applyProtection="0"/>
    <xf numFmtId="0" fontId="23" fillId="9" borderId="11" applyNumberFormat="0" applyAlignment="0" applyProtection="0"/>
    <xf numFmtId="187" fontId="23" fillId="9" borderId="11" applyNumberFormat="0" applyAlignment="0" applyProtection="0"/>
    <xf numFmtId="187" fontId="96" fillId="49" borderId="19" applyNumberFormat="0" applyAlignment="0" applyProtection="0"/>
    <xf numFmtId="0" fontId="96" fillId="49" borderId="19" applyNumberFormat="0" applyAlignment="0" applyProtection="0"/>
    <xf numFmtId="187" fontId="96" fillId="49" borderId="19" applyNumberFormat="0" applyAlignment="0" applyProtection="0"/>
    <xf numFmtId="0" fontId="23" fillId="9" borderId="11" applyNumberFormat="0" applyAlignment="0" applyProtection="0"/>
    <xf numFmtId="187" fontId="96" fillId="49" borderId="19" applyNumberFormat="0" applyAlignment="0" applyProtection="0"/>
    <xf numFmtId="187" fontId="95" fillId="49" borderId="19" applyNumberFormat="0" applyAlignment="0" applyProtection="0"/>
    <xf numFmtId="187" fontId="95" fillId="49" borderId="19" applyNumberFormat="0" applyAlignment="0" applyProtection="0"/>
    <xf numFmtId="0" fontId="95" fillId="49" borderId="19" applyNumberFormat="0" applyAlignment="0" applyProtection="0"/>
    <xf numFmtId="187" fontId="95" fillId="49" borderId="19" applyNumberFormat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20" applyNumberFormat="0" applyAlignment="0" applyProtection="0"/>
    <xf numFmtId="187" fontId="95" fillId="49" borderId="19" applyNumberFormat="0" applyAlignment="0" applyProtection="0"/>
    <xf numFmtId="187" fontId="96" fillId="49" borderId="19" applyNumberFormat="0" applyAlignment="0" applyProtection="0"/>
    <xf numFmtId="0" fontId="96" fillId="49" borderId="19" applyNumberFormat="0" applyAlignment="0" applyProtection="0"/>
    <xf numFmtId="187" fontId="96" fillId="49" borderId="19" applyNumberFormat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23" fillId="9" borderId="11" applyNumberFormat="0" applyAlignment="0" applyProtection="0"/>
    <xf numFmtId="0" fontId="23" fillId="9" borderId="11" applyNumberFormat="0" applyAlignment="0" applyProtection="0"/>
    <xf numFmtId="187" fontId="23" fillId="9" borderId="11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46" fillId="0" borderId="0" applyNumberFormat="0" applyFill="0" applyBorder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187" fontId="23" fillId="9" borderId="11" applyNumberFormat="0" applyAlignment="0" applyProtection="0"/>
    <xf numFmtId="0" fontId="95" fillId="49" borderId="20" applyNumberFormat="0" applyAlignment="0" applyProtection="0"/>
    <xf numFmtId="187" fontId="23" fillId="9" borderId="11" applyNumberFormat="0" applyAlignment="0" applyProtection="0"/>
    <xf numFmtId="187" fontId="23" fillId="9" borderId="11" applyNumberFormat="0" applyAlignment="0" applyProtection="0"/>
    <xf numFmtId="0" fontId="23" fillId="9" borderId="11" applyNumberFormat="0" applyAlignment="0" applyProtection="0"/>
    <xf numFmtId="187" fontId="23" fillId="9" borderId="11" applyNumberFormat="0" applyAlignment="0" applyProtection="0"/>
    <xf numFmtId="0" fontId="46" fillId="0" borderId="0" applyNumberFormat="0" applyFill="0" applyBorder="0" applyAlignment="0" applyProtection="0"/>
    <xf numFmtId="0" fontId="95" fillId="49" borderId="20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20" applyNumberFormat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95" fillId="49" borderId="19" applyNumberFormat="0" applyAlignment="0" applyProtection="0"/>
    <xf numFmtId="0" fontId="95" fillId="49" borderId="19" applyNumberFormat="0" applyAlignment="0" applyProtection="0"/>
    <xf numFmtId="187" fontId="95" fillId="49" borderId="19" applyNumberFormat="0" applyAlignment="0" applyProtection="0"/>
    <xf numFmtId="187" fontId="95" fillId="49" borderId="19" applyNumberFormat="0" applyAlignment="0" applyProtection="0"/>
    <xf numFmtId="0" fontId="95" fillId="49" borderId="19" applyNumberFormat="0" applyAlignment="0" applyProtection="0"/>
    <xf numFmtId="187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20" applyNumberFormat="0" applyAlignment="0" applyProtection="0"/>
    <xf numFmtId="187" fontId="95" fillId="49" borderId="19" applyNumberFormat="0" applyAlignment="0" applyProtection="0"/>
    <xf numFmtId="187" fontId="95" fillId="49" borderId="19" applyNumberFormat="0" applyAlignment="0" applyProtection="0"/>
    <xf numFmtId="0" fontId="95" fillId="49" borderId="19" applyNumberFormat="0" applyAlignment="0" applyProtection="0"/>
    <xf numFmtId="187" fontId="95" fillId="49" borderId="19" applyNumberFormat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20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20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95" fillId="49" borderId="19" applyNumberFormat="0" applyAlignment="0" applyProtection="0"/>
    <xf numFmtId="0" fontId="95" fillId="49" borderId="19" applyNumberFormat="0" applyAlignment="0" applyProtection="0"/>
    <xf numFmtId="187" fontId="95" fillId="49" borderId="19" applyNumberFormat="0" applyAlignment="0" applyProtection="0"/>
    <xf numFmtId="187" fontId="95" fillId="49" borderId="19" applyNumberFormat="0" applyAlignment="0" applyProtection="0"/>
    <xf numFmtId="0" fontId="95" fillId="49" borderId="19" applyNumberFormat="0" applyAlignment="0" applyProtection="0"/>
    <xf numFmtId="187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20" applyNumberFormat="0" applyAlignment="0" applyProtection="0"/>
    <xf numFmtId="187" fontId="95" fillId="49" borderId="19" applyNumberFormat="0" applyAlignment="0" applyProtection="0"/>
    <xf numFmtId="187" fontId="95" fillId="49" borderId="19" applyNumberFormat="0" applyAlignment="0" applyProtection="0"/>
    <xf numFmtId="0" fontId="95" fillId="49" borderId="19" applyNumberFormat="0" applyAlignment="0" applyProtection="0"/>
    <xf numFmtId="187" fontId="95" fillId="49" borderId="19" applyNumberFormat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23" fillId="9" borderId="11" applyNumberFormat="0" applyAlignment="0" applyProtection="0"/>
    <xf numFmtId="0" fontId="23" fillId="9" borderId="11" applyNumberFormat="0" applyAlignment="0" applyProtection="0"/>
    <xf numFmtId="187" fontId="23" fillId="9" borderId="11" applyNumberFormat="0" applyAlignment="0" applyProtection="0"/>
    <xf numFmtId="0" fontId="23" fillId="9" borderId="11" applyNumberFormat="0" applyAlignment="0" applyProtection="0"/>
    <xf numFmtId="187" fontId="23" fillId="9" borderId="11" applyNumberFormat="0" applyAlignment="0" applyProtection="0"/>
    <xf numFmtId="0" fontId="23" fillId="9" borderId="11" applyNumberFormat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23" fillId="9" borderId="11" applyNumberFormat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187" fontId="46" fillId="0" borderId="0" applyNumberFormat="0" applyFill="0" applyBorder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187" fontId="46" fillId="0" borderId="0" applyNumberFormat="0" applyFill="0" applyBorder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187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95" fillId="49" borderId="20" applyNumberFormat="0" applyAlignment="0" applyProtection="0"/>
    <xf numFmtId="0" fontId="95" fillId="49" borderId="20" applyNumberFormat="0" applyAlignment="0" applyProtection="0"/>
    <xf numFmtId="187" fontId="46" fillId="0" borderId="0" applyNumberFormat="0" applyFill="0" applyBorder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95" fillId="49" borderId="20" applyNumberFormat="0" applyAlignment="0" applyProtection="0"/>
    <xf numFmtId="0" fontId="95" fillId="49" borderId="20" applyNumberFormat="0" applyAlignment="0" applyProtection="0"/>
    <xf numFmtId="187" fontId="95" fillId="49" borderId="20" applyNumberFormat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47" fillId="0" borderId="0"/>
    <xf numFmtId="187" fontId="47" fillId="0" borderId="0"/>
    <xf numFmtId="0" fontId="47" fillId="0" borderId="0"/>
    <xf numFmtId="187" fontId="47" fillId="0" borderId="0"/>
    <xf numFmtId="187" fontId="26" fillId="0" borderId="13" applyNumberFormat="0" applyFill="0" applyAlignment="0" applyProtection="0"/>
    <xf numFmtId="187" fontId="97" fillId="0" borderId="31" applyNumberFormat="0" applyFill="0" applyAlignment="0" applyProtection="0"/>
    <xf numFmtId="187" fontId="98" fillId="0" borderId="32" applyNumberFormat="0" applyFill="0" applyAlignment="0" applyProtection="0"/>
    <xf numFmtId="187" fontId="98" fillId="0" borderId="32" applyNumberFormat="0" applyFill="0" applyAlignment="0" applyProtection="0"/>
    <xf numFmtId="0" fontId="98" fillId="0" borderId="32" applyNumberFormat="0" applyFill="0" applyAlignment="0" applyProtection="0"/>
    <xf numFmtId="187" fontId="98" fillId="0" borderId="32" applyNumberFormat="0" applyFill="0" applyAlignment="0" applyProtection="0"/>
    <xf numFmtId="187" fontId="97" fillId="0" borderId="31" applyNumberFormat="0" applyFill="0" applyAlignment="0" applyProtection="0"/>
    <xf numFmtId="0" fontId="97" fillId="0" borderId="31" applyNumberFormat="0" applyFill="0" applyAlignment="0" applyProtection="0"/>
    <xf numFmtId="187" fontId="97" fillId="0" borderId="31" applyNumberFormat="0" applyFill="0" applyAlignment="0" applyProtection="0"/>
    <xf numFmtId="187" fontId="98" fillId="0" borderId="32" applyNumberFormat="0" applyFill="0" applyAlignment="0" applyProtection="0"/>
    <xf numFmtId="187" fontId="98" fillId="0" borderId="32" applyNumberFormat="0" applyFill="0" applyAlignment="0" applyProtection="0"/>
    <xf numFmtId="0" fontId="98" fillId="0" borderId="32" applyNumberFormat="0" applyFill="0" applyAlignment="0" applyProtection="0"/>
    <xf numFmtId="187" fontId="98" fillId="0" borderId="32" applyNumberFormat="0" applyFill="0" applyAlignment="0" applyProtection="0"/>
    <xf numFmtId="187" fontId="99" fillId="0" borderId="32" applyNumberFormat="0" applyFill="0" applyAlignment="0" applyProtection="0"/>
    <xf numFmtId="187" fontId="26" fillId="0" borderId="13" applyNumberFormat="0" applyFill="0" applyAlignment="0" applyProtection="0"/>
    <xf numFmtId="0" fontId="26" fillId="0" borderId="13" applyNumberFormat="0" applyFill="0" applyAlignment="0" applyProtection="0"/>
    <xf numFmtId="187" fontId="26" fillId="0" borderId="13" applyNumberFormat="0" applyFill="0" applyAlignment="0" applyProtection="0"/>
    <xf numFmtId="187" fontId="99" fillId="0" borderId="32" applyNumberFormat="0" applyFill="0" applyAlignment="0" applyProtection="0"/>
    <xf numFmtId="0" fontId="99" fillId="0" borderId="32" applyNumberFormat="0" applyFill="0" applyAlignment="0" applyProtection="0"/>
    <xf numFmtId="187" fontId="99" fillId="0" borderId="32" applyNumberFormat="0" applyFill="0" applyAlignment="0" applyProtection="0"/>
    <xf numFmtId="187" fontId="99" fillId="0" borderId="32" applyNumberFormat="0" applyFill="0" applyAlignment="0" applyProtection="0"/>
    <xf numFmtId="0" fontId="98" fillId="0" borderId="32" applyNumberFormat="0" applyFill="0" applyAlignment="0" applyProtection="0"/>
    <xf numFmtId="0" fontId="26" fillId="0" borderId="13" applyNumberFormat="0" applyFill="0" applyAlignment="0" applyProtection="0"/>
    <xf numFmtId="187" fontId="99" fillId="0" borderId="32" applyNumberFormat="0" applyFill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187" fontId="26" fillId="0" borderId="13" applyNumberFormat="0" applyFill="0" applyAlignment="0" applyProtection="0"/>
    <xf numFmtId="0" fontId="98" fillId="0" borderId="32" applyNumberFormat="0" applyFill="0" applyAlignment="0" applyProtection="0"/>
    <xf numFmtId="164" fontId="9" fillId="0" borderId="0"/>
    <xf numFmtId="187" fontId="22" fillId="8" borderId="0" applyNumberFormat="0" applyBorder="0" applyAlignment="0" applyProtection="0"/>
    <xf numFmtId="187" fontId="100" fillId="54" borderId="0" applyNumberFormat="0" applyBorder="0" applyAlignment="0" applyProtection="0"/>
    <xf numFmtId="187" fontId="101" fillId="54" borderId="0" applyNumberFormat="0" applyBorder="0" applyAlignment="0" applyProtection="0"/>
    <xf numFmtId="187" fontId="101" fillId="54" borderId="0" applyNumberFormat="0" applyBorder="0" applyAlignment="0" applyProtection="0"/>
    <xf numFmtId="0" fontId="101" fillId="54" borderId="0" applyNumberFormat="0" applyBorder="0" applyAlignment="0" applyProtection="0"/>
    <xf numFmtId="187" fontId="101" fillId="54" borderId="0" applyNumberFormat="0" applyBorder="0" applyAlignment="0" applyProtection="0"/>
    <xf numFmtId="187" fontId="100" fillId="54" borderId="0" applyNumberFormat="0" applyBorder="0" applyAlignment="0" applyProtection="0"/>
    <xf numFmtId="0" fontId="100" fillId="54" borderId="0" applyNumberFormat="0" applyBorder="0" applyAlignment="0" applyProtection="0"/>
    <xf numFmtId="187" fontId="100" fillId="54" borderId="0" applyNumberFormat="0" applyBorder="0" applyAlignment="0" applyProtection="0"/>
    <xf numFmtId="187" fontId="101" fillId="54" borderId="0" applyNumberFormat="0" applyBorder="0" applyAlignment="0" applyProtection="0"/>
    <xf numFmtId="187" fontId="101" fillId="54" borderId="0" applyNumberFormat="0" applyBorder="0" applyAlignment="0" applyProtection="0"/>
    <xf numFmtId="0" fontId="101" fillId="54" borderId="0" applyNumberFormat="0" applyBorder="0" applyAlignment="0" applyProtection="0"/>
    <xf numFmtId="187" fontId="101" fillId="54" borderId="0" applyNumberFormat="0" applyBorder="0" applyAlignment="0" applyProtection="0"/>
    <xf numFmtId="187" fontId="102" fillId="54" borderId="0" applyNumberFormat="0" applyBorder="0" applyAlignment="0" applyProtection="0"/>
    <xf numFmtId="187" fontId="22" fillId="8" borderId="0" applyNumberFormat="0" applyBorder="0" applyAlignment="0" applyProtection="0"/>
    <xf numFmtId="0" fontId="22" fillId="8" borderId="0" applyNumberFormat="0" applyBorder="0" applyAlignment="0" applyProtection="0"/>
    <xf numFmtId="187" fontId="22" fillId="8" borderId="0" applyNumberFormat="0" applyBorder="0" applyAlignment="0" applyProtection="0"/>
    <xf numFmtId="187" fontId="102" fillId="54" borderId="0" applyNumberFormat="0" applyBorder="0" applyAlignment="0" applyProtection="0"/>
    <xf numFmtId="0" fontId="102" fillId="54" borderId="0" applyNumberFormat="0" applyBorder="0" applyAlignment="0" applyProtection="0"/>
    <xf numFmtId="187" fontId="102" fillId="54" borderId="0" applyNumberFormat="0" applyBorder="0" applyAlignment="0" applyProtection="0"/>
    <xf numFmtId="187" fontId="102" fillId="54" borderId="0" applyNumberFormat="0" applyBorder="0" applyAlignment="0" applyProtection="0"/>
    <xf numFmtId="0" fontId="101" fillId="54" borderId="0" applyNumberFormat="0" applyBorder="0" applyAlignment="0" applyProtection="0"/>
    <xf numFmtId="0" fontId="22" fillId="8" borderId="0" applyNumberFormat="0" applyBorder="0" applyAlignment="0" applyProtection="0"/>
    <xf numFmtId="187" fontId="102" fillId="54" borderId="0" applyNumberFormat="0" applyBorder="0" applyAlignment="0" applyProtection="0"/>
    <xf numFmtId="0" fontId="101" fillId="54" borderId="0" applyNumberFormat="0" applyBorder="0" applyAlignment="0" applyProtection="0"/>
    <xf numFmtId="0" fontId="101" fillId="54" borderId="0" applyNumberFormat="0" applyBorder="0" applyAlignment="0" applyProtection="0"/>
    <xf numFmtId="0" fontId="101" fillId="54" borderId="0" applyNumberFormat="0" applyBorder="0" applyAlignment="0" applyProtection="0"/>
    <xf numFmtId="187" fontId="22" fillId="8" borderId="0" applyNumberFormat="0" applyBorder="0" applyAlignment="0" applyProtection="0"/>
    <xf numFmtId="0" fontId="101" fillId="54" borderId="0" applyNumberFormat="0" applyBorder="0" applyAlignment="0" applyProtection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91" fontId="3" fillId="0" borderId="0"/>
    <xf numFmtId="191" fontId="3" fillId="0" borderId="0"/>
    <xf numFmtId="191" fontId="3" fillId="0" borderId="0"/>
    <xf numFmtId="181" fontId="3" fillId="0" borderId="0"/>
    <xf numFmtId="181" fontId="3" fillId="0" borderId="0"/>
    <xf numFmtId="191" fontId="3" fillId="0" borderId="0"/>
    <xf numFmtId="181" fontId="3" fillId="0" borderId="0"/>
    <xf numFmtId="181" fontId="3" fillId="0" borderId="0"/>
    <xf numFmtId="191" fontId="3" fillId="0" borderId="0"/>
    <xf numFmtId="191" fontId="3" fillId="0" borderId="0"/>
    <xf numFmtId="181" fontId="3" fillId="0" borderId="0"/>
    <xf numFmtId="181" fontId="3" fillId="0" borderId="0"/>
    <xf numFmtId="181" fontId="3" fillId="0" borderId="0"/>
    <xf numFmtId="191" fontId="3" fillId="0" borderId="0"/>
    <xf numFmtId="181" fontId="3" fillId="0" borderId="0"/>
    <xf numFmtId="181" fontId="3" fillId="0" borderId="0"/>
    <xf numFmtId="191" fontId="3" fillId="0" borderId="0"/>
    <xf numFmtId="191" fontId="3" fillId="0" borderId="0"/>
    <xf numFmtId="181" fontId="3" fillId="0" borderId="0"/>
    <xf numFmtId="181" fontId="3" fillId="0" borderId="0"/>
    <xf numFmtId="181" fontId="3" fillId="0" borderId="0"/>
    <xf numFmtId="191" fontId="3" fillId="0" borderId="0"/>
    <xf numFmtId="181" fontId="3" fillId="0" borderId="0"/>
    <xf numFmtId="181" fontId="3" fillId="0" borderId="0"/>
    <xf numFmtId="181" fontId="3" fillId="0" borderId="0"/>
    <xf numFmtId="192" fontId="10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7" fontId="1" fillId="0" borderId="0"/>
    <xf numFmtId="0" fontId="9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0" fontId="9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0" fontId="9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0" fontId="9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187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9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187" fontId="9" fillId="0" borderId="0"/>
    <xf numFmtId="0" fontId="3" fillId="0" borderId="0"/>
    <xf numFmtId="0" fontId="3" fillId="0" borderId="0"/>
    <xf numFmtId="0" fontId="3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9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0" fillId="0" borderId="0">
      <alignment vertical="center"/>
    </xf>
    <xf numFmtId="187" fontId="9" fillId="0" borderId="0"/>
    <xf numFmtId="0" fontId="3" fillId="0" borderId="0"/>
    <xf numFmtId="0" fontId="3" fillId="0" borderId="0"/>
    <xf numFmtId="0" fontId="3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10" fillId="0" borderId="0">
      <alignment vertical="center"/>
    </xf>
    <xf numFmtId="187" fontId="10" fillId="0" borderId="0">
      <alignment vertical="center"/>
    </xf>
    <xf numFmtId="0" fontId="10" fillId="0" borderId="0">
      <alignment vertical="center"/>
    </xf>
    <xf numFmtId="187" fontId="10" fillId="0" borderId="0">
      <alignment vertical="center"/>
    </xf>
    <xf numFmtId="187" fontId="10" fillId="0" borderId="0">
      <alignment vertical="center"/>
    </xf>
    <xf numFmtId="0" fontId="9" fillId="0" borderId="0"/>
    <xf numFmtId="187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187" fontId="9" fillId="0" borderId="0"/>
    <xf numFmtId="0" fontId="3" fillId="0" borderId="0"/>
    <xf numFmtId="0" fontId="3" fillId="0" borderId="0"/>
    <xf numFmtId="0" fontId="3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9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187" fontId="9" fillId="0" borderId="0"/>
    <xf numFmtId="0" fontId="3" fillId="0" borderId="0"/>
    <xf numFmtId="0" fontId="3" fillId="0" borderId="0"/>
    <xf numFmtId="0" fontId="3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9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5" fillId="0" borderId="0"/>
    <xf numFmtId="0" fontId="1" fillId="0" borderId="0"/>
    <xf numFmtId="39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3" fillId="0" borderId="0"/>
    <xf numFmtId="0" fontId="1" fillId="0" borderId="0"/>
    <xf numFmtId="187" fontId="3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4" fillId="0" borderId="0"/>
    <xf numFmtId="39" fontId="32" fillId="0" borderId="0"/>
    <xf numFmtId="0" fontId="32" fillId="0" borderId="0"/>
    <xf numFmtId="0" fontId="104" fillId="0" borderId="0"/>
    <xf numFmtId="0" fontId="104" fillId="0" borderId="0"/>
    <xf numFmtId="0" fontId="10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7" fontId="3" fillId="0" borderId="0"/>
    <xf numFmtId="187" fontId="9" fillId="0" borderId="0"/>
    <xf numFmtId="0" fontId="3" fillId="0" borderId="0"/>
    <xf numFmtId="0" fontId="3" fillId="0" borderId="0"/>
    <xf numFmtId="0" fontId="3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9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187" fontId="9" fillId="0" borderId="0"/>
    <xf numFmtId="0" fontId="3" fillId="0" borderId="0"/>
    <xf numFmtId="0" fontId="3" fillId="0" borderId="0"/>
    <xf numFmtId="0" fontId="3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9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187" fontId="9" fillId="0" borderId="0"/>
    <xf numFmtId="0" fontId="3" fillId="0" borderId="0"/>
    <xf numFmtId="0" fontId="3" fillId="0" borderId="0"/>
    <xf numFmtId="0" fontId="3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9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187" fontId="9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9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187" fontId="9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9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9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9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7" fontId="3" fillId="0" borderId="0"/>
    <xf numFmtId="187" fontId="9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9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9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9" fillId="0" borderId="0"/>
    <xf numFmtId="187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9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9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9" fillId="0" borderId="0"/>
    <xf numFmtId="0" fontId="9" fillId="0" borderId="0"/>
    <xf numFmtId="0" fontId="1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9" fillId="0" borderId="0"/>
    <xf numFmtId="0" fontId="1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9" fontId="32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0" fontId="105" fillId="0" borderId="0"/>
    <xf numFmtId="0" fontId="3" fillId="0" borderId="0"/>
    <xf numFmtId="0" fontId="3" fillId="0" borderId="0"/>
    <xf numFmtId="187" fontId="3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9" fillId="0" borderId="0"/>
    <xf numFmtId="0" fontId="9" fillId="0" borderId="0"/>
    <xf numFmtId="0" fontId="1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9" fillId="0" borderId="0"/>
    <xf numFmtId="0" fontId="1" fillId="0" borderId="0"/>
    <xf numFmtId="187" fontId="3" fillId="0" borderId="0"/>
    <xf numFmtId="0" fontId="9" fillId="0" borderId="0"/>
    <xf numFmtId="0" fontId="9" fillId="0" borderId="0"/>
    <xf numFmtId="187" fontId="3" fillId="0" borderId="0"/>
    <xf numFmtId="0" fontId="1" fillId="0" borderId="0"/>
    <xf numFmtId="0" fontId="1" fillId="0" borderId="0"/>
    <xf numFmtId="187" fontId="3" fillId="0" borderId="0"/>
    <xf numFmtId="0" fontId="3" fillId="0" borderId="0"/>
    <xf numFmtId="187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187" fontId="3" fillId="0" borderId="0"/>
    <xf numFmtId="0" fontId="5" fillId="0" borderId="0"/>
    <xf numFmtId="0" fontId="9" fillId="0" borderId="0"/>
    <xf numFmtId="0" fontId="5" fillId="0" borderId="0"/>
    <xf numFmtId="0" fontId="3" fillId="0" borderId="0"/>
    <xf numFmtId="0" fontId="3" fillId="0" borderId="0"/>
    <xf numFmtId="187" fontId="3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9" fillId="0" borderId="0"/>
    <xf numFmtId="0" fontId="9" fillId="0" borderId="0"/>
    <xf numFmtId="0" fontId="1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9" fillId="0" borderId="0"/>
    <xf numFmtId="0" fontId="1" fillId="0" borderId="0"/>
    <xf numFmtId="187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/>
    <xf numFmtId="187" fontId="3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9" fillId="0" borderId="0"/>
    <xf numFmtId="0" fontId="9" fillId="0" borderId="0"/>
    <xf numFmtId="0" fontId="1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9" fillId="0" borderId="0"/>
    <xf numFmtId="0" fontId="1" fillId="0" borderId="0"/>
    <xf numFmtId="187" fontId="3" fillId="0" borderId="0"/>
    <xf numFmtId="187" fontId="3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9" fillId="0" borderId="0"/>
    <xf numFmtId="0" fontId="9" fillId="0" borderId="0"/>
    <xf numFmtId="0" fontId="1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9" fillId="0" borderId="0"/>
    <xf numFmtId="0" fontId="1" fillId="0" borderId="0"/>
    <xf numFmtId="187" fontId="3" fillId="0" borderId="0"/>
    <xf numFmtId="187" fontId="3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9" fillId="0" borderId="0"/>
    <xf numFmtId="0" fontId="9" fillId="0" borderId="0"/>
    <xf numFmtId="0" fontId="1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9" fillId="0" borderId="0"/>
    <xf numFmtId="0" fontId="1" fillId="0" borderId="0"/>
    <xf numFmtId="187" fontId="3" fillId="0" borderId="0"/>
    <xf numFmtId="187" fontId="3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9" fillId="0" borderId="0"/>
    <xf numFmtId="0" fontId="9" fillId="0" borderId="0"/>
    <xf numFmtId="0" fontId="1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9" fillId="0" borderId="0"/>
    <xf numFmtId="0" fontId="1" fillId="0" borderId="0"/>
    <xf numFmtId="187" fontId="3" fillId="0" borderId="0"/>
    <xf numFmtId="187" fontId="3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9" fillId="0" borderId="0"/>
    <xf numFmtId="0" fontId="9" fillId="0" borderId="0"/>
    <xf numFmtId="0" fontId="1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9" fillId="0" borderId="0"/>
    <xf numFmtId="0" fontId="1" fillId="0" borderId="0"/>
    <xf numFmtId="187" fontId="3" fillId="0" borderId="0"/>
    <xf numFmtId="187" fontId="3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9" fillId="0" borderId="0"/>
    <xf numFmtId="0" fontId="9" fillId="0" borderId="0"/>
    <xf numFmtId="0" fontId="1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9" fillId="0" borderId="0"/>
    <xf numFmtId="0" fontId="1" fillId="0" borderId="0"/>
    <xf numFmtId="187" fontId="3" fillId="0" borderId="0"/>
    <xf numFmtId="187" fontId="9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9" fillId="0" borderId="0"/>
    <xf numFmtId="0" fontId="9" fillId="0" borderId="0"/>
    <xf numFmtId="0" fontId="1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9" fillId="0" borderId="0"/>
    <xf numFmtId="0" fontId="9" fillId="0" borderId="0"/>
    <xf numFmtId="0" fontId="1" fillId="0" borderId="0"/>
    <xf numFmtId="187" fontId="9" fillId="0" borderId="0"/>
    <xf numFmtId="187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3" fillId="0" borderId="0"/>
    <xf numFmtId="0" fontId="1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3" fillId="0" borderId="0"/>
    <xf numFmtId="0" fontId="1" fillId="0" borderId="0"/>
    <xf numFmtId="187" fontId="3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9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3" fillId="0" borderId="0"/>
    <xf numFmtId="0" fontId="1" fillId="0" borderId="0"/>
    <xf numFmtId="187" fontId="3" fillId="0" borderId="0"/>
    <xf numFmtId="187" fontId="9" fillId="0" borderId="0"/>
    <xf numFmtId="0" fontId="104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3" fillId="0" borderId="0"/>
    <xf numFmtId="0" fontId="1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3" fillId="0" borderId="0"/>
    <xf numFmtId="0" fontId="1" fillId="0" borderId="0"/>
    <xf numFmtId="187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3" fillId="0" borderId="0"/>
    <xf numFmtId="0" fontId="1" fillId="0" borderId="0"/>
    <xf numFmtId="187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3" fillId="0" borderId="0"/>
    <xf numFmtId="0" fontId="1" fillId="0" borderId="0"/>
    <xf numFmtId="187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3" fillId="0" borderId="0"/>
    <xf numFmtId="0" fontId="1" fillId="0" borderId="0"/>
    <xf numFmtId="187" fontId="3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9" fillId="0" borderId="0"/>
    <xf numFmtId="0" fontId="9" fillId="0" borderId="0"/>
    <xf numFmtId="0" fontId="1" fillId="0" borderId="0"/>
    <xf numFmtId="187" fontId="9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187" fontId="9" fillId="0" borderId="0"/>
    <xf numFmtId="0" fontId="9" fillId="0" borderId="0"/>
    <xf numFmtId="187" fontId="9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3" fillId="0" borderId="0"/>
    <xf numFmtId="0" fontId="1" fillId="0" borderId="0"/>
    <xf numFmtId="187" fontId="3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9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9" fillId="0" borderId="0"/>
    <xf numFmtId="0" fontId="3" fillId="0" borderId="0"/>
    <xf numFmtId="0" fontId="3" fillId="0" borderId="0"/>
    <xf numFmtId="0" fontId="3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3" fillId="0" borderId="0"/>
    <xf numFmtId="0" fontId="1" fillId="0" borderId="0"/>
    <xf numFmtId="187" fontId="3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3" fillId="0" borderId="0"/>
    <xf numFmtId="0" fontId="1" fillId="0" borderId="0"/>
    <xf numFmtId="187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3" fillId="0" borderId="0"/>
    <xf numFmtId="0" fontId="1" fillId="0" borderId="0"/>
    <xf numFmtId="187" fontId="3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187" fontId="9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2" fillId="0" borderId="0"/>
    <xf numFmtId="187" fontId="3" fillId="0" borderId="0"/>
    <xf numFmtId="39" fontId="32" fillId="0" borderId="0"/>
    <xf numFmtId="0" fontId="3" fillId="0" borderId="0"/>
    <xf numFmtId="187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187" fontId="3" fillId="0" borderId="0"/>
    <xf numFmtId="0" fontId="1" fillId="0" borderId="0"/>
    <xf numFmtId="187" fontId="9" fillId="0" borderId="0"/>
    <xf numFmtId="187" fontId="9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187" fontId="9" fillId="0" borderId="0"/>
    <xf numFmtId="0" fontId="1" fillId="0" borderId="0"/>
    <xf numFmtId="187" fontId="9" fillId="0" borderId="0"/>
    <xf numFmtId="187" fontId="9" fillId="0" borderId="0"/>
    <xf numFmtId="0" fontId="9" fillId="0" borderId="0"/>
    <xf numFmtId="187" fontId="9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187" fontId="9" fillId="0" borderId="0"/>
    <xf numFmtId="0" fontId="1" fillId="0" borderId="0"/>
    <xf numFmtId="187" fontId="3" fillId="0" borderId="0"/>
    <xf numFmtId="0" fontId="32" fillId="0" borderId="0"/>
    <xf numFmtId="187" fontId="3" fillId="0" borderId="0"/>
    <xf numFmtId="39" fontId="32" fillId="0" borderId="0"/>
    <xf numFmtId="0" fontId="3" fillId="0" borderId="0"/>
    <xf numFmtId="187" fontId="3" fillId="0" borderId="0"/>
    <xf numFmtId="187" fontId="3" fillId="0" borderId="0"/>
    <xf numFmtId="0" fontId="32" fillId="0" borderId="0"/>
    <xf numFmtId="187" fontId="3" fillId="0" borderId="0"/>
    <xf numFmtId="39" fontId="32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105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2" fillId="0" borderId="0"/>
    <xf numFmtId="187" fontId="3" fillId="0" borderId="0"/>
    <xf numFmtId="39" fontId="32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187" fontId="3" fillId="0" borderId="0"/>
    <xf numFmtId="0" fontId="1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187" fontId="3" fillId="0" borderId="0"/>
    <xf numFmtId="0" fontId="1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187" fontId="3" fillId="0" borderId="0"/>
    <xf numFmtId="0" fontId="1" fillId="0" borderId="0"/>
    <xf numFmtId="187" fontId="3" fillId="0" borderId="0"/>
    <xf numFmtId="187" fontId="3" fillId="0" borderId="0"/>
    <xf numFmtId="0" fontId="106" fillId="0" borderId="0"/>
    <xf numFmtId="0" fontId="3" fillId="0" borderId="0"/>
    <xf numFmtId="187" fontId="3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187" fontId="3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9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9" fillId="0" borderId="0"/>
    <xf numFmtId="0" fontId="3" fillId="0" borderId="0"/>
    <xf numFmtId="0" fontId="3" fillId="0" borderId="0"/>
    <xf numFmtId="0" fontId="3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187" fontId="9" fillId="0" borderId="0"/>
    <xf numFmtId="0" fontId="1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187" fontId="9" fillId="0" borderId="0"/>
    <xf numFmtId="0" fontId="1" fillId="0" borderId="0"/>
    <xf numFmtId="187" fontId="3" fillId="0" borderId="0"/>
    <xf numFmtId="187" fontId="3" fillId="0" borderId="0"/>
    <xf numFmtId="0" fontId="106" fillId="0" borderId="0"/>
    <xf numFmtId="0" fontId="3" fillId="0" borderId="0"/>
    <xf numFmtId="187" fontId="3" fillId="0" borderId="0"/>
    <xf numFmtId="187" fontId="71" fillId="0" borderId="0"/>
    <xf numFmtId="0" fontId="32" fillId="0" borderId="0"/>
    <xf numFmtId="0" fontId="71" fillId="0" borderId="0"/>
    <xf numFmtId="0" fontId="32" fillId="0" borderId="0"/>
    <xf numFmtId="187" fontId="71" fillId="0" borderId="0"/>
    <xf numFmtId="39" fontId="32" fillId="0" borderId="0"/>
    <xf numFmtId="0" fontId="3" fillId="0" borderId="0"/>
    <xf numFmtId="187" fontId="7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32" fillId="0" borderId="0"/>
    <xf numFmtId="0" fontId="32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39" fontId="32" fillId="0" borderId="0"/>
    <xf numFmtId="0" fontId="3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187" fontId="1" fillId="0" borderId="0"/>
    <xf numFmtId="0" fontId="9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9" fillId="0" borderId="0"/>
    <xf numFmtId="0" fontId="9" fillId="0" borderId="0"/>
    <xf numFmtId="187" fontId="9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9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9" fillId="0" borderId="0"/>
    <xf numFmtId="0" fontId="9" fillId="0" borderId="0"/>
    <xf numFmtId="187" fontId="9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4" applyNumberFormat="0" applyFont="0" applyAlignment="0" applyProtection="0"/>
    <xf numFmtId="187" fontId="3" fillId="46" borderId="33" applyNumberFormat="0" applyFont="0" applyAlignment="0" applyProtection="0"/>
    <xf numFmtId="187" fontId="15" fillId="46" borderId="33" applyNumberFormat="0" applyFont="0" applyAlignment="0" applyProtection="0"/>
    <xf numFmtId="0" fontId="5" fillId="46" borderId="33" applyNumberFormat="0" applyFont="0" applyAlignment="0" applyProtection="0"/>
    <xf numFmtId="187" fontId="15" fillId="46" borderId="33" applyNumberFormat="0" applyFont="0" applyAlignment="0" applyProtection="0"/>
    <xf numFmtId="0" fontId="15" fillId="46" borderId="33" applyNumberFormat="0" applyFont="0" applyAlignment="0" applyProtection="0"/>
    <xf numFmtId="187" fontId="15" fillId="46" borderId="33" applyNumberFormat="0" applyFont="0" applyAlignment="0" applyProtection="0"/>
    <xf numFmtId="187" fontId="3" fillId="46" borderId="33" applyNumberFormat="0" applyFont="0" applyAlignment="0" applyProtection="0"/>
    <xf numFmtId="187" fontId="3" fillId="46" borderId="33" applyNumberFormat="0" applyFont="0" applyAlignment="0" applyProtection="0"/>
    <xf numFmtId="0" fontId="5" fillId="46" borderId="33" applyNumberFormat="0" applyFont="0" applyAlignment="0" applyProtection="0"/>
    <xf numFmtId="0" fontId="3" fillId="46" borderId="33" applyNumberFormat="0" applyFont="0" applyAlignment="0" applyProtection="0"/>
    <xf numFmtId="187" fontId="3" fillId="46" borderId="33" applyNumberFormat="0" applyFont="0" applyAlignment="0" applyProtection="0"/>
    <xf numFmtId="187" fontId="3" fillId="46" borderId="34" applyNumberFormat="0" applyFont="0" applyAlignment="0" applyProtection="0"/>
    <xf numFmtId="187" fontId="3" fillId="46" borderId="34" applyNumberFormat="0" applyFont="0" applyAlignment="0" applyProtection="0"/>
    <xf numFmtId="0" fontId="5" fillId="46" borderId="33" applyNumberFormat="0" applyFont="0" applyAlignment="0" applyProtection="0"/>
    <xf numFmtId="0" fontId="3" fillId="46" borderId="34" applyNumberFormat="0" applyFont="0" applyAlignment="0" applyProtection="0"/>
    <xf numFmtId="187" fontId="3" fillId="46" borderId="34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5" fillId="46" borderId="33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187" fontId="3" fillId="46" borderId="33" applyNumberFormat="0" applyFont="0" applyAlignment="0" applyProtection="0"/>
    <xf numFmtId="187" fontId="15" fillId="46" borderId="33" applyNumberFormat="0" applyFont="0" applyAlignment="0" applyProtection="0"/>
    <xf numFmtId="0" fontId="5" fillId="46" borderId="33" applyNumberFormat="0" applyFont="0" applyAlignment="0" applyProtection="0"/>
    <xf numFmtId="187" fontId="15" fillId="46" borderId="33" applyNumberFormat="0" applyFont="0" applyAlignment="0" applyProtection="0"/>
    <xf numFmtId="0" fontId="15" fillId="46" borderId="33" applyNumberFormat="0" applyFont="0" applyAlignment="0" applyProtection="0"/>
    <xf numFmtId="187" fontId="15" fillId="46" borderId="33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5" fillId="46" borderId="33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187" fontId="3" fillId="46" borderId="34" applyNumberFormat="0" applyFont="0" applyAlignment="0" applyProtection="0"/>
    <xf numFmtId="187" fontId="3" fillId="46" borderId="34" applyNumberFormat="0" applyFont="0" applyAlignment="0" applyProtection="0"/>
    <xf numFmtId="0" fontId="5" fillId="46" borderId="33" applyNumberFormat="0" applyFont="0" applyAlignment="0" applyProtection="0"/>
    <xf numFmtId="0" fontId="3" fillId="46" borderId="34" applyNumberFormat="0" applyFont="0" applyAlignment="0" applyProtection="0"/>
    <xf numFmtId="187" fontId="3" fillId="46" borderId="34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5" fillId="46" borderId="33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187" fontId="1" fillId="12" borderId="15" applyNumberFormat="0" applyFont="0" applyAlignment="0" applyProtection="0"/>
    <xf numFmtId="0" fontId="5" fillId="46" borderId="33" applyNumberFormat="0" applyFont="0" applyAlignment="0" applyProtection="0"/>
    <xf numFmtId="0" fontId="15" fillId="46" borderId="33" applyNumberFormat="0" applyFont="0" applyAlignment="0" applyProtection="0"/>
    <xf numFmtId="0" fontId="1" fillId="12" borderId="15" applyNumberFormat="0" applyFont="0" applyAlignment="0" applyProtection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7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37" fontId="12" fillId="4" borderId="0">
      <alignment horizontal="right"/>
    </xf>
    <xf numFmtId="37" fontId="107" fillId="4" borderId="35">
      <alignment horizontal="right"/>
    </xf>
    <xf numFmtId="37" fontId="12" fillId="4" borderId="0">
      <alignment horizontal="right"/>
    </xf>
    <xf numFmtId="184" fontId="49" fillId="37" borderId="0">
      <alignment horizontal="right"/>
    </xf>
    <xf numFmtId="184" fontId="49" fillId="37" borderId="0">
      <alignment horizontal="right"/>
    </xf>
    <xf numFmtId="187" fontId="24" fillId="10" borderId="12" applyNumberFormat="0" applyAlignment="0" applyProtection="0"/>
    <xf numFmtId="187" fontId="108" fillId="68" borderId="36" applyNumberFormat="0" applyAlignment="0" applyProtection="0"/>
    <xf numFmtId="187" fontId="108" fillId="55" borderId="36" applyNumberFormat="0" applyAlignment="0" applyProtection="0"/>
    <xf numFmtId="187" fontId="108" fillId="55" borderId="36" applyNumberFormat="0" applyAlignment="0" applyProtection="0"/>
    <xf numFmtId="0" fontId="108" fillId="55" borderId="36" applyNumberFormat="0" applyAlignment="0" applyProtection="0"/>
    <xf numFmtId="187" fontId="108" fillId="55" borderId="36" applyNumberFormat="0" applyAlignment="0" applyProtection="0"/>
    <xf numFmtId="187" fontId="108" fillId="68" borderId="36" applyNumberFormat="0" applyAlignment="0" applyProtection="0"/>
    <xf numFmtId="0" fontId="108" fillId="68" borderId="36" applyNumberFormat="0" applyAlignment="0" applyProtection="0"/>
    <xf numFmtId="187" fontId="108" fillId="68" borderId="36" applyNumberFormat="0" applyAlignment="0" applyProtection="0"/>
    <xf numFmtId="187" fontId="108" fillId="65" borderId="36" applyNumberFormat="0" applyAlignment="0" applyProtection="0"/>
    <xf numFmtId="0" fontId="108" fillId="65" borderId="36" applyNumberFormat="0" applyAlignment="0" applyProtection="0"/>
    <xf numFmtId="187" fontId="108" fillId="65" borderId="36" applyNumberFormat="0" applyAlignment="0" applyProtection="0"/>
    <xf numFmtId="187" fontId="108" fillId="68" borderId="36" applyNumberFormat="0" applyAlignment="0" applyProtection="0"/>
    <xf numFmtId="0" fontId="108" fillId="68" borderId="36" applyNumberFormat="0" applyAlignment="0" applyProtection="0"/>
    <xf numFmtId="0" fontId="108" fillId="65" borderId="36" applyNumberFormat="0" applyAlignment="0" applyProtection="0"/>
    <xf numFmtId="187" fontId="108" fillId="68" borderId="36" applyNumberFormat="0" applyAlignment="0" applyProtection="0"/>
    <xf numFmtId="187" fontId="108" fillId="55" borderId="36" applyNumberFormat="0" applyAlignment="0" applyProtection="0"/>
    <xf numFmtId="187" fontId="108" fillId="55" borderId="36" applyNumberFormat="0" applyAlignment="0" applyProtection="0"/>
    <xf numFmtId="0" fontId="108" fillId="55" borderId="36" applyNumberFormat="0" applyAlignment="0" applyProtection="0"/>
    <xf numFmtId="187" fontId="108" fillId="55" borderId="36" applyNumberFormat="0" applyAlignment="0" applyProtection="0"/>
    <xf numFmtId="187" fontId="108" fillId="65" borderId="36" applyNumberFormat="0" applyAlignment="0" applyProtection="0"/>
    <xf numFmtId="187" fontId="108" fillId="65" borderId="36" applyNumberFormat="0" applyAlignment="0" applyProtection="0"/>
    <xf numFmtId="0" fontId="108" fillId="55" borderId="36" applyNumberFormat="0" applyAlignment="0" applyProtection="0"/>
    <xf numFmtId="0" fontId="108" fillId="65" borderId="36" applyNumberFormat="0" applyAlignment="0" applyProtection="0"/>
    <xf numFmtId="187" fontId="108" fillId="65" borderId="36" applyNumberFormat="0" applyAlignment="0" applyProtection="0"/>
    <xf numFmtId="187" fontId="109" fillId="55" borderId="36" applyNumberFormat="0" applyAlignment="0" applyProtection="0"/>
    <xf numFmtId="187" fontId="24" fillId="10" borderId="12" applyNumberFormat="0" applyAlignment="0" applyProtection="0"/>
    <xf numFmtId="0" fontId="24" fillId="10" borderId="12" applyNumberFormat="0" applyAlignment="0" applyProtection="0"/>
    <xf numFmtId="187" fontId="24" fillId="10" borderId="12" applyNumberFormat="0" applyAlignment="0" applyProtection="0"/>
    <xf numFmtId="187" fontId="109" fillId="55" borderId="36" applyNumberFormat="0" applyAlignment="0" applyProtection="0"/>
    <xf numFmtId="0" fontId="109" fillId="55" borderId="36" applyNumberFormat="0" applyAlignment="0" applyProtection="0"/>
    <xf numFmtId="187" fontId="109" fillId="55" borderId="36" applyNumberFormat="0" applyAlignment="0" applyProtection="0"/>
    <xf numFmtId="187" fontId="109" fillId="55" borderId="36" applyNumberFormat="0" applyAlignment="0" applyProtection="0"/>
    <xf numFmtId="0" fontId="108" fillId="55" borderId="36" applyNumberFormat="0" applyAlignment="0" applyProtection="0"/>
    <xf numFmtId="0" fontId="24" fillId="10" borderId="12" applyNumberFormat="0" applyAlignment="0" applyProtection="0"/>
    <xf numFmtId="187" fontId="109" fillId="55" borderId="36" applyNumberFormat="0" applyAlignment="0" applyProtection="0"/>
    <xf numFmtId="0" fontId="108" fillId="55" borderId="36" applyNumberFormat="0" applyAlignment="0" applyProtection="0"/>
    <xf numFmtId="0" fontId="108" fillId="55" borderId="36" applyNumberFormat="0" applyAlignment="0" applyProtection="0"/>
    <xf numFmtId="187" fontId="24" fillId="10" borderId="12" applyNumberFormat="0" applyAlignment="0" applyProtection="0"/>
    <xf numFmtId="0" fontId="108" fillId="55" borderId="36" applyNumberFormat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87" fontId="50" fillId="0" borderId="0"/>
    <xf numFmtId="187" fontId="50" fillId="0" borderId="0"/>
    <xf numFmtId="0" fontId="50" fillId="0" borderId="0"/>
    <xf numFmtId="187" fontId="50" fillId="0" borderId="0"/>
    <xf numFmtId="187" fontId="13" fillId="0" borderId="0" applyNumberFormat="0" applyFont="0" applyFill="0" applyBorder="0" applyAlignment="0" applyProtection="0">
      <alignment horizontal="left"/>
    </xf>
    <xf numFmtId="187" fontId="13" fillId="0" borderId="0" applyNumberFormat="0" applyFont="0" applyFill="0" applyBorder="0" applyAlignment="0" applyProtection="0">
      <alignment horizontal="left"/>
    </xf>
    <xf numFmtId="187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7" fontId="13" fillId="0" borderId="0" applyNumberFormat="0" applyFont="0" applyFill="0" applyBorder="0" applyAlignment="0" applyProtection="0">
      <alignment horizontal="left"/>
    </xf>
    <xf numFmtId="187" fontId="13" fillId="0" borderId="0" applyNumberFormat="0" applyFont="0" applyFill="0" applyBorder="0" applyAlignment="0" applyProtection="0">
      <alignment horizontal="left"/>
    </xf>
    <xf numFmtId="187" fontId="13" fillId="0" borderId="0" applyNumberFormat="0" applyFont="0" applyFill="0" applyBorder="0" applyAlignment="0" applyProtection="0">
      <alignment horizontal="left"/>
    </xf>
    <xf numFmtId="187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7" fontId="13" fillId="0" borderId="0" applyNumberFormat="0" applyFont="0" applyFill="0" applyBorder="0" applyAlignment="0" applyProtection="0">
      <alignment horizontal="left"/>
    </xf>
    <xf numFmtId="187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7" fontId="13" fillId="0" borderId="0" applyNumberFormat="0" applyFont="0" applyFill="0" applyBorder="0" applyAlignment="0" applyProtection="0">
      <alignment horizontal="left"/>
    </xf>
    <xf numFmtId="187" fontId="13" fillId="0" borderId="0" applyNumberFormat="0" applyFont="0" applyFill="0" applyBorder="0" applyAlignment="0" applyProtection="0">
      <alignment horizontal="left"/>
    </xf>
    <xf numFmtId="187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7" fontId="13" fillId="0" borderId="0" applyNumberFormat="0" applyFont="0" applyFill="0" applyBorder="0" applyAlignment="0" applyProtection="0">
      <alignment horizontal="left"/>
    </xf>
    <xf numFmtId="187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7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7" fontId="13" fillId="0" borderId="0" applyNumberFormat="0" applyFont="0" applyFill="0" applyBorder="0" applyAlignment="0" applyProtection="0">
      <alignment horizontal="left"/>
    </xf>
    <xf numFmtId="187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7" fontId="13" fillId="0" borderId="0" applyNumberFormat="0" applyFont="0" applyFill="0" applyBorder="0" applyAlignment="0" applyProtection="0">
      <alignment horizontal="left"/>
    </xf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187" fontId="14" fillId="0" borderId="7">
      <alignment horizontal="center"/>
    </xf>
    <xf numFmtId="187" fontId="14" fillId="0" borderId="7">
      <alignment horizontal="center"/>
    </xf>
    <xf numFmtId="187" fontId="14" fillId="0" borderId="7">
      <alignment horizontal="center"/>
    </xf>
    <xf numFmtId="0" fontId="14" fillId="0" borderId="7">
      <alignment horizontal="center"/>
    </xf>
    <xf numFmtId="187" fontId="14" fillId="0" borderId="7">
      <alignment horizontal="center"/>
    </xf>
    <xf numFmtId="187" fontId="14" fillId="0" borderId="7">
      <alignment horizontal="center"/>
    </xf>
    <xf numFmtId="187" fontId="14" fillId="0" borderId="7">
      <alignment horizontal="center"/>
    </xf>
    <xf numFmtId="187" fontId="14" fillId="0" borderId="7">
      <alignment horizontal="center"/>
    </xf>
    <xf numFmtId="0" fontId="14" fillId="0" borderId="7">
      <alignment horizontal="center"/>
    </xf>
    <xf numFmtId="187" fontId="14" fillId="0" borderId="7">
      <alignment horizontal="center"/>
    </xf>
    <xf numFmtId="187" fontId="14" fillId="0" borderId="7">
      <alignment horizontal="center"/>
    </xf>
    <xf numFmtId="0" fontId="14" fillId="0" borderId="7">
      <alignment horizontal="center"/>
    </xf>
    <xf numFmtId="187" fontId="14" fillId="0" borderId="7">
      <alignment horizontal="center"/>
    </xf>
    <xf numFmtId="187" fontId="14" fillId="0" borderId="7">
      <alignment horizontal="center"/>
    </xf>
    <xf numFmtId="187" fontId="14" fillId="0" borderId="7">
      <alignment horizontal="center"/>
    </xf>
    <xf numFmtId="0" fontId="14" fillId="0" borderId="7">
      <alignment horizontal="center"/>
    </xf>
    <xf numFmtId="187" fontId="14" fillId="0" borderId="7">
      <alignment horizontal="center"/>
    </xf>
    <xf numFmtId="187" fontId="14" fillId="0" borderId="7">
      <alignment horizontal="center"/>
    </xf>
    <xf numFmtId="0" fontId="14" fillId="0" borderId="7">
      <alignment horizontal="center"/>
    </xf>
    <xf numFmtId="187" fontId="14" fillId="0" borderId="7">
      <alignment horizontal="center"/>
    </xf>
    <xf numFmtId="0" fontId="14" fillId="0" borderId="7">
      <alignment horizontal="center"/>
    </xf>
    <xf numFmtId="187" fontId="14" fillId="0" borderId="7">
      <alignment horizontal="center"/>
    </xf>
    <xf numFmtId="187" fontId="14" fillId="0" borderId="7">
      <alignment horizontal="center"/>
    </xf>
    <xf numFmtId="0" fontId="14" fillId="0" borderId="7">
      <alignment horizontal="center"/>
    </xf>
    <xf numFmtId="187" fontId="14" fillId="0" borderId="7">
      <alignment horizontal="center"/>
    </xf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87" fontId="13" fillId="5" borderId="0" applyNumberFormat="0" applyFont="0" applyBorder="0" applyAlignment="0" applyProtection="0"/>
    <xf numFmtId="187" fontId="13" fillId="5" borderId="0" applyNumberFormat="0" applyFont="0" applyBorder="0" applyAlignment="0" applyProtection="0"/>
    <xf numFmtId="187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7" fontId="13" fillId="5" borderId="0" applyNumberFormat="0" applyFont="0" applyBorder="0" applyAlignment="0" applyProtection="0"/>
    <xf numFmtId="187" fontId="13" fillId="5" borderId="0" applyNumberFormat="0" applyFont="0" applyBorder="0" applyAlignment="0" applyProtection="0"/>
    <xf numFmtId="187" fontId="13" fillId="5" borderId="0" applyNumberFormat="0" applyFont="0" applyBorder="0" applyAlignment="0" applyProtection="0"/>
    <xf numFmtId="187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7" fontId="13" fillId="5" borderId="0" applyNumberFormat="0" applyFont="0" applyBorder="0" applyAlignment="0" applyProtection="0"/>
    <xf numFmtId="187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7" fontId="13" fillId="5" borderId="0" applyNumberFormat="0" applyFont="0" applyBorder="0" applyAlignment="0" applyProtection="0"/>
    <xf numFmtId="187" fontId="13" fillId="5" borderId="0" applyNumberFormat="0" applyFont="0" applyBorder="0" applyAlignment="0" applyProtection="0"/>
    <xf numFmtId="187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7" fontId="13" fillId="5" borderId="0" applyNumberFormat="0" applyFont="0" applyBorder="0" applyAlignment="0" applyProtection="0"/>
    <xf numFmtId="187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7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7" fontId="13" fillId="5" borderId="0" applyNumberFormat="0" applyFont="0" applyBorder="0" applyAlignment="0" applyProtection="0"/>
    <xf numFmtId="187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7" fontId="13" fillId="5" borderId="0" applyNumberFormat="0" applyFont="0" applyBorder="0" applyAlignment="0" applyProtection="0"/>
    <xf numFmtId="187" fontId="10" fillId="0" borderId="0">
      <alignment vertical="top"/>
    </xf>
    <xf numFmtId="187" fontId="10" fillId="0" borderId="0">
      <alignment vertical="top"/>
    </xf>
    <xf numFmtId="187" fontId="10" fillId="0" borderId="0">
      <alignment vertical="top"/>
    </xf>
    <xf numFmtId="0" fontId="10" fillId="0" borderId="0">
      <alignment vertical="top"/>
    </xf>
    <xf numFmtId="187" fontId="10" fillId="0" borderId="0">
      <alignment vertical="top"/>
    </xf>
    <xf numFmtId="187" fontId="10" fillId="0" borderId="0">
      <alignment vertical="top"/>
    </xf>
    <xf numFmtId="187" fontId="10" fillId="0" borderId="0">
      <alignment vertical="top"/>
    </xf>
    <xf numFmtId="187" fontId="10" fillId="0" borderId="0">
      <alignment vertical="top"/>
    </xf>
    <xf numFmtId="0" fontId="10" fillId="0" borderId="0">
      <alignment vertical="top"/>
    </xf>
    <xf numFmtId="187" fontId="10" fillId="0" borderId="0">
      <alignment vertical="top"/>
    </xf>
    <xf numFmtId="187" fontId="10" fillId="0" borderId="0">
      <alignment vertical="top"/>
    </xf>
    <xf numFmtId="0" fontId="10" fillId="0" borderId="0">
      <alignment vertical="top"/>
    </xf>
    <xf numFmtId="187" fontId="10" fillId="0" borderId="0">
      <alignment vertical="top"/>
    </xf>
    <xf numFmtId="187" fontId="10" fillId="0" borderId="0">
      <alignment vertical="top"/>
    </xf>
    <xf numFmtId="0" fontId="10" fillId="0" borderId="0">
      <alignment vertical="top"/>
    </xf>
    <xf numFmtId="187" fontId="10" fillId="0" borderId="0">
      <alignment vertical="top"/>
    </xf>
    <xf numFmtId="187" fontId="10" fillId="0" borderId="0">
      <alignment vertical="top"/>
    </xf>
    <xf numFmtId="187" fontId="10" fillId="0" borderId="0">
      <alignment vertical="top"/>
    </xf>
    <xf numFmtId="0" fontId="10" fillId="0" borderId="0">
      <alignment vertical="top"/>
    </xf>
    <xf numFmtId="187" fontId="10" fillId="0" borderId="0">
      <alignment vertical="top"/>
    </xf>
    <xf numFmtId="187" fontId="10" fillId="0" borderId="0">
      <alignment vertical="top"/>
    </xf>
    <xf numFmtId="0" fontId="10" fillId="0" borderId="0">
      <alignment vertical="top"/>
    </xf>
    <xf numFmtId="187" fontId="10" fillId="0" borderId="0">
      <alignment vertical="top"/>
    </xf>
    <xf numFmtId="0" fontId="10" fillId="0" borderId="0">
      <alignment vertical="top"/>
    </xf>
    <xf numFmtId="187" fontId="10" fillId="0" borderId="0">
      <alignment vertical="top"/>
    </xf>
    <xf numFmtId="187" fontId="10" fillId="0" borderId="0">
      <alignment vertical="top"/>
    </xf>
    <xf numFmtId="0" fontId="10" fillId="0" borderId="0">
      <alignment vertical="top"/>
    </xf>
    <xf numFmtId="187" fontId="10" fillId="0" borderId="0">
      <alignment vertical="top"/>
    </xf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8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87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187" fontId="3" fillId="0" borderId="0">
      <alignment vertical="top"/>
    </xf>
    <xf numFmtId="0" fontId="3" fillId="0" borderId="0">
      <alignment vertical="top"/>
    </xf>
    <xf numFmtId="187" fontId="3" fillId="0" borderId="0">
      <alignment vertical="top"/>
    </xf>
    <xf numFmtId="187" fontId="3" fillId="0" borderId="0">
      <alignment vertical="top"/>
    </xf>
    <xf numFmtId="0" fontId="3" fillId="0" borderId="0"/>
    <xf numFmtId="0" fontId="3" fillId="0" borderId="0"/>
    <xf numFmtId="0" fontId="3" fillId="0" borderId="0"/>
    <xf numFmtId="187" fontId="3" fillId="0" borderId="0">
      <alignment vertical="top"/>
    </xf>
    <xf numFmtId="0" fontId="3" fillId="0" borderId="0">
      <alignment vertical="top"/>
    </xf>
    <xf numFmtId="187" fontId="3" fillId="0" borderId="0">
      <alignment vertical="top"/>
    </xf>
    <xf numFmtId="0" fontId="3" fillId="0" borderId="0"/>
    <xf numFmtId="0" fontId="3" fillId="0" borderId="0"/>
    <xf numFmtId="0" fontId="3" fillId="0" borderId="0"/>
    <xf numFmtId="187" fontId="3" fillId="0" borderId="0">
      <alignment vertical="top"/>
    </xf>
    <xf numFmtId="0" fontId="3" fillId="0" borderId="0">
      <alignment vertical="top"/>
    </xf>
    <xf numFmtId="187" fontId="3" fillId="0" borderId="0">
      <alignment vertical="top"/>
    </xf>
    <xf numFmtId="187" fontId="3" fillId="0" borderId="0">
      <alignment vertical="top"/>
    </xf>
    <xf numFmtId="187" fontId="3" fillId="0" borderId="0">
      <alignment vertical="top"/>
    </xf>
    <xf numFmtId="187" fontId="3" fillId="0" borderId="0">
      <alignment vertical="top"/>
    </xf>
    <xf numFmtId="0" fontId="3" fillId="0" borderId="0"/>
    <xf numFmtId="0" fontId="3" fillId="0" borderId="0"/>
    <xf numFmtId="0" fontId="3" fillId="0" borderId="0"/>
    <xf numFmtId="187" fontId="3" fillId="0" borderId="0">
      <alignment vertical="top"/>
    </xf>
    <xf numFmtId="0" fontId="3" fillId="0" borderId="0">
      <alignment vertical="top"/>
    </xf>
    <xf numFmtId="187" fontId="3" fillId="0" borderId="0">
      <alignment vertical="top"/>
    </xf>
    <xf numFmtId="0" fontId="3" fillId="0" borderId="0"/>
    <xf numFmtId="0" fontId="3" fillId="0" borderId="0"/>
    <xf numFmtId="0" fontId="3" fillId="0" borderId="0"/>
    <xf numFmtId="187" fontId="3" fillId="0" borderId="0">
      <alignment vertical="top"/>
    </xf>
    <xf numFmtId="0" fontId="3" fillId="0" borderId="0">
      <alignment vertical="top"/>
    </xf>
    <xf numFmtId="187" fontId="3" fillId="0" borderId="0">
      <alignment vertical="top"/>
    </xf>
    <xf numFmtId="187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>
      <alignment vertical="top"/>
    </xf>
    <xf numFmtId="0" fontId="3" fillId="0" borderId="0">
      <alignment vertical="top"/>
    </xf>
    <xf numFmtId="187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187" fontId="3" fillId="0" borderId="0">
      <alignment vertical="top"/>
    </xf>
    <xf numFmtId="0" fontId="3" fillId="0" borderId="0">
      <alignment vertical="top"/>
    </xf>
    <xf numFmtId="187" fontId="3" fillId="0" borderId="0">
      <alignment vertical="top"/>
    </xf>
    <xf numFmtId="187" fontId="3" fillId="0" borderId="0">
      <alignment vertical="top"/>
    </xf>
    <xf numFmtId="0" fontId="3" fillId="0" borderId="0"/>
    <xf numFmtId="0" fontId="3" fillId="0" borderId="0"/>
    <xf numFmtId="0" fontId="3" fillId="0" borderId="0"/>
    <xf numFmtId="187" fontId="3" fillId="0" borderId="0">
      <alignment vertical="top"/>
    </xf>
    <xf numFmtId="0" fontId="3" fillId="0" borderId="0">
      <alignment vertical="top"/>
    </xf>
    <xf numFmtId="187" fontId="3" fillId="0" borderId="0">
      <alignment vertical="top"/>
    </xf>
    <xf numFmtId="0" fontId="3" fillId="0" borderId="0"/>
    <xf numFmtId="0" fontId="3" fillId="0" borderId="0"/>
    <xf numFmtId="0" fontId="3" fillId="0" borderId="0"/>
    <xf numFmtId="187" fontId="3" fillId="0" borderId="0">
      <alignment vertical="top"/>
    </xf>
    <xf numFmtId="0" fontId="3" fillId="0" borderId="0">
      <alignment vertical="top"/>
    </xf>
    <xf numFmtId="187" fontId="3" fillId="0" borderId="0">
      <alignment vertical="top"/>
    </xf>
    <xf numFmtId="187" fontId="3" fillId="0" borderId="0">
      <alignment vertical="top"/>
    </xf>
    <xf numFmtId="187" fontId="3" fillId="0" borderId="0">
      <alignment vertical="top"/>
    </xf>
    <xf numFmtId="187" fontId="3" fillId="0" borderId="0">
      <alignment vertical="top"/>
    </xf>
    <xf numFmtId="0" fontId="3" fillId="0" borderId="0"/>
    <xf numFmtId="0" fontId="3" fillId="0" borderId="0"/>
    <xf numFmtId="0" fontId="3" fillId="0" borderId="0"/>
    <xf numFmtId="187" fontId="3" fillId="0" borderId="0">
      <alignment vertical="top"/>
    </xf>
    <xf numFmtId="0" fontId="3" fillId="0" borderId="0">
      <alignment vertical="top"/>
    </xf>
    <xf numFmtId="187" fontId="3" fillId="0" borderId="0">
      <alignment vertical="top"/>
    </xf>
    <xf numFmtId="0" fontId="3" fillId="0" borderId="0"/>
    <xf numFmtId="0" fontId="3" fillId="0" borderId="0"/>
    <xf numFmtId="0" fontId="3" fillId="0" borderId="0"/>
    <xf numFmtId="187" fontId="3" fillId="0" borderId="0">
      <alignment vertical="top"/>
    </xf>
    <xf numFmtId="0" fontId="3" fillId="0" borderId="0">
      <alignment vertical="top"/>
    </xf>
    <xf numFmtId="187" fontId="3" fillId="0" borderId="0">
      <alignment vertical="top"/>
    </xf>
    <xf numFmtId="187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>
      <alignment vertical="top"/>
    </xf>
    <xf numFmtId="0" fontId="3" fillId="0" borderId="0">
      <alignment vertical="top"/>
    </xf>
    <xf numFmtId="187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4" fillId="3" borderId="7" applyNumberFormat="0" applyAlignment="0"/>
    <xf numFmtId="187" fontId="34" fillId="3" borderId="7" applyNumberFormat="0" applyAlignment="0"/>
    <xf numFmtId="0" fontId="34" fillId="3" borderId="7" applyNumberFormat="0" applyAlignment="0"/>
    <xf numFmtId="187" fontId="34" fillId="3" borderId="7" applyNumberFormat="0" applyAlignment="0"/>
    <xf numFmtId="187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187" fontId="52" fillId="0" borderId="0" applyNumberFormat="0" applyFill="0" applyBorder="0" applyAlignment="0" applyProtection="0"/>
    <xf numFmtId="187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87" fontId="52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110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3" fillId="0" borderId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3" fillId="0" borderId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3" fillId="0" borderId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3" fillId="0" borderId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3" fillId="0" borderId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7" fontId="16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3" fillId="0" borderId="0"/>
    <xf numFmtId="187" fontId="51" fillId="0" borderId="0" applyNumberFormat="0" applyFill="0" applyBorder="0" applyAlignment="0" applyProtection="0">
      <alignment horizontal="centerContinuous"/>
    </xf>
    <xf numFmtId="0" fontId="3" fillId="0" borderId="0"/>
    <xf numFmtId="187" fontId="51" fillId="0" borderId="0" applyNumberFormat="0" applyFill="0" applyBorder="0" applyAlignment="0" applyProtection="0">
      <alignment horizontal="centerContinuous"/>
    </xf>
    <xf numFmtId="0" fontId="3" fillId="0" borderId="0"/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3" fillId="0" borderId="0"/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3" fillId="0" borderId="0"/>
    <xf numFmtId="187" fontId="51" fillId="0" borderId="0" applyNumberFormat="0" applyFill="0" applyBorder="0" applyAlignment="0" applyProtection="0">
      <alignment horizontal="centerContinuous"/>
    </xf>
    <xf numFmtId="0" fontId="3" fillId="0" borderId="0"/>
    <xf numFmtId="187" fontId="51" fillId="0" borderId="0" applyNumberFormat="0" applyFill="0" applyBorder="0" applyAlignment="0" applyProtection="0">
      <alignment horizontal="centerContinuous"/>
    </xf>
    <xf numFmtId="0" fontId="3" fillId="0" borderId="0"/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7" fontId="51" fillId="0" borderId="0" applyNumberFormat="0" applyFill="0" applyBorder="0" applyAlignment="0" applyProtection="0">
      <alignment horizontal="centerContinuous"/>
    </xf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7" fontId="110" fillId="0" borderId="0" applyNumberFormat="0" applyFill="0" applyBorder="0" applyAlignment="0" applyProtection="0"/>
    <xf numFmtId="187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93" fontId="9" fillId="0" borderId="0">
      <alignment horizontal="center"/>
    </xf>
    <xf numFmtId="193" fontId="9" fillId="0" borderId="0">
      <alignment horizontal="center"/>
    </xf>
    <xf numFmtId="187" fontId="54" fillId="0" borderId="0">
      <alignment horizontal="center"/>
    </xf>
    <xf numFmtId="187" fontId="54" fillId="0" borderId="0">
      <alignment horizontal="center"/>
    </xf>
    <xf numFmtId="0" fontId="54" fillId="0" borderId="0">
      <alignment horizontal="center"/>
    </xf>
    <xf numFmtId="187" fontId="54" fillId="0" borderId="0">
      <alignment horizontal="center"/>
    </xf>
    <xf numFmtId="187" fontId="55" fillId="0" borderId="0" applyNumberFormat="0" applyFill="0" applyBorder="0" applyAlignment="0" applyProtection="0"/>
    <xf numFmtId="187" fontId="55" fillId="0" borderId="0" applyNumberFormat="0" applyFill="0" applyBorder="0" applyAlignment="0" applyProtection="0"/>
    <xf numFmtId="187" fontId="55" fillId="0" borderId="0" applyNumberFormat="0" applyFill="0" applyBorder="0" applyAlignment="0" applyProtection="0"/>
    <xf numFmtId="187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7" fontId="55" fillId="0" borderId="0" applyNumberFormat="0" applyFill="0" applyBorder="0" applyAlignment="0" applyProtection="0"/>
    <xf numFmtId="187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7" fontId="55" fillId="0" borderId="0" applyNumberFormat="0" applyFill="0" applyBorder="0" applyAlignment="0" applyProtection="0"/>
    <xf numFmtId="187" fontId="55" fillId="0" borderId="0" applyNumberFormat="0" applyFill="0" applyBorder="0" applyAlignment="0" applyProtection="0"/>
    <xf numFmtId="187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7" fontId="55" fillId="0" borderId="0" applyNumberFormat="0" applyFill="0" applyBorder="0" applyAlignment="0" applyProtection="0"/>
    <xf numFmtId="187" fontId="55" fillId="0" borderId="0" applyNumberFormat="0" applyFill="0" applyBorder="0" applyAlignment="0" applyProtection="0"/>
    <xf numFmtId="187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7" fontId="55" fillId="0" borderId="0" applyNumberFormat="0" applyFill="0" applyBorder="0" applyAlignment="0" applyProtection="0"/>
    <xf numFmtId="187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7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7" fontId="55" fillId="0" borderId="0" applyNumberFormat="0" applyFill="0" applyBorder="0" applyAlignment="0" applyProtection="0"/>
    <xf numFmtId="187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7" fontId="55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112" fillId="0" borderId="37" applyNumberFormat="0" applyFill="0" applyAlignment="0" applyProtection="0"/>
    <xf numFmtId="187" fontId="30" fillId="0" borderId="16" applyNumberFormat="0" applyFill="0" applyAlignment="0" applyProtection="0"/>
    <xf numFmtId="187" fontId="112" fillId="0" borderId="38" applyNumberFormat="0" applyFill="0" applyAlignment="0" applyProtection="0"/>
    <xf numFmtId="187" fontId="112" fillId="0" borderId="37" applyNumberFormat="0" applyFill="0" applyAlignment="0" applyProtection="0"/>
    <xf numFmtId="0" fontId="3" fillId="0" borderId="0"/>
    <xf numFmtId="187" fontId="112" fillId="0" borderId="37" applyNumberFormat="0" applyFill="0" applyAlignment="0" applyProtection="0"/>
    <xf numFmtId="0" fontId="112" fillId="0" borderId="37" applyNumberFormat="0" applyFill="0" applyAlignment="0" applyProtection="0"/>
    <xf numFmtId="187" fontId="112" fillId="0" borderId="37" applyNumberFormat="0" applyFill="0" applyAlignment="0" applyProtection="0"/>
    <xf numFmtId="187" fontId="112" fillId="0" borderId="38" applyNumberFormat="0" applyFill="0" applyAlignment="0" applyProtection="0"/>
    <xf numFmtId="0" fontId="112" fillId="0" borderId="38" applyNumberFormat="0" applyFill="0" applyAlignment="0" applyProtection="0"/>
    <xf numFmtId="187" fontId="112" fillId="0" borderId="38" applyNumberFormat="0" applyFill="0" applyAlignment="0" applyProtection="0"/>
    <xf numFmtId="187" fontId="112" fillId="0" borderId="39" applyNumberFormat="0" applyFill="0" applyAlignment="0" applyProtection="0"/>
    <xf numFmtId="0" fontId="112" fillId="0" borderId="39" applyNumberFormat="0" applyFill="0" applyAlignment="0" applyProtection="0"/>
    <xf numFmtId="187" fontId="112" fillId="0" borderId="39" applyNumberFormat="0" applyFill="0" applyAlignment="0" applyProtection="0"/>
    <xf numFmtId="187" fontId="112" fillId="0" borderId="38" applyNumberFormat="0" applyFill="0" applyAlignment="0" applyProtection="0"/>
    <xf numFmtId="0" fontId="112" fillId="0" borderId="38" applyNumberFormat="0" applyFill="0" applyAlignment="0" applyProtection="0"/>
    <xf numFmtId="0" fontId="112" fillId="0" borderId="39" applyNumberFormat="0" applyFill="0" applyAlignment="0" applyProtection="0"/>
    <xf numFmtId="187" fontId="112" fillId="0" borderId="38" applyNumberFormat="0" applyFill="0" applyAlignment="0" applyProtection="0"/>
    <xf numFmtId="187" fontId="112" fillId="0" borderId="37" applyNumberFormat="0" applyFill="0" applyAlignment="0" applyProtection="0"/>
    <xf numFmtId="0" fontId="3" fillId="0" borderId="0"/>
    <xf numFmtId="187" fontId="112" fillId="0" borderId="37" applyNumberFormat="0" applyFill="0" applyAlignment="0" applyProtection="0"/>
    <xf numFmtId="0" fontId="112" fillId="0" borderId="37" applyNumberFormat="0" applyFill="0" applyAlignment="0" applyProtection="0"/>
    <xf numFmtId="187" fontId="112" fillId="0" borderId="37" applyNumberFormat="0" applyFill="0" applyAlignment="0" applyProtection="0"/>
    <xf numFmtId="187" fontId="112" fillId="0" borderId="39" applyNumberFormat="0" applyFill="0" applyAlignment="0" applyProtection="0"/>
    <xf numFmtId="0" fontId="3" fillId="0" borderId="0"/>
    <xf numFmtId="187" fontId="112" fillId="0" borderId="39" applyNumberFormat="0" applyFill="0" applyAlignment="0" applyProtection="0"/>
    <xf numFmtId="0" fontId="112" fillId="0" borderId="37" applyNumberFormat="0" applyFill="0" applyAlignment="0" applyProtection="0"/>
    <xf numFmtId="0" fontId="112" fillId="0" borderId="39" applyNumberFormat="0" applyFill="0" applyAlignment="0" applyProtection="0"/>
    <xf numFmtId="187" fontId="112" fillId="0" borderId="39" applyNumberFormat="0" applyFill="0" applyAlignment="0" applyProtection="0"/>
    <xf numFmtId="187" fontId="56" fillId="0" borderId="37" applyNumberFormat="0" applyFill="0" applyAlignment="0" applyProtection="0"/>
    <xf numFmtId="187" fontId="30" fillId="0" borderId="16" applyNumberFormat="0" applyFill="0" applyAlignment="0" applyProtection="0"/>
    <xf numFmtId="187" fontId="30" fillId="0" borderId="16" applyNumberFormat="0" applyFill="0" applyAlignment="0" applyProtection="0"/>
    <xf numFmtId="0" fontId="3" fillId="0" borderId="0"/>
    <xf numFmtId="0" fontId="30" fillId="0" borderId="16" applyNumberFormat="0" applyFill="0" applyAlignment="0" applyProtection="0"/>
    <xf numFmtId="187" fontId="30" fillId="0" borderId="16" applyNumberFormat="0" applyFill="0" applyAlignment="0" applyProtection="0"/>
    <xf numFmtId="187" fontId="56" fillId="0" borderId="37" applyNumberFormat="0" applyFill="0" applyAlignment="0" applyProtection="0"/>
    <xf numFmtId="0" fontId="56" fillId="0" borderId="37" applyNumberFormat="0" applyFill="0" applyAlignment="0" applyProtection="0"/>
    <xf numFmtId="187" fontId="56" fillId="0" borderId="37" applyNumberFormat="0" applyFill="0" applyAlignment="0" applyProtection="0"/>
    <xf numFmtId="187" fontId="56" fillId="0" borderId="37" applyNumberFormat="0" applyFill="0" applyAlignment="0" applyProtection="0"/>
    <xf numFmtId="0" fontId="112" fillId="0" borderId="37" applyNumberFormat="0" applyFill="0" applyAlignment="0" applyProtection="0"/>
    <xf numFmtId="0" fontId="30" fillId="0" borderId="16" applyNumberFormat="0" applyFill="0" applyAlignment="0" applyProtection="0"/>
    <xf numFmtId="187" fontId="56" fillId="0" borderId="37" applyNumberFormat="0" applyFill="0" applyAlignment="0" applyProtection="0"/>
    <xf numFmtId="0" fontId="112" fillId="0" borderId="37" applyNumberFormat="0" applyFill="0" applyAlignment="0" applyProtection="0"/>
    <xf numFmtId="0" fontId="3" fillId="0" borderId="0"/>
    <xf numFmtId="0" fontId="112" fillId="0" borderId="37" applyNumberFormat="0" applyFill="0" applyAlignment="0" applyProtection="0"/>
    <xf numFmtId="0" fontId="3" fillId="0" borderId="0"/>
    <xf numFmtId="0" fontId="3" fillId="0" borderId="0"/>
    <xf numFmtId="187" fontId="30" fillId="0" borderId="16" applyNumberFormat="0" applyFill="0" applyAlignment="0" applyProtection="0"/>
    <xf numFmtId="0" fontId="97" fillId="0" borderId="0" applyNumberFormat="0" applyFill="0" applyBorder="0" applyAlignment="0" applyProtection="0"/>
    <xf numFmtId="187" fontId="28" fillId="0" borderId="0" applyNumberFormat="0" applyFill="0" applyBorder="0" applyAlignment="0" applyProtection="0"/>
    <xf numFmtId="187" fontId="97" fillId="0" borderId="0" applyNumberFormat="0" applyFill="0" applyBorder="0" applyAlignment="0" applyProtection="0"/>
    <xf numFmtId="187" fontId="97" fillId="0" borderId="0" applyNumberFormat="0" applyFill="0" applyBorder="0" applyAlignment="0" applyProtection="0"/>
    <xf numFmtId="187" fontId="97" fillId="0" borderId="0" applyNumberFormat="0" applyFill="0" applyBorder="0" applyAlignment="0" applyProtection="0"/>
    <xf numFmtId="0" fontId="3" fillId="0" borderId="0"/>
    <xf numFmtId="0" fontId="97" fillId="0" borderId="0" applyNumberFormat="0" applyFill="0" applyBorder="0" applyAlignment="0" applyProtection="0"/>
    <xf numFmtId="187" fontId="97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97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3" fillId="0" borderId="0"/>
    <xf numFmtId="187" fontId="113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28" fillId="0" borderId="0" applyNumberFormat="0" applyFill="0" applyBorder="0" applyAlignment="0" applyProtection="0"/>
    <xf numFmtId="187" fontId="28" fillId="0" borderId="0" applyNumberFormat="0" applyFill="0" applyBorder="0" applyAlignment="0" applyProtection="0"/>
    <xf numFmtId="0" fontId="3" fillId="0" borderId="0"/>
    <xf numFmtId="0" fontId="28" fillId="0" borderId="0" applyNumberFormat="0" applyFill="0" applyBorder="0" applyAlignment="0" applyProtection="0"/>
    <xf numFmtId="187" fontId="28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" fillId="0" borderId="0"/>
    <xf numFmtId="0" fontId="97" fillId="0" borderId="0" applyNumberFormat="0" applyFill="0" applyBorder="0" applyAlignment="0" applyProtection="0"/>
    <xf numFmtId="0" fontId="3" fillId="0" borderId="0"/>
    <xf numFmtId="0" fontId="97" fillId="0" borderId="0" applyNumberFormat="0" applyFill="0" applyBorder="0" applyAlignment="0" applyProtection="0"/>
    <xf numFmtId="0" fontId="3" fillId="0" borderId="0"/>
    <xf numFmtId="0" fontId="3" fillId="0" borderId="0"/>
    <xf numFmtId="187" fontId="28" fillId="0" borderId="0" applyNumberFormat="0" applyFill="0" applyBorder="0" applyAlignment="0" applyProtection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94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94" fontId="3" fillId="0" borderId="0"/>
    <xf numFmtId="0" fontId="3" fillId="0" borderId="0"/>
    <xf numFmtId="0" fontId="3" fillId="0" borderId="0"/>
    <xf numFmtId="0" fontId="3" fillId="0" borderId="0"/>
    <xf numFmtId="194" fontId="3" fillId="0" borderId="0"/>
    <xf numFmtId="194" fontId="3" fillId="0" borderId="0"/>
    <xf numFmtId="0" fontId="3" fillId="0" borderId="0"/>
    <xf numFmtId="0" fontId="3" fillId="0" borderId="0"/>
    <xf numFmtId="0" fontId="3" fillId="0" borderId="0"/>
    <xf numFmtId="194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94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94" fontId="3" fillId="0" borderId="0"/>
    <xf numFmtId="0" fontId="3" fillId="0" borderId="0"/>
    <xf numFmtId="0" fontId="3" fillId="0" borderId="0"/>
    <xf numFmtId="0" fontId="3" fillId="0" borderId="0"/>
    <xf numFmtId="194" fontId="3" fillId="0" borderId="0"/>
    <xf numFmtId="194" fontId="3" fillId="0" borderId="0"/>
    <xf numFmtId="0" fontId="3" fillId="0" borderId="0"/>
    <xf numFmtId="0" fontId="3" fillId="0" borderId="0"/>
    <xf numFmtId="0" fontId="3" fillId="0" borderId="0"/>
    <xf numFmtId="194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94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94" fontId="3" fillId="0" borderId="0"/>
    <xf numFmtId="0" fontId="3" fillId="0" borderId="0"/>
    <xf numFmtId="0" fontId="3" fillId="0" borderId="0"/>
    <xf numFmtId="0" fontId="3" fillId="0" borderId="0"/>
    <xf numFmtId="194" fontId="3" fillId="0" borderId="0"/>
    <xf numFmtId="194" fontId="3" fillId="0" borderId="0"/>
    <xf numFmtId="0" fontId="3" fillId="0" borderId="0"/>
    <xf numFmtId="0" fontId="3" fillId="0" borderId="0"/>
    <xf numFmtId="0" fontId="3" fillId="0" borderId="0"/>
    <xf numFmtId="194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7" fontId="48" fillId="38" borderId="18" applyNumberFormat="0" applyFont="0" applyBorder="0" applyAlignment="0" applyProtection="0">
      <alignment horizontal="right"/>
    </xf>
    <xf numFmtId="187" fontId="48" fillId="38" borderId="18" applyNumberFormat="0" applyFont="0" applyBorder="0" applyAlignment="0" applyProtection="0">
      <alignment horizontal="right"/>
    </xf>
    <xf numFmtId="187" fontId="48" fillId="38" borderId="18" applyNumberFormat="0" applyFont="0" applyBorder="0" applyAlignment="0" applyProtection="0">
      <alignment horizontal="right"/>
    </xf>
    <xf numFmtId="0" fontId="48" fillId="38" borderId="18" applyNumberFormat="0" applyFont="0" applyBorder="0" applyAlignment="0" applyProtection="0">
      <alignment horizontal="right"/>
    </xf>
    <xf numFmtId="187" fontId="48" fillId="38" borderId="18" applyNumberFormat="0" applyFont="0" applyBorder="0" applyAlignment="0" applyProtection="0">
      <alignment horizontal="right"/>
    </xf>
    <xf numFmtId="187" fontId="48" fillId="38" borderId="18" applyNumberFormat="0" applyFont="0" applyBorder="0" applyAlignment="0" applyProtection="0">
      <alignment horizontal="right"/>
    </xf>
    <xf numFmtId="187" fontId="48" fillId="38" borderId="18" applyNumberFormat="0" applyFont="0" applyBorder="0" applyAlignment="0" applyProtection="0">
      <alignment horizontal="right"/>
    </xf>
    <xf numFmtId="187" fontId="48" fillId="38" borderId="18" applyNumberFormat="0" applyFont="0" applyBorder="0" applyAlignment="0" applyProtection="0">
      <alignment horizontal="right"/>
    </xf>
    <xf numFmtId="0" fontId="48" fillId="38" borderId="18" applyNumberFormat="0" applyFont="0" applyBorder="0" applyAlignment="0" applyProtection="0">
      <alignment horizontal="right"/>
    </xf>
    <xf numFmtId="187" fontId="48" fillId="38" borderId="18" applyNumberFormat="0" applyFont="0" applyBorder="0" applyAlignment="0" applyProtection="0">
      <alignment horizontal="right"/>
    </xf>
    <xf numFmtId="187" fontId="48" fillId="38" borderId="18" applyNumberFormat="0" applyFont="0" applyBorder="0" applyAlignment="0" applyProtection="0">
      <alignment horizontal="right"/>
    </xf>
    <xf numFmtId="0" fontId="48" fillId="38" borderId="18" applyNumberFormat="0" applyFont="0" applyBorder="0" applyAlignment="0" applyProtection="0">
      <alignment horizontal="right"/>
    </xf>
    <xf numFmtId="187" fontId="48" fillId="38" borderId="18" applyNumberFormat="0" applyFont="0" applyBorder="0" applyAlignment="0" applyProtection="0">
      <alignment horizontal="right"/>
    </xf>
    <xf numFmtId="187" fontId="48" fillId="38" borderId="18" applyNumberFormat="0" applyFont="0" applyBorder="0" applyAlignment="0" applyProtection="0">
      <alignment horizontal="right"/>
    </xf>
    <xf numFmtId="0" fontId="48" fillId="38" borderId="18" applyNumberFormat="0" applyFont="0" applyBorder="0" applyAlignment="0" applyProtection="0">
      <alignment horizontal="right"/>
    </xf>
    <xf numFmtId="187" fontId="48" fillId="38" borderId="18" applyNumberFormat="0" applyFont="0" applyBorder="0" applyAlignment="0" applyProtection="0">
      <alignment horizontal="right"/>
    </xf>
    <xf numFmtId="187" fontId="48" fillId="38" borderId="18" applyNumberFormat="0" applyFont="0" applyBorder="0" applyAlignment="0" applyProtection="0">
      <alignment horizontal="right"/>
    </xf>
    <xf numFmtId="187" fontId="48" fillId="38" borderId="18" applyNumberFormat="0" applyFont="0" applyBorder="0" applyAlignment="0" applyProtection="0">
      <alignment horizontal="right"/>
    </xf>
    <xf numFmtId="0" fontId="48" fillId="38" borderId="18" applyNumberFormat="0" applyFont="0" applyBorder="0" applyAlignment="0" applyProtection="0">
      <alignment horizontal="right"/>
    </xf>
    <xf numFmtId="187" fontId="48" fillId="38" borderId="18" applyNumberFormat="0" applyFont="0" applyBorder="0" applyAlignment="0" applyProtection="0">
      <alignment horizontal="right"/>
    </xf>
    <xf numFmtId="187" fontId="48" fillId="38" borderId="18" applyNumberFormat="0" applyFont="0" applyBorder="0" applyAlignment="0" applyProtection="0">
      <alignment horizontal="right"/>
    </xf>
    <xf numFmtId="0" fontId="48" fillId="38" borderId="18" applyNumberFormat="0" applyFont="0" applyBorder="0" applyAlignment="0" applyProtection="0">
      <alignment horizontal="right"/>
    </xf>
    <xf numFmtId="187" fontId="48" fillId="38" borderId="18" applyNumberFormat="0" applyFont="0" applyBorder="0" applyAlignment="0" applyProtection="0">
      <alignment horizontal="right"/>
    </xf>
    <xf numFmtId="0" fontId="48" fillId="38" borderId="18" applyNumberFormat="0" applyFont="0" applyBorder="0" applyAlignment="0" applyProtection="0">
      <alignment horizontal="right"/>
    </xf>
    <xf numFmtId="187" fontId="48" fillId="38" borderId="18" applyNumberFormat="0" applyFont="0" applyBorder="0" applyAlignment="0" applyProtection="0">
      <alignment horizontal="right"/>
    </xf>
    <xf numFmtId="187" fontId="48" fillId="38" borderId="18" applyNumberFormat="0" applyFont="0" applyBorder="0" applyAlignment="0" applyProtection="0">
      <alignment horizontal="right"/>
    </xf>
    <xf numFmtId="0" fontId="48" fillId="38" borderId="18" applyNumberFormat="0" applyFont="0" applyBorder="0" applyAlignment="0" applyProtection="0">
      <alignment horizontal="right"/>
    </xf>
    <xf numFmtId="187" fontId="48" fillId="38" borderId="18" applyNumberFormat="0" applyFont="0" applyBorder="0" applyAlignment="0" applyProtection="0">
      <alignment horizontal="right"/>
    </xf>
    <xf numFmtId="0" fontId="1" fillId="0" borderId="0"/>
    <xf numFmtId="187" fontId="3" fillId="0" borderId="0"/>
    <xf numFmtId="43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17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2" fontId="3" fillId="0" borderId="0"/>
    <xf numFmtId="194" fontId="3" fillId="0" borderId="0"/>
    <xf numFmtId="194" fontId="3" fillId="0" borderId="0"/>
    <xf numFmtId="182" fontId="3" fillId="0" borderId="0"/>
    <xf numFmtId="194" fontId="3" fillId="0" borderId="0"/>
    <xf numFmtId="194" fontId="3" fillId="0" borderId="0"/>
    <xf numFmtId="182" fontId="3" fillId="0" borderId="0"/>
    <xf numFmtId="194" fontId="3" fillId="0" borderId="0"/>
    <xf numFmtId="194" fontId="3" fillId="0" borderId="0"/>
    <xf numFmtId="0" fontId="116" fillId="0" borderId="0"/>
    <xf numFmtId="43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0" fontId="115" fillId="0" borderId="0"/>
    <xf numFmtId="0" fontId="1" fillId="0" borderId="0"/>
    <xf numFmtId="43" fontId="1" fillId="0" borderId="0" applyFont="0" applyFill="0" applyBorder="0" applyAlignment="0" applyProtection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51" borderId="0" applyNumberFormat="0" applyBorder="0" applyAlignment="0" applyProtection="0"/>
    <xf numFmtId="0" fontId="15" fillId="49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56" borderId="0" applyNumberFormat="0" applyBorder="0" applyAlignment="0" applyProtection="0"/>
    <xf numFmtId="0" fontId="15" fillId="56" borderId="0" applyNumberFormat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3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5" fontId="73" fillId="0" borderId="0" applyFont="0" applyFill="0" applyBorder="0" applyAlignment="0" applyProtection="0"/>
    <xf numFmtId="195" fontId="7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95" fontId="73" fillId="0" borderId="0" applyFont="0" applyFill="0" applyBorder="0" applyAlignment="0" applyProtection="0"/>
    <xf numFmtId="195" fontId="73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4" fontId="5" fillId="0" borderId="0" applyFont="0" applyFill="0" applyBorder="0" applyAlignment="0" applyProtection="0"/>
    <xf numFmtId="38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181" fontId="3" fillId="0" borderId="0"/>
    <xf numFmtId="181" fontId="3" fillId="0" borderId="0"/>
    <xf numFmtId="0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181" fontId="3" fillId="0" borderId="0"/>
    <xf numFmtId="0" fontId="15" fillId="0" borderId="0"/>
    <xf numFmtId="0" fontId="104" fillId="0" borderId="0"/>
    <xf numFmtId="0" fontId="3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04" fillId="0" borderId="0"/>
    <xf numFmtId="0" fontId="3" fillId="0" borderId="0"/>
    <xf numFmtId="0" fontId="32" fillId="0" borderId="0"/>
    <xf numFmtId="0" fontId="3" fillId="0" borderId="0"/>
    <xf numFmtId="39" fontId="32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06" fillId="0" borderId="0"/>
    <xf numFmtId="0" fontId="3" fillId="0" borderId="0"/>
    <xf numFmtId="0" fontId="3" fillId="0" borderId="0"/>
    <xf numFmtId="0" fontId="106" fillId="0" borderId="0"/>
    <xf numFmtId="0" fontId="106" fillId="0" borderId="0"/>
    <xf numFmtId="0" fontId="3" fillId="0" borderId="0"/>
    <xf numFmtId="0" fontId="3" fillId="0" borderId="0"/>
    <xf numFmtId="0" fontId="106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73" fillId="0" borderId="0"/>
    <xf numFmtId="0" fontId="10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9" fillId="0" borderId="0"/>
    <xf numFmtId="0" fontId="9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" fillId="0" borderId="0"/>
    <xf numFmtId="0" fontId="3" fillId="0" borderId="0"/>
    <xf numFmtId="0" fontId="11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106" fillId="0" borderId="0"/>
    <xf numFmtId="0" fontId="32" fillId="0" borderId="0"/>
    <xf numFmtId="39" fontId="32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84" fontId="49" fillId="37" borderId="0">
      <alignment horizontal="right"/>
    </xf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3" fillId="0" borderId="0"/>
    <xf numFmtId="0" fontId="3" fillId="0" borderId="0"/>
    <xf numFmtId="9" fontId="72" fillId="0" borderId="0" applyFont="0" applyFill="0" applyBorder="0" applyAlignment="0" applyProtection="0"/>
    <xf numFmtId="0" fontId="3" fillId="0" borderId="0"/>
    <xf numFmtId="0" fontId="3" fillId="0" borderId="0"/>
    <xf numFmtId="9" fontId="72" fillId="0" borderId="0" applyFont="0" applyFill="0" applyBorder="0" applyAlignment="0" applyProtection="0"/>
    <xf numFmtId="0" fontId="3" fillId="0" borderId="0"/>
    <xf numFmtId="0" fontId="3" fillId="0" borderId="0"/>
    <xf numFmtId="9" fontId="72" fillId="0" borderId="0" applyFont="0" applyFill="0" applyBorder="0" applyAlignment="0" applyProtection="0"/>
    <xf numFmtId="0" fontId="3" fillId="0" borderId="0"/>
    <xf numFmtId="0" fontId="3" fillId="0" borderId="0"/>
    <xf numFmtId="9" fontId="7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7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3" fillId="0" borderId="0"/>
    <xf numFmtId="0" fontId="3" fillId="0" borderId="0"/>
    <xf numFmtId="9" fontId="72" fillId="0" borderId="0" applyFont="0" applyFill="0" applyBorder="0" applyAlignment="0" applyProtection="0"/>
    <xf numFmtId="0" fontId="3" fillId="0" borderId="0"/>
    <xf numFmtId="0" fontId="3" fillId="0" borderId="0"/>
    <xf numFmtId="9" fontId="72" fillId="0" borderId="0" applyFont="0" applyFill="0" applyBorder="0" applyAlignment="0" applyProtection="0"/>
    <xf numFmtId="0" fontId="3" fillId="0" borderId="0"/>
    <xf numFmtId="0" fontId="3" fillId="0" borderId="0"/>
    <xf numFmtId="9" fontId="72" fillId="0" borderId="0" applyFont="0" applyFill="0" applyBorder="0" applyAlignment="0" applyProtection="0"/>
    <xf numFmtId="0" fontId="3" fillId="0" borderId="0"/>
    <xf numFmtId="0" fontId="3" fillId="0" borderId="0"/>
    <xf numFmtId="9" fontId="7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7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3" fillId="0" borderId="0"/>
    <xf numFmtId="0" fontId="3" fillId="0" borderId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3" fillId="0" borderId="0"/>
    <xf numFmtId="0" fontId="3" fillId="0" borderId="0"/>
    <xf numFmtId="9" fontId="5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3" fillId="0" borderId="0"/>
    <xf numFmtId="0" fontId="3" fillId="0" borderId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3" fillId="0" borderId="0"/>
    <xf numFmtId="0" fontId="3" fillId="0" borderId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3" fillId="0" borderId="0"/>
    <xf numFmtId="0" fontId="3" fillId="0" borderId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3" fillId="0" borderId="0"/>
    <xf numFmtId="0" fontId="3" fillId="0" borderId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3" fillId="0" borderId="0"/>
    <xf numFmtId="0" fontId="3" fillId="0" borderId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3" fillId="0" borderId="0"/>
    <xf numFmtId="0" fontId="3" fillId="0" borderId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3" fillId="0" borderId="0"/>
    <xf numFmtId="0" fontId="3" fillId="0" borderId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5" fontId="1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" fontId="1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13" fillId="0" borderId="0" applyFont="0" applyFill="0" applyBorder="0" applyAlignment="0" applyProtection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1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2" fillId="0" borderId="3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94" fontId="3" fillId="0" borderId="0"/>
    <xf numFmtId="194" fontId="3" fillId="0" borderId="0"/>
    <xf numFmtId="19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94" fontId="3" fillId="0" borderId="0"/>
    <xf numFmtId="194" fontId="3" fillId="0" borderId="0"/>
    <xf numFmtId="194" fontId="3" fillId="0" borderId="0"/>
    <xf numFmtId="182" fontId="3" fillId="0" borderId="0"/>
    <xf numFmtId="182" fontId="3" fillId="0" borderId="0"/>
    <xf numFmtId="194" fontId="3" fillId="0" borderId="0"/>
    <xf numFmtId="194" fontId="3" fillId="0" borderId="0"/>
    <xf numFmtId="194" fontId="3" fillId="0" borderId="0"/>
    <xf numFmtId="182" fontId="3" fillId="0" borderId="0"/>
    <xf numFmtId="182" fontId="3" fillId="0" borderId="0"/>
    <xf numFmtId="4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7" fontId="120" fillId="0" borderId="0" applyFont="0" applyFill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7" fontId="121" fillId="0" borderId="0" applyFont="0" applyFill="0" applyBorder="0" applyAlignment="0" applyProtection="0"/>
    <xf numFmtId="3" fontId="122" fillId="0" borderId="0" applyFont="0" applyFill="0" applyBorder="0" applyAlignment="0" applyProtection="0"/>
    <xf numFmtId="199" fontId="123" fillId="0" borderId="0" applyFont="0" applyFill="0" applyBorder="0" applyAlignment="0" applyProtection="0"/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3" fontId="124" fillId="0" borderId="40" applyNumberFormat="0" applyFill="0" applyBorder="0" applyAlignment="0" applyProtection="0"/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197" fontId="3" fillId="0" borderId="0" applyFont="0" applyFill="0" applyProtection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201" fontId="3" fillId="0" borderId="0" applyBorder="0"/>
    <xf numFmtId="41" fontId="3" fillId="0" borderId="40"/>
    <xf numFmtId="41" fontId="3" fillId="0" borderId="40"/>
    <xf numFmtId="10" fontId="122" fillId="0" borderId="0" applyFont="0" applyFill="0" applyBorder="0" applyAlignment="0" applyProtection="0"/>
    <xf numFmtId="201" fontId="3" fillId="0" borderId="0" applyBorder="0"/>
    <xf numFmtId="9" fontId="125" fillId="0" borderId="0" applyFont="0" applyFill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37" fontId="126" fillId="0" borderId="0"/>
    <xf numFmtId="37" fontId="3" fillId="0" borderId="0"/>
    <xf numFmtId="37" fontId="3" fillId="0" borderId="0"/>
    <xf numFmtId="202" fontId="3" fillId="0" borderId="0" applyFont="0" applyFill="0" applyBorder="0" applyAlignment="0" applyProtection="0"/>
    <xf numFmtId="203" fontId="10" fillId="0" borderId="0" applyFont="0" applyFill="0" applyBorder="0" applyAlignment="0" applyProtection="0"/>
    <xf numFmtId="3" fontId="5" fillId="0" borderId="0" applyNumberFormat="0" applyFill="0" applyBorder="0" applyAlignment="0">
      <alignment horizontal="left"/>
    </xf>
    <xf numFmtId="3" fontId="5" fillId="0" borderId="0" applyNumberFormat="0" applyFill="0" applyBorder="0" applyAlignment="0">
      <alignment horizontal="left"/>
    </xf>
    <xf numFmtId="3" fontId="5" fillId="0" borderId="0" applyNumberFormat="0" applyFill="0" applyBorder="0" applyAlignment="0">
      <alignment horizontal="left"/>
    </xf>
    <xf numFmtId="3" fontId="5" fillId="0" borderId="0" applyNumberFormat="0" applyFill="0" applyBorder="0" applyAlignment="0">
      <alignment horizontal="left"/>
    </xf>
    <xf numFmtId="3" fontId="5" fillId="0" borderId="0" applyNumberFormat="0" applyFill="0" applyBorder="0" applyAlignment="0">
      <alignment horizontal="left"/>
    </xf>
    <xf numFmtId="3" fontId="5" fillId="0" borderId="0" applyNumberFormat="0" applyFill="0" applyBorder="0" applyAlignment="0">
      <alignment horizontal="left"/>
    </xf>
    <xf numFmtId="3" fontId="5" fillId="0" borderId="0" applyNumberFormat="0" applyFill="0" applyBorder="0" applyAlignment="0">
      <alignment horizontal="left"/>
    </xf>
    <xf numFmtId="3" fontId="5" fillId="0" borderId="0" applyNumberFormat="0" applyFill="0" applyBorder="0" applyAlignment="0">
      <alignment horizontal="left"/>
    </xf>
    <xf numFmtId="3" fontId="5" fillId="0" borderId="0" applyNumberFormat="0" applyFill="0" applyBorder="0" applyAlignment="0">
      <alignment horizontal="left"/>
    </xf>
    <xf numFmtId="3" fontId="5" fillId="0" borderId="0" applyNumberFormat="0" applyFill="0" applyBorder="0" applyAlignment="0">
      <alignment horizontal="left"/>
    </xf>
    <xf numFmtId="3" fontId="5" fillId="0" borderId="0" applyNumberFormat="0" applyFill="0" applyBorder="0" applyAlignment="0">
      <alignment horizontal="left"/>
    </xf>
    <xf numFmtId="3" fontId="5" fillId="0" borderId="0" applyNumberFormat="0" applyFill="0" applyBorder="0" applyAlignment="0">
      <alignment horizontal="left"/>
    </xf>
    <xf numFmtId="3" fontId="5" fillId="0" borderId="0" applyNumberFormat="0" applyFill="0" applyBorder="0" applyAlignment="0">
      <alignment horizontal="left"/>
    </xf>
    <xf numFmtId="3" fontId="5" fillId="0" borderId="0" applyNumberFormat="0" applyFill="0" applyBorder="0" applyAlignment="0">
      <alignment horizontal="left"/>
    </xf>
    <xf numFmtId="198" fontId="3" fillId="0" borderId="0" applyFont="0" applyFill="0" applyBorder="0" applyAlignment="0" applyProtection="0"/>
    <xf numFmtId="204" fontId="10" fillId="0" borderId="0" applyFont="0" applyFill="0" applyBorder="0" applyAlignment="0" applyProtection="0"/>
    <xf numFmtId="205" fontId="10" fillId="0" borderId="0" applyFont="0" applyFill="0" applyBorder="0" applyAlignment="0" applyProtection="0"/>
    <xf numFmtId="0" fontId="127" fillId="0" borderId="0" applyNumberFormat="0" applyFill="0" applyBorder="0" applyAlignment="0" applyProtection="0"/>
    <xf numFmtId="0" fontId="128" fillId="0" borderId="0"/>
    <xf numFmtId="3" fontId="129" fillId="0" borderId="0" applyNumberFormat="0" applyBorder="0"/>
    <xf numFmtId="206" fontId="129" fillId="70" borderId="0" applyNumberFormat="0" applyAlignment="0"/>
    <xf numFmtId="207" fontId="130" fillId="0" borderId="0">
      <alignment horizontal="left"/>
    </xf>
    <xf numFmtId="208" fontId="13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132" fillId="0" borderId="0" applyFont="0" applyFill="0" applyBorder="0" applyAlignment="0" applyProtection="0"/>
    <xf numFmtId="0" fontId="133" fillId="0" borderId="0"/>
    <xf numFmtId="4" fontId="34" fillId="0" borderId="0"/>
    <xf numFmtId="42" fontId="3" fillId="0" borderId="0" applyFont="0" applyFill="0" applyBorder="0" applyAlignment="0" applyProtection="0"/>
    <xf numFmtId="209" fontId="12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10" fontId="120" fillId="0" borderId="0" applyFont="0" applyFill="0" applyBorder="0" applyAlignment="0" applyProtection="0"/>
    <xf numFmtId="0" fontId="3" fillId="0" borderId="0" applyFont="0" applyFill="0" applyBorder="0" applyAlignment="0" applyProtection="0"/>
    <xf numFmtId="211" fontId="3" fillId="0" borderId="0" applyFont="0" applyFill="0" applyBorder="0" applyAlignment="0" applyProtection="0"/>
    <xf numFmtId="212" fontId="132" fillId="0" borderId="0" applyFont="0" applyFill="0" applyBorder="0" applyAlignment="0" applyProtection="0"/>
    <xf numFmtId="213" fontId="5" fillId="3" borderId="0" applyFont="0" applyFill="0" applyBorder="0" applyAlignment="0" applyProtection="0"/>
    <xf numFmtId="214" fontId="34" fillId="0" borderId="1"/>
    <xf numFmtId="215" fontId="3" fillId="0" borderId="0" applyFill="0" applyBorder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0" fontId="134" fillId="2" borderId="0"/>
    <xf numFmtId="2" fontId="132" fillId="0" borderId="0" applyFont="0" applyFill="0" applyBorder="0" applyAlignment="0" applyProtection="0"/>
    <xf numFmtId="38" fontId="5" fillId="2" borderId="0" applyNumberFormat="0" applyBorder="0" applyAlignment="0" applyProtection="0"/>
    <xf numFmtId="38" fontId="5" fillId="2" borderId="0" applyNumberFormat="0" applyBorder="0" applyAlignment="0" applyProtection="0"/>
    <xf numFmtId="38" fontId="5" fillId="2" borderId="0" applyNumberFormat="0" applyBorder="0" applyAlignment="0" applyProtection="0"/>
    <xf numFmtId="38" fontId="5" fillId="2" borderId="0" applyNumberFormat="0" applyBorder="0" applyAlignment="0" applyProtection="0"/>
    <xf numFmtId="38" fontId="5" fillId="2" borderId="0" applyNumberFormat="0" applyBorder="0" applyAlignment="0" applyProtection="0"/>
    <xf numFmtId="38" fontId="5" fillId="2" borderId="0" applyNumberFormat="0" applyBorder="0" applyAlignment="0" applyProtection="0"/>
    <xf numFmtId="38" fontId="5" fillId="2" borderId="0" applyNumberFormat="0" applyBorder="0" applyAlignment="0" applyProtection="0"/>
    <xf numFmtId="38" fontId="5" fillId="2" borderId="0" applyNumberFormat="0" applyBorder="0" applyAlignment="0" applyProtection="0"/>
    <xf numFmtId="38" fontId="5" fillId="2" borderId="0" applyNumberFormat="0" applyBorder="0" applyAlignment="0" applyProtection="0"/>
    <xf numFmtId="38" fontId="5" fillId="2" borderId="0" applyNumberFormat="0" applyBorder="0" applyAlignment="0" applyProtection="0"/>
    <xf numFmtId="38" fontId="5" fillId="2" borderId="0" applyNumberFormat="0" applyBorder="0" applyAlignment="0" applyProtection="0"/>
    <xf numFmtId="0" fontId="135" fillId="0" borderId="0"/>
    <xf numFmtId="10" fontId="5" fillId="3" borderId="6" applyNumberFormat="0" applyBorder="0" applyAlignment="0" applyProtection="0"/>
    <xf numFmtId="10" fontId="5" fillId="3" borderId="6" applyNumberFormat="0" applyBorder="0" applyAlignment="0" applyProtection="0"/>
    <xf numFmtId="10" fontId="5" fillId="3" borderId="6" applyNumberFormat="0" applyBorder="0" applyAlignment="0" applyProtection="0"/>
    <xf numFmtId="10" fontId="5" fillId="3" borderId="6" applyNumberFormat="0" applyBorder="0" applyAlignment="0" applyProtection="0"/>
    <xf numFmtId="10" fontId="5" fillId="3" borderId="6" applyNumberFormat="0" applyBorder="0" applyAlignment="0" applyProtection="0"/>
    <xf numFmtId="10" fontId="5" fillId="3" borderId="6" applyNumberFormat="0" applyBorder="0" applyAlignment="0" applyProtection="0"/>
    <xf numFmtId="10" fontId="5" fillId="3" borderId="6" applyNumberFormat="0" applyBorder="0" applyAlignment="0" applyProtection="0"/>
    <xf numFmtId="10" fontId="5" fillId="3" borderId="6" applyNumberFormat="0" applyBorder="0" applyAlignment="0" applyProtection="0"/>
    <xf numFmtId="10" fontId="5" fillId="3" borderId="6" applyNumberFormat="0" applyBorder="0" applyAlignment="0" applyProtection="0"/>
    <xf numFmtId="10" fontId="5" fillId="3" borderId="6" applyNumberFormat="0" applyBorder="0" applyAlignment="0" applyProtection="0"/>
    <xf numFmtId="10" fontId="5" fillId="3" borderId="6" applyNumberFormat="0" applyBorder="0" applyAlignment="0" applyProtection="0"/>
    <xf numFmtId="10" fontId="5" fillId="3" borderId="6" applyNumberFormat="0" applyBorder="0" applyAlignment="0" applyProtection="0"/>
    <xf numFmtId="37" fontId="9" fillId="2" borderId="0" applyNumberFormat="0" applyFont="0" applyBorder="0" applyAlignment="0">
      <protection locked="0"/>
    </xf>
    <xf numFmtId="41" fontId="136" fillId="0" borderId="0">
      <alignment vertical="center"/>
    </xf>
    <xf numFmtId="218" fontId="13" fillId="0" borderId="0" applyFont="0" applyFill="0" applyBorder="0" applyAlignment="0" applyProtection="0"/>
    <xf numFmtId="37" fontId="137" fillId="0" borderId="0"/>
    <xf numFmtId="0" fontId="3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219" fontId="138" fillId="0" borderId="1" applyFont="0" applyFill="0" applyBorder="0" applyAlignment="0" applyProtection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0" fontId="120" fillId="0" borderId="0"/>
    <xf numFmtId="0" fontId="120" fillId="0" borderId="0"/>
    <xf numFmtId="0" fontId="120" fillId="0" borderId="0"/>
    <xf numFmtId="0" fontId="121" fillId="0" borderId="0"/>
    <xf numFmtId="0" fontId="121" fillId="0" borderId="0"/>
    <xf numFmtId="221" fontId="5" fillId="0" borderId="0" applyFont="0" applyFill="0" applyBorder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0" fontId="3" fillId="46" borderId="33" applyNumberFormat="0" applyFont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0" fontId="139" fillId="47" borderId="0">
      <alignment horizontal="center"/>
    </xf>
    <xf numFmtId="0" fontId="140" fillId="71" borderId="0"/>
    <xf numFmtId="0" fontId="141" fillId="68" borderId="0" applyBorder="0">
      <alignment horizontal="centerContinuous"/>
    </xf>
    <xf numFmtId="0" fontId="142" fillId="71" borderId="0" applyBorder="0">
      <alignment horizontal="centerContinuous"/>
    </xf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43" fillId="72" borderId="0"/>
    <xf numFmtId="173" fontId="34" fillId="0" borderId="0"/>
    <xf numFmtId="197" fontId="120" fillId="0" borderId="0" applyFont="0" applyFill="0" applyProtection="0"/>
    <xf numFmtId="3" fontId="114" fillId="0" borderId="6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3" fillId="73" borderId="0" applyNumberFormat="0" applyFont="0" applyBorder="0" applyAlignment="0" applyProtection="0"/>
    <xf numFmtId="0" fontId="144" fillId="74" borderId="41" applyNumberFormat="0" applyFont="0" applyBorder="0" applyAlignment="0" applyProtection="0">
      <alignment horizontal="center"/>
    </xf>
    <xf numFmtId="0" fontId="10" fillId="0" borderId="42"/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200" fontId="3" fillId="0" borderId="0">
      <alignment horizontal="left" wrapText="1"/>
    </xf>
    <xf numFmtId="0" fontId="145" fillId="0" borderId="0" applyNumberFormat="0" applyBorder="0" applyAlignment="0"/>
    <xf numFmtId="0" fontId="146" fillId="0" borderId="0" applyNumberFormat="0" applyBorder="0" applyAlignment="0"/>
    <xf numFmtId="0" fontId="146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147" fillId="3" borderId="0">
      <alignment horizontal="right"/>
    </xf>
    <xf numFmtId="224" fontId="4" fillId="0" borderId="0" applyFill="0" applyBorder="0" applyProtection="0">
      <alignment horizontal="right"/>
    </xf>
    <xf numFmtId="204" fontId="39" fillId="0" borderId="0" applyBorder="0" applyProtection="0">
      <alignment horizontal="right" vertical="center"/>
    </xf>
  </cellStyleXfs>
  <cellXfs count="49">
    <xf numFmtId="0" fontId="0" fillId="0" borderId="0" xfId="0"/>
    <xf numFmtId="168" fontId="4" fillId="0" borderId="0" xfId="4" applyNumberFormat="1" applyFont="1" applyFill="1" applyAlignment="1">
      <alignment horizontal="right"/>
    </xf>
    <xf numFmtId="0" fontId="4" fillId="0" borderId="0" xfId="2" applyFont="1"/>
    <xf numFmtId="0" fontId="4" fillId="0" borderId="0" xfId="2" applyFont="1" applyAlignment="1">
      <alignment horizontal="center"/>
    </xf>
    <xf numFmtId="167" fontId="4" fillId="0" borderId="0" xfId="2" applyNumberFormat="1" applyFont="1" applyFill="1" applyAlignment="1">
      <alignment horizontal="right"/>
    </xf>
    <xf numFmtId="2" fontId="4" fillId="0" borderId="0" xfId="2" applyNumberFormat="1" applyFont="1" applyFill="1" applyAlignment="1">
      <alignment horizontal="right"/>
    </xf>
    <xf numFmtId="3" fontId="4" fillId="0" borderId="0" xfId="2" applyNumberFormat="1" applyFont="1" applyFill="1" applyAlignment="1">
      <alignment horizontal="right"/>
    </xf>
    <xf numFmtId="0" fontId="4" fillId="0" borderId="0" xfId="2" applyFont="1" applyFill="1" applyBorder="1"/>
    <xf numFmtId="166" fontId="4" fillId="0" borderId="0" xfId="2" applyNumberFormat="1" applyFont="1" applyFill="1" applyBorder="1"/>
    <xf numFmtId="3" fontId="4" fillId="0" borderId="0" xfId="2" applyNumberFormat="1" applyFont="1" applyFill="1" applyBorder="1" applyAlignment="1">
      <alignment horizontal="right"/>
    </xf>
    <xf numFmtId="171" fontId="4" fillId="0" borderId="0" xfId="2" applyNumberFormat="1" applyFont="1" applyFill="1" applyAlignment="1">
      <alignment horizontal="right"/>
    </xf>
    <xf numFmtId="3" fontId="4" fillId="0" borderId="1" xfId="2" applyNumberFormat="1" applyFont="1" applyFill="1" applyBorder="1" applyAlignment="1">
      <alignment horizontal="right"/>
    </xf>
    <xf numFmtId="0" fontId="3" fillId="0" borderId="0" xfId="53073"/>
    <xf numFmtId="0" fontId="4" fillId="0" borderId="0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left"/>
    </xf>
    <xf numFmtId="14" fontId="118" fillId="0" borderId="0" xfId="2" applyNumberFormat="1" applyFont="1" applyFill="1" applyBorder="1"/>
    <xf numFmtId="14" fontId="4" fillId="0" borderId="0" xfId="2" applyNumberFormat="1" applyFont="1" applyFill="1" applyBorder="1"/>
    <xf numFmtId="0" fontId="8" fillId="0" borderId="0" xfId="2" applyFont="1" applyFill="1" applyBorder="1" applyAlignment="1">
      <alignment horizontal="center"/>
    </xf>
    <xf numFmtId="0" fontId="8" fillId="0" borderId="0" xfId="2" applyFont="1" applyFill="1" applyBorder="1"/>
    <xf numFmtId="14" fontId="119" fillId="0" borderId="0" xfId="2" applyNumberFormat="1" applyFont="1" applyFill="1" applyBorder="1"/>
    <xf numFmtId="14" fontId="4" fillId="0" borderId="0" xfId="2" quotePrefix="1" applyNumberFormat="1" applyFont="1" applyFill="1" applyBorder="1" applyAlignment="1">
      <alignment horizontal="center"/>
    </xf>
    <xf numFmtId="0" fontId="4" fillId="0" borderId="0" xfId="2" quotePrefix="1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/>
    </xf>
    <xf numFmtId="0" fontId="4" fillId="0" borderId="0" xfId="53073" applyFont="1" applyFill="1" applyBorder="1" applyAlignment="1">
      <alignment horizontal="center"/>
    </xf>
    <xf numFmtId="0" fontId="4" fillId="0" borderId="0" xfId="53073" applyFont="1" applyFill="1" applyBorder="1" applyAlignment="1">
      <alignment horizontal="center" wrapText="1"/>
    </xf>
    <xf numFmtId="169" fontId="4" fillId="0" borderId="0" xfId="53073" applyNumberFormat="1" applyFont="1" applyFill="1" applyBorder="1"/>
    <xf numFmtId="170" fontId="4" fillId="0" borderId="0" xfId="53073" applyNumberFormat="1" applyFont="1" applyFill="1"/>
    <xf numFmtId="167" fontId="4" fillId="0" borderId="0" xfId="2" applyNumberFormat="1" applyFont="1" applyFill="1" applyBorder="1" applyAlignment="1">
      <alignment horizontal="right"/>
    </xf>
    <xf numFmtId="170" fontId="4" fillId="0" borderId="0" xfId="53073" applyNumberFormat="1" applyFont="1" applyFill="1" applyBorder="1"/>
    <xf numFmtId="171" fontId="4" fillId="0" borderId="0" xfId="2" applyNumberFormat="1" applyFont="1" applyFill="1" applyBorder="1" applyAlignment="1">
      <alignment horizontal="right"/>
    </xf>
    <xf numFmtId="168" fontId="4" fillId="0" borderId="0" xfId="4" applyNumberFormat="1" applyFont="1" applyFill="1" applyBorder="1" applyAlignment="1">
      <alignment horizontal="right"/>
    </xf>
    <xf numFmtId="2" fontId="4" fillId="0" borderId="0" xfId="2" applyNumberFormat="1" applyFont="1" applyFill="1" applyBorder="1" applyAlignment="1">
      <alignment horizontal="right"/>
    </xf>
    <xf numFmtId="166" fontId="4" fillId="0" borderId="0" xfId="1" applyNumberFormat="1" applyFont="1" applyFill="1" applyBorder="1"/>
    <xf numFmtId="15" fontId="4" fillId="0" borderId="0" xfId="53073" applyNumberFormat="1" applyFont="1" applyFill="1" applyBorder="1"/>
    <xf numFmtId="10" fontId="4" fillId="0" borderId="0" xfId="53073" applyNumberFormat="1" applyFont="1" applyFill="1" applyBorder="1"/>
    <xf numFmtId="0" fontId="4" fillId="0" borderId="0" xfId="53073" applyFont="1" applyFill="1" applyBorder="1"/>
    <xf numFmtId="196" fontId="4" fillId="0" borderId="0" xfId="2" applyNumberFormat="1" applyFont="1" applyFill="1" applyBorder="1" applyAlignment="1">
      <alignment horizontal="right"/>
    </xf>
    <xf numFmtId="172" fontId="4" fillId="0" borderId="0" xfId="2" applyNumberFormat="1" applyFont="1" applyFill="1" applyBorder="1" applyAlignment="1">
      <alignment horizontal="right"/>
    </xf>
    <xf numFmtId="39" fontId="4" fillId="0" borderId="0" xfId="2" applyNumberFormat="1" applyFont="1" applyFill="1" applyBorder="1" applyAlignment="1">
      <alignment horizontal="right"/>
    </xf>
    <xf numFmtId="10" fontId="4" fillId="0" borderId="0" xfId="2" applyNumberFormat="1" applyFont="1" applyFill="1" applyBorder="1" applyAlignment="1">
      <alignment horizontal="right"/>
    </xf>
    <xf numFmtId="0" fontId="6" fillId="0" borderId="0" xfId="2" applyFont="1" applyFill="1" applyBorder="1"/>
    <xf numFmtId="167" fontId="4" fillId="0" borderId="0" xfId="1" applyNumberFormat="1" applyFont="1" applyFill="1" applyBorder="1" applyAlignment="1">
      <alignment horizontal="right"/>
    </xf>
    <xf numFmtId="167" fontId="4" fillId="0" borderId="0" xfId="1" applyNumberFormat="1" applyFont="1" applyFill="1" applyBorder="1"/>
    <xf numFmtId="167" fontId="4" fillId="0" borderId="2" xfId="1" applyNumberFormat="1" applyFont="1" applyFill="1" applyBorder="1"/>
    <xf numFmtId="168" fontId="4" fillId="0" borderId="3" xfId="4" applyNumberFormat="1" applyFont="1" applyFill="1" applyBorder="1" applyAlignment="1">
      <alignment horizontal="right"/>
    </xf>
    <xf numFmtId="171" fontId="4" fillId="0" borderId="0" xfId="1" applyNumberFormat="1" applyFont="1" applyFill="1" applyBorder="1"/>
    <xf numFmtId="0" fontId="8" fillId="0" borderId="0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</cellXfs>
  <cellStyles count="60552">
    <cellStyle name="_x0002__x0003_" xfId="58263"/>
    <cellStyle name="_x0004_" xfId="58264"/>
    <cellStyle name=" 1" xfId="51798"/>
    <cellStyle name="_x0004_ 10" xfId="58265"/>
    <cellStyle name="_x0004_ 11" xfId="58266"/>
    <cellStyle name="_x0004_ 12" xfId="58267"/>
    <cellStyle name="_x0004_ 13" xfId="58268"/>
    <cellStyle name="_x0004_ 14" xfId="58269"/>
    <cellStyle name=" 2" xfId="51799"/>
    <cellStyle name="_x0004_ 2" xfId="58270"/>
    <cellStyle name="_x0004_ 2 10" xfId="58271"/>
    <cellStyle name="_x0004_ 2 2" xfId="58272"/>
    <cellStyle name="_x0004_ 2 3" xfId="58273"/>
    <cellStyle name="_x0004_ 2 4" xfId="58274"/>
    <cellStyle name="_x0004_ 2 5" xfId="58275"/>
    <cellStyle name="_x0004_ 2 6" xfId="58276"/>
    <cellStyle name="_x0004_ 2 7" xfId="58277"/>
    <cellStyle name="_x0004_ 2 8" xfId="58278"/>
    <cellStyle name="_x0004_ 2 9" xfId="58279"/>
    <cellStyle name=" 3" xfId="51800"/>
    <cellStyle name="_x0004_ 3" xfId="58280"/>
    <cellStyle name="_x0004_ 3 10" xfId="58281"/>
    <cellStyle name="_x0004_ 3 2" xfId="58282"/>
    <cellStyle name="_x0004_ 3 3" xfId="58283"/>
    <cellStyle name="_x0004_ 3 4" xfId="58284"/>
    <cellStyle name="_x0004_ 3 5" xfId="58285"/>
    <cellStyle name="_x0004_ 3 6" xfId="58286"/>
    <cellStyle name="_x0004_ 3 7" xfId="58287"/>
    <cellStyle name="_x0004_ 3 8" xfId="58288"/>
    <cellStyle name="_x0004_ 3 9" xfId="58289"/>
    <cellStyle name="_x0004_ 4" xfId="58290"/>
    <cellStyle name="_x0004_ 4 10" xfId="58291"/>
    <cellStyle name="_x0004_ 4 2" xfId="58292"/>
    <cellStyle name="_x0004_ 4 3" xfId="58293"/>
    <cellStyle name="_x0004_ 4 4" xfId="58294"/>
    <cellStyle name="_x0004_ 4 5" xfId="58295"/>
    <cellStyle name="_x0004_ 4 6" xfId="58296"/>
    <cellStyle name="_x0004_ 4 7" xfId="58297"/>
    <cellStyle name="_x0004_ 4 8" xfId="58298"/>
    <cellStyle name="_x0004_ 4 9" xfId="58299"/>
    <cellStyle name="_x0004_ 5" xfId="58300"/>
    <cellStyle name="_x0004_ 5 10" xfId="58301"/>
    <cellStyle name="_x0004_ 5 2" xfId="58302"/>
    <cellStyle name="_x0004_ 5 3" xfId="58303"/>
    <cellStyle name="_x0004_ 5 4" xfId="58304"/>
    <cellStyle name="_x0004_ 5 5" xfId="58305"/>
    <cellStyle name="_x0004_ 5 6" xfId="58306"/>
    <cellStyle name="_x0004_ 5 7" xfId="58307"/>
    <cellStyle name="_x0004_ 5 8" xfId="58308"/>
    <cellStyle name="_x0004_ 5 9" xfId="58309"/>
    <cellStyle name="_x0004_ 6" xfId="58310"/>
    <cellStyle name="_x0004_ 7" xfId="58311"/>
    <cellStyle name="_x0004_ 8" xfId="58312"/>
    <cellStyle name="_x0004_ 9" xfId="58313"/>
    <cellStyle name="_x000b_" xfId="58314"/>
    <cellStyle name="#,##0" xfId="58315"/>
    <cellStyle name="#,##0.00¢/kWh" xfId="58316"/>
    <cellStyle name="$" xfId="8"/>
    <cellStyle name="$ 10" xfId="367"/>
    <cellStyle name="$ 10 2" xfId="368"/>
    <cellStyle name="$ 10 2 2" xfId="369"/>
    <cellStyle name="$ 10 2 3" xfId="370"/>
    <cellStyle name="$ 10 3" xfId="371"/>
    <cellStyle name="$ 10 3 2" xfId="372"/>
    <cellStyle name="$ 10 3 3" xfId="373"/>
    <cellStyle name="$ 10 4" xfId="374"/>
    <cellStyle name="$ 10 5" xfId="375"/>
    <cellStyle name="$ 11" xfId="376"/>
    <cellStyle name="$ 11 2" xfId="377"/>
    <cellStyle name="$ 11 3" xfId="378"/>
    <cellStyle name="$ 12" xfId="379"/>
    <cellStyle name="$ 12 2" xfId="380"/>
    <cellStyle name="$ 12 2 2" xfId="381"/>
    <cellStyle name="$ 12 2 3" xfId="382"/>
    <cellStyle name="$ 12 3" xfId="383"/>
    <cellStyle name="$ 12 4" xfId="384"/>
    <cellStyle name="$ 13" xfId="385"/>
    <cellStyle name="$ 13 2" xfId="386"/>
    <cellStyle name="$ 13 2 2" xfId="387"/>
    <cellStyle name="$ 13 2 3" xfId="388"/>
    <cellStyle name="$ 13 3" xfId="389"/>
    <cellStyle name="$ 13 4" xfId="390"/>
    <cellStyle name="$ 14" xfId="391"/>
    <cellStyle name="$ 14 2" xfId="392"/>
    <cellStyle name="$ 14 2 2" xfId="393"/>
    <cellStyle name="$ 14 2 3" xfId="394"/>
    <cellStyle name="$ 14 3" xfId="395"/>
    <cellStyle name="$ 14 3 2" xfId="51819"/>
    <cellStyle name="$ 14 4" xfId="396"/>
    <cellStyle name="$ 15" xfId="397"/>
    <cellStyle name="$ 15 2" xfId="398"/>
    <cellStyle name="$ 15 3" xfId="399"/>
    <cellStyle name="$ 15 3 2" xfId="51820"/>
    <cellStyle name="$ 16" xfId="400"/>
    <cellStyle name="$ 16 2" xfId="51821"/>
    <cellStyle name="$ 16 2 2" xfId="51822"/>
    <cellStyle name="$ 16 3" xfId="51823"/>
    <cellStyle name="$ 17" xfId="51824"/>
    <cellStyle name="$ 17 2" xfId="51825"/>
    <cellStyle name="$ 17 3" xfId="51826"/>
    <cellStyle name="$ 18" xfId="51827"/>
    <cellStyle name="$ 18 2" xfId="51828"/>
    <cellStyle name="$ 19" xfId="51829"/>
    <cellStyle name="$ 19 2" xfId="51830"/>
    <cellStyle name="$ 2" xfId="51"/>
    <cellStyle name="$ 2 2" xfId="401"/>
    <cellStyle name="$ 2 2 2" xfId="402"/>
    <cellStyle name="$ 2 2 3" xfId="403"/>
    <cellStyle name="$ 2 3" xfId="404"/>
    <cellStyle name="$ 2 4" xfId="405"/>
    <cellStyle name="$ 20" xfId="51831"/>
    <cellStyle name="$ 20 2" xfId="51832"/>
    <cellStyle name="$ 20 2 2" xfId="51833"/>
    <cellStyle name="$ 20 3" xfId="51834"/>
    <cellStyle name="$ 21" xfId="51835"/>
    <cellStyle name="$ 21 2" xfId="51836"/>
    <cellStyle name="$ 22" xfId="51837"/>
    <cellStyle name="$ 22 2" xfId="51838"/>
    <cellStyle name="$ 23" xfId="302"/>
    <cellStyle name="$ 3" xfId="52"/>
    <cellStyle name="$ 3 2" xfId="406"/>
    <cellStyle name="$ 3 2 2" xfId="407"/>
    <cellStyle name="$ 3 2 3" xfId="408"/>
    <cellStyle name="$ 3 3" xfId="409"/>
    <cellStyle name="$ 3 4" xfId="410"/>
    <cellStyle name="$ 4" xfId="144"/>
    <cellStyle name="$ 4 2" xfId="412"/>
    <cellStyle name="$ 4 2 2" xfId="413"/>
    <cellStyle name="$ 4 2 3" xfId="414"/>
    <cellStyle name="$ 4 3" xfId="415"/>
    <cellStyle name="$ 4 4" xfId="416"/>
    <cellStyle name="$ 4 5" xfId="411"/>
    <cellStyle name="$ 5" xfId="417"/>
    <cellStyle name="$ 5 2" xfId="418"/>
    <cellStyle name="$ 5 2 2" xfId="419"/>
    <cellStyle name="$ 5 2 3" xfId="420"/>
    <cellStyle name="$ 5 3" xfId="421"/>
    <cellStyle name="$ 5 4" xfId="422"/>
    <cellStyle name="$ 6" xfId="423"/>
    <cellStyle name="$ 6 2" xfId="424"/>
    <cellStyle name="$ 6 2 2" xfId="425"/>
    <cellStyle name="$ 6 2 3" xfId="426"/>
    <cellStyle name="$ 6 3" xfId="427"/>
    <cellStyle name="$ 6 4" xfId="428"/>
    <cellStyle name="$ 7" xfId="429"/>
    <cellStyle name="$ 7 2" xfId="430"/>
    <cellStyle name="$ 7 2 2" xfId="431"/>
    <cellStyle name="$ 7 2 3" xfId="432"/>
    <cellStyle name="$ 7 3" xfId="433"/>
    <cellStyle name="$ 7 4" xfId="434"/>
    <cellStyle name="$ 8" xfId="435"/>
    <cellStyle name="$ 8 2" xfId="436"/>
    <cellStyle name="$ 8 2 2" xfId="437"/>
    <cellStyle name="$ 8 2 2 2" xfId="438"/>
    <cellStyle name="$ 8 2 2 3" xfId="439"/>
    <cellStyle name="$ 8 2 3" xfId="440"/>
    <cellStyle name="$ 8 2 3 2" xfId="441"/>
    <cellStyle name="$ 8 2 3 3" xfId="442"/>
    <cellStyle name="$ 8 2 4" xfId="443"/>
    <cellStyle name="$ 8 2 5" xfId="444"/>
    <cellStyle name="$ 8 3" xfId="445"/>
    <cellStyle name="$ 8 4" xfId="446"/>
    <cellStyle name="$ 9" xfId="447"/>
    <cellStyle name="$ 9 2" xfId="448"/>
    <cellStyle name="$ 9 2 2" xfId="449"/>
    <cellStyle name="$ 9 2 3" xfId="450"/>
    <cellStyle name="$ 9 3" xfId="451"/>
    <cellStyle name="$ 9 3 2" xfId="452"/>
    <cellStyle name="$ 9 3 3" xfId="453"/>
    <cellStyle name="$ 9 4" xfId="454"/>
    <cellStyle name="$ 9 5" xfId="455"/>
    <cellStyle name="$_12 - December 31, 2010 per HOBNI w taxes" xfId="51839"/>
    <cellStyle name="$_12 - December 31, 2010 per HOBNI w taxes 2" xfId="51840"/>
    <cellStyle name="$_12 December 2011 sent to HO FINAL" xfId="51841"/>
    <cellStyle name="$_12 December 2011 sent to HO FINAL 2" xfId="51842"/>
    <cellStyle name="$_12 -December 31 2011 with pencil adjustments (6)" xfId="51843"/>
    <cellStyle name="$_12 -December 31 2011 with pencil adjustments (6) 2" xfId="51844"/>
    <cellStyle name="$_2009 tax provision v.1" xfId="456"/>
    <cellStyle name="$_2009 tax provision v.1 2" xfId="457"/>
    <cellStyle name="$_2009 tax provision v.1 2 2" xfId="458"/>
    <cellStyle name="$_2009 tax provision v.1 3" xfId="459"/>
    <cellStyle name="$_2009 tax provision v.1 4" xfId="460"/>
    <cellStyle name="$_2009 tax provision v.1 4 2" xfId="461"/>
    <cellStyle name="$_2009 tax provision v.1 4 3" xfId="462"/>
    <cellStyle name="$_2009 tax provision v.1 5" xfId="51845"/>
    <cellStyle name="$_2009 UCC Adds Dec YTD Summary For  Sch 008 bps aug 21" xfId="463"/>
    <cellStyle name="$_2009 UCC Adds Dec YTD Summary For  Sch 008 bps aug 21 2" xfId="464"/>
    <cellStyle name="$_2009 UCC Adds Dec YTD Summary For  Sch 008 bps aug 21 3" xfId="465"/>
    <cellStyle name="$_2010 tax provision for Tax Return Filing" xfId="466"/>
    <cellStyle name="$_2010 tax provision for Tax Return Filing 2" xfId="51846"/>
    <cellStyle name="$_2010 UCC Adds Dec YTD Summary For  Sch 008 Dec 2009 (Jan 15)(Final)" xfId="467"/>
    <cellStyle name="$_2010 UCC Adds Dec YTD Summary For  Sch 008 Dec 2009 (Jan 15)(Final) 2" xfId="468"/>
    <cellStyle name="$_2010 UCC Adds Dec YTD Summary For  Sch 008 Dec 2009 (Jan 15)(Final) 3" xfId="469"/>
    <cellStyle name="$_Book1" xfId="51847"/>
    <cellStyle name="$_Book1 2" xfId="51848"/>
    <cellStyle name="$_Capital assets (2)" xfId="470"/>
    <cellStyle name="$_Capital assets (2) 2" xfId="51849"/>
    <cellStyle name="$_CCA-Request_H11bps" xfId="9"/>
    <cellStyle name="$_CCA-Request_H11bps 10" xfId="471"/>
    <cellStyle name="$_CCA-Request_H11bps 10 2" xfId="472"/>
    <cellStyle name="$_CCA-Request_H11bps 10 2 2" xfId="473"/>
    <cellStyle name="$_CCA-Request_H11bps 10 2 3" xfId="474"/>
    <cellStyle name="$_CCA-Request_H11bps 10 3" xfId="475"/>
    <cellStyle name="$_CCA-Request_H11bps 10 3 2" xfId="476"/>
    <cellStyle name="$_CCA-Request_H11bps 10 3 3" xfId="477"/>
    <cellStyle name="$_CCA-Request_H11bps 10 4" xfId="478"/>
    <cellStyle name="$_CCA-Request_H11bps 10 5" xfId="479"/>
    <cellStyle name="$_CCA-Request_H11bps 11" xfId="480"/>
    <cellStyle name="$_CCA-Request_H11bps 11 2" xfId="481"/>
    <cellStyle name="$_CCA-Request_H11bps 11 3" xfId="482"/>
    <cellStyle name="$_CCA-Request_H11bps 12" xfId="483"/>
    <cellStyle name="$_CCA-Request_H11bps 12 2" xfId="484"/>
    <cellStyle name="$_CCA-Request_H11bps 12 2 2" xfId="485"/>
    <cellStyle name="$_CCA-Request_H11bps 12 2 3" xfId="486"/>
    <cellStyle name="$_CCA-Request_H11bps 12 3" xfId="487"/>
    <cellStyle name="$_CCA-Request_H11bps 12 4" xfId="488"/>
    <cellStyle name="$_CCA-Request_H11bps 13" xfId="489"/>
    <cellStyle name="$_CCA-Request_H11bps 13 2" xfId="490"/>
    <cellStyle name="$_CCA-Request_H11bps 13 2 2" xfId="491"/>
    <cellStyle name="$_CCA-Request_H11bps 13 2 3" xfId="492"/>
    <cellStyle name="$_CCA-Request_H11bps 13 3" xfId="493"/>
    <cellStyle name="$_CCA-Request_H11bps 13 4" xfId="494"/>
    <cellStyle name="$_CCA-Request_H11bps 14" xfId="495"/>
    <cellStyle name="$_CCA-Request_H11bps 14 2" xfId="496"/>
    <cellStyle name="$_CCA-Request_H11bps 14 2 2" xfId="497"/>
    <cellStyle name="$_CCA-Request_H11bps 14 2 3" xfId="498"/>
    <cellStyle name="$_CCA-Request_H11bps 14 3" xfId="499"/>
    <cellStyle name="$_CCA-Request_H11bps 14 3 2" xfId="51850"/>
    <cellStyle name="$_CCA-Request_H11bps 14 4" xfId="500"/>
    <cellStyle name="$_CCA-Request_H11bps 15" xfId="501"/>
    <cellStyle name="$_CCA-Request_H11bps 15 2" xfId="502"/>
    <cellStyle name="$_CCA-Request_H11bps 15 3" xfId="503"/>
    <cellStyle name="$_CCA-Request_H11bps 15 3 2" xfId="51851"/>
    <cellStyle name="$_CCA-Request_H11bps 16" xfId="504"/>
    <cellStyle name="$_CCA-Request_H11bps 16 2" xfId="51852"/>
    <cellStyle name="$_CCA-Request_H11bps 16 2 2" xfId="51853"/>
    <cellStyle name="$_CCA-Request_H11bps 16 3" xfId="51854"/>
    <cellStyle name="$_CCA-Request_H11bps 17" xfId="51855"/>
    <cellStyle name="$_CCA-Request_H11bps 17 2" xfId="51856"/>
    <cellStyle name="$_CCA-Request_H11bps 17 3" xfId="51857"/>
    <cellStyle name="$_CCA-Request_H11bps 18" xfId="51858"/>
    <cellStyle name="$_CCA-Request_H11bps 18 2" xfId="51859"/>
    <cellStyle name="$_CCA-Request_H11bps 19" xfId="51860"/>
    <cellStyle name="$_CCA-Request_H11bps 19 2" xfId="51861"/>
    <cellStyle name="$_CCA-Request_H11bps 2" xfId="53"/>
    <cellStyle name="$_CCA-Request_H11bps 2 2" xfId="505"/>
    <cellStyle name="$_CCA-Request_H11bps 2 2 2" xfId="506"/>
    <cellStyle name="$_CCA-Request_H11bps 2 2 3" xfId="507"/>
    <cellStyle name="$_CCA-Request_H11bps 2 3" xfId="508"/>
    <cellStyle name="$_CCA-Request_H11bps 2 4" xfId="509"/>
    <cellStyle name="$_CCA-Request_H11bps 20" xfId="51862"/>
    <cellStyle name="$_CCA-Request_H11bps 20 2" xfId="51863"/>
    <cellStyle name="$_CCA-Request_H11bps 20 2 2" xfId="51864"/>
    <cellStyle name="$_CCA-Request_H11bps 20 3" xfId="51865"/>
    <cellStyle name="$_CCA-Request_H11bps 21" xfId="51866"/>
    <cellStyle name="$_CCA-Request_H11bps 21 2" xfId="51867"/>
    <cellStyle name="$_CCA-Request_H11bps 22" xfId="51868"/>
    <cellStyle name="$_CCA-Request_H11bps 22 2" xfId="51869"/>
    <cellStyle name="$_CCA-Request_H11bps 23" xfId="303"/>
    <cellStyle name="$_CCA-Request_H11bps 3" xfId="54"/>
    <cellStyle name="$_CCA-Request_H11bps 3 2" xfId="510"/>
    <cellStyle name="$_CCA-Request_H11bps 3 2 2" xfId="511"/>
    <cellStyle name="$_CCA-Request_H11bps 3 2 3" xfId="512"/>
    <cellStyle name="$_CCA-Request_H11bps 3 3" xfId="513"/>
    <cellStyle name="$_CCA-Request_H11bps 3 4" xfId="514"/>
    <cellStyle name="$_CCA-Request_H11bps 4" xfId="145"/>
    <cellStyle name="$_CCA-Request_H11bps 4 2" xfId="516"/>
    <cellStyle name="$_CCA-Request_H11bps 4 2 2" xfId="517"/>
    <cellStyle name="$_CCA-Request_H11bps 4 2 3" xfId="518"/>
    <cellStyle name="$_CCA-Request_H11bps 4 3" xfId="519"/>
    <cellStyle name="$_CCA-Request_H11bps 4 4" xfId="520"/>
    <cellStyle name="$_CCA-Request_H11bps 4 5" xfId="515"/>
    <cellStyle name="$_CCA-Request_H11bps 5" xfId="521"/>
    <cellStyle name="$_CCA-Request_H11bps 5 2" xfId="522"/>
    <cellStyle name="$_CCA-Request_H11bps 5 2 2" xfId="523"/>
    <cellStyle name="$_CCA-Request_H11bps 5 2 3" xfId="524"/>
    <cellStyle name="$_CCA-Request_H11bps 5 3" xfId="525"/>
    <cellStyle name="$_CCA-Request_H11bps 5 4" xfId="526"/>
    <cellStyle name="$_CCA-Request_H11bps 6" xfId="527"/>
    <cellStyle name="$_CCA-Request_H11bps 6 2" xfId="528"/>
    <cellStyle name="$_CCA-Request_H11bps 6 2 2" xfId="529"/>
    <cellStyle name="$_CCA-Request_H11bps 6 2 3" xfId="530"/>
    <cellStyle name="$_CCA-Request_H11bps 6 3" xfId="531"/>
    <cellStyle name="$_CCA-Request_H11bps 6 4" xfId="532"/>
    <cellStyle name="$_CCA-Request_H11bps 7" xfId="533"/>
    <cellStyle name="$_CCA-Request_H11bps 7 2" xfId="534"/>
    <cellStyle name="$_CCA-Request_H11bps 7 2 2" xfId="535"/>
    <cellStyle name="$_CCA-Request_H11bps 7 2 3" xfId="536"/>
    <cellStyle name="$_CCA-Request_H11bps 7 3" xfId="537"/>
    <cellStyle name="$_CCA-Request_H11bps 7 4" xfId="538"/>
    <cellStyle name="$_CCA-Request_H11bps 8" xfId="539"/>
    <cellStyle name="$_CCA-Request_H11bps 8 2" xfId="540"/>
    <cellStyle name="$_CCA-Request_H11bps 8 2 2" xfId="541"/>
    <cellStyle name="$_CCA-Request_H11bps 8 2 2 2" xfId="542"/>
    <cellStyle name="$_CCA-Request_H11bps 8 2 2 3" xfId="543"/>
    <cellStyle name="$_CCA-Request_H11bps 8 2 3" xfId="544"/>
    <cellStyle name="$_CCA-Request_H11bps 8 2 3 2" xfId="545"/>
    <cellStyle name="$_CCA-Request_H11bps 8 2 3 3" xfId="546"/>
    <cellStyle name="$_CCA-Request_H11bps 8 2 4" xfId="547"/>
    <cellStyle name="$_CCA-Request_H11bps 8 2 5" xfId="548"/>
    <cellStyle name="$_CCA-Request_H11bps 8 3" xfId="549"/>
    <cellStyle name="$_CCA-Request_H11bps 8 4" xfId="550"/>
    <cellStyle name="$_CCA-Request_H11bps 9" xfId="551"/>
    <cellStyle name="$_CCA-Request_H11bps 9 2" xfId="552"/>
    <cellStyle name="$_CCA-Request_H11bps 9 2 2" xfId="553"/>
    <cellStyle name="$_CCA-Request_H11bps 9 2 3" xfId="554"/>
    <cellStyle name="$_CCA-Request_H11bps 9 3" xfId="555"/>
    <cellStyle name="$_CCA-Request_H11bps 9 3 2" xfId="556"/>
    <cellStyle name="$_CCA-Request_H11bps 9 3 3" xfId="557"/>
    <cellStyle name="$_CCA-Request_H11bps 9 4" xfId="558"/>
    <cellStyle name="$_CCA-Request_H11bps 9 5" xfId="559"/>
    <cellStyle name="$_CCA-Request_H11bps July 9" xfId="10"/>
    <cellStyle name="$_CCA-Request_H11bps July 9 10" xfId="560"/>
    <cellStyle name="$_CCA-Request_H11bps July 9 10 2" xfId="561"/>
    <cellStyle name="$_CCA-Request_H11bps July 9 10 2 2" xfId="562"/>
    <cellStyle name="$_CCA-Request_H11bps July 9 10 2 3" xfId="563"/>
    <cellStyle name="$_CCA-Request_H11bps July 9 10 3" xfId="564"/>
    <cellStyle name="$_CCA-Request_H11bps July 9 10 3 2" xfId="565"/>
    <cellStyle name="$_CCA-Request_H11bps July 9 10 3 3" xfId="566"/>
    <cellStyle name="$_CCA-Request_H11bps July 9 10 4" xfId="567"/>
    <cellStyle name="$_CCA-Request_H11bps July 9 10 5" xfId="568"/>
    <cellStyle name="$_CCA-Request_H11bps July 9 11" xfId="569"/>
    <cellStyle name="$_CCA-Request_H11bps July 9 11 2" xfId="570"/>
    <cellStyle name="$_CCA-Request_H11bps July 9 11 3" xfId="571"/>
    <cellStyle name="$_CCA-Request_H11bps July 9 12" xfId="572"/>
    <cellStyle name="$_CCA-Request_H11bps July 9 12 2" xfId="573"/>
    <cellStyle name="$_CCA-Request_H11bps July 9 12 2 2" xfId="574"/>
    <cellStyle name="$_CCA-Request_H11bps July 9 12 2 3" xfId="575"/>
    <cellStyle name="$_CCA-Request_H11bps July 9 12 3" xfId="576"/>
    <cellStyle name="$_CCA-Request_H11bps July 9 12 4" xfId="577"/>
    <cellStyle name="$_CCA-Request_H11bps July 9 13" xfId="578"/>
    <cellStyle name="$_CCA-Request_H11bps July 9 13 2" xfId="579"/>
    <cellStyle name="$_CCA-Request_H11bps July 9 13 2 2" xfId="580"/>
    <cellStyle name="$_CCA-Request_H11bps July 9 13 2 3" xfId="581"/>
    <cellStyle name="$_CCA-Request_H11bps July 9 13 3" xfId="582"/>
    <cellStyle name="$_CCA-Request_H11bps July 9 13 4" xfId="583"/>
    <cellStyle name="$_CCA-Request_H11bps July 9 14" xfId="584"/>
    <cellStyle name="$_CCA-Request_H11bps July 9 14 2" xfId="585"/>
    <cellStyle name="$_CCA-Request_H11bps July 9 14 2 2" xfId="586"/>
    <cellStyle name="$_CCA-Request_H11bps July 9 14 2 3" xfId="587"/>
    <cellStyle name="$_CCA-Request_H11bps July 9 14 3" xfId="588"/>
    <cellStyle name="$_CCA-Request_H11bps July 9 14 3 2" xfId="51870"/>
    <cellStyle name="$_CCA-Request_H11bps July 9 14 4" xfId="589"/>
    <cellStyle name="$_CCA-Request_H11bps July 9 15" xfId="590"/>
    <cellStyle name="$_CCA-Request_H11bps July 9 15 2" xfId="591"/>
    <cellStyle name="$_CCA-Request_H11bps July 9 15 3" xfId="592"/>
    <cellStyle name="$_CCA-Request_H11bps July 9 15 3 2" xfId="51871"/>
    <cellStyle name="$_CCA-Request_H11bps July 9 16" xfId="593"/>
    <cellStyle name="$_CCA-Request_H11bps July 9 16 2" xfId="51872"/>
    <cellStyle name="$_CCA-Request_H11bps July 9 16 2 2" xfId="51873"/>
    <cellStyle name="$_CCA-Request_H11bps July 9 16 3" xfId="51874"/>
    <cellStyle name="$_CCA-Request_H11bps July 9 17" xfId="51875"/>
    <cellStyle name="$_CCA-Request_H11bps July 9 17 2" xfId="51876"/>
    <cellStyle name="$_CCA-Request_H11bps July 9 17 3" xfId="51877"/>
    <cellStyle name="$_CCA-Request_H11bps July 9 18" xfId="51878"/>
    <cellStyle name="$_CCA-Request_H11bps July 9 18 2" xfId="51879"/>
    <cellStyle name="$_CCA-Request_H11bps July 9 19" xfId="51880"/>
    <cellStyle name="$_CCA-Request_H11bps July 9 19 2" xfId="51881"/>
    <cellStyle name="$_CCA-Request_H11bps July 9 2" xfId="55"/>
    <cellStyle name="$_CCA-Request_H11bps July 9 2 2" xfId="594"/>
    <cellStyle name="$_CCA-Request_H11bps July 9 2 2 2" xfId="595"/>
    <cellStyle name="$_CCA-Request_H11bps July 9 2 2 3" xfId="596"/>
    <cellStyle name="$_CCA-Request_H11bps July 9 2 3" xfId="597"/>
    <cellStyle name="$_CCA-Request_H11bps July 9 2 4" xfId="598"/>
    <cellStyle name="$_CCA-Request_H11bps July 9 20" xfId="51882"/>
    <cellStyle name="$_CCA-Request_H11bps July 9 20 2" xfId="51883"/>
    <cellStyle name="$_CCA-Request_H11bps July 9 20 2 2" xfId="51884"/>
    <cellStyle name="$_CCA-Request_H11bps July 9 20 3" xfId="51885"/>
    <cellStyle name="$_CCA-Request_H11bps July 9 21" xfId="51886"/>
    <cellStyle name="$_CCA-Request_H11bps July 9 21 2" xfId="51887"/>
    <cellStyle name="$_CCA-Request_H11bps July 9 22" xfId="51888"/>
    <cellStyle name="$_CCA-Request_H11bps July 9 22 2" xfId="51889"/>
    <cellStyle name="$_CCA-Request_H11bps July 9 23" xfId="304"/>
    <cellStyle name="$_CCA-Request_H11bps July 9 3" xfId="56"/>
    <cellStyle name="$_CCA-Request_H11bps July 9 3 2" xfId="599"/>
    <cellStyle name="$_CCA-Request_H11bps July 9 3 2 2" xfId="600"/>
    <cellStyle name="$_CCA-Request_H11bps July 9 3 2 3" xfId="601"/>
    <cellStyle name="$_CCA-Request_H11bps July 9 3 3" xfId="602"/>
    <cellStyle name="$_CCA-Request_H11bps July 9 3 4" xfId="603"/>
    <cellStyle name="$_CCA-Request_H11bps July 9 4" xfId="146"/>
    <cellStyle name="$_CCA-Request_H11bps July 9 4 2" xfId="605"/>
    <cellStyle name="$_CCA-Request_H11bps July 9 4 2 2" xfId="606"/>
    <cellStyle name="$_CCA-Request_H11bps July 9 4 2 3" xfId="607"/>
    <cellStyle name="$_CCA-Request_H11bps July 9 4 3" xfId="608"/>
    <cellStyle name="$_CCA-Request_H11bps July 9 4 4" xfId="609"/>
    <cellStyle name="$_CCA-Request_H11bps July 9 4 5" xfId="604"/>
    <cellStyle name="$_CCA-Request_H11bps July 9 5" xfId="610"/>
    <cellStyle name="$_CCA-Request_H11bps July 9 5 2" xfId="611"/>
    <cellStyle name="$_CCA-Request_H11bps July 9 5 2 2" xfId="612"/>
    <cellStyle name="$_CCA-Request_H11bps July 9 5 2 3" xfId="613"/>
    <cellStyle name="$_CCA-Request_H11bps July 9 5 3" xfId="614"/>
    <cellStyle name="$_CCA-Request_H11bps July 9 5 4" xfId="615"/>
    <cellStyle name="$_CCA-Request_H11bps July 9 6" xfId="616"/>
    <cellStyle name="$_CCA-Request_H11bps July 9 6 2" xfId="617"/>
    <cellStyle name="$_CCA-Request_H11bps July 9 6 2 2" xfId="618"/>
    <cellStyle name="$_CCA-Request_H11bps July 9 6 2 3" xfId="619"/>
    <cellStyle name="$_CCA-Request_H11bps July 9 6 3" xfId="620"/>
    <cellStyle name="$_CCA-Request_H11bps July 9 6 4" xfId="621"/>
    <cellStyle name="$_CCA-Request_H11bps July 9 7" xfId="622"/>
    <cellStyle name="$_CCA-Request_H11bps July 9 7 2" xfId="623"/>
    <cellStyle name="$_CCA-Request_H11bps July 9 7 2 2" xfId="624"/>
    <cellStyle name="$_CCA-Request_H11bps July 9 7 2 3" xfId="625"/>
    <cellStyle name="$_CCA-Request_H11bps July 9 7 3" xfId="626"/>
    <cellStyle name="$_CCA-Request_H11bps July 9 7 4" xfId="627"/>
    <cellStyle name="$_CCA-Request_H11bps July 9 8" xfId="628"/>
    <cellStyle name="$_CCA-Request_H11bps July 9 8 2" xfId="629"/>
    <cellStyle name="$_CCA-Request_H11bps July 9 8 2 2" xfId="630"/>
    <cellStyle name="$_CCA-Request_H11bps July 9 8 2 2 2" xfId="631"/>
    <cellStyle name="$_CCA-Request_H11bps July 9 8 2 2 3" xfId="632"/>
    <cellStyle name="$_CCA-Request_H11bps July 9 8 2 3" xfId="633"/>
    <cellStyle name="$_CCA-Request_H11bps July 9 8 2 3 2" xfId="634"/>
    <cellStyle name="$_CCA-Request_H11bps July 9 8 2 3 3" xfId="635"/>
    <cellStyle name="$_CCA-Request_H11bps July 9 8 2 4" xfId="636"/>
    <cellStyle name="$_CCA-Request_H11bps July 9 8 2 5" xfId="637"/>
    <cellStyle name="$_CCA-Request_H11bps July 9 8 3" xfId="638"/>
    <cellStyle name="$_CCA-Request_H11bps July 9 8 4" xfId="639"/>
    <cellStyle name="$_CCA-Request_H11bps July 9 9" xfId="640"/>
    <cellStyle name="$_CCA-Request_H11bps July 9 9 2" xfId="641"/>
    <cellStyle name="$_CCA-Request_H11bps July 9 9 2 2" xfId="642"/>
    <cellStyle name="$_CCA-Request_H11bps July 9 9 2 3" xfId="643"/>
    <cellStyle name="$_CCA-Request_H11bps July 9 9 3" xfId="644"/>
    <cellStyle name="$_CCA-Request_H11bps July 9 9 3 2" xfId="645"/>
    <cellStyle name="$_CCA-Request_H11bps July 9 9 3 3" xfId="646"/>
    <cellStyle name="$_CCA-Request_H11bps July 9 9 4" xfId="647"/>
    <cellStyle name="$_CCA-Request_H11bps July 9 9 5" xfId="648"/>
    <cellStyle name="$_CCA-Request_H11bps July 9_12 - December 31, 2010 per HOBNI w taxes" xfId="51890"/>
    <cellStyle name="$_CCA-Request_H11bps July 9_12 - December 31, 2010 per HOBNI w taxes 2" xfId="51891"/>
    <cellStyle name="$_CCA-Request_H11bps July 9_12 December 2011 sent to HO FINAL" xfId="51892"/>
    <cellStyle name="$_CCA-Request_H11bps July 9_12 December 2011 sent to HO FINAL 2" xfId="51893"/>
    <cellStyle name="$_CCA-Request_H11bps July 9_12 -December 31 2011 with pencil adjustments (6)" xfId="51894"/>
    <cellStyle name="$_CCA-Request_H11bps July 9_12 -December 31 2011 with pencil adjustments (6) 2" xfId="51895"/>
    <cellStyle name="$_CCA-Request_H11bps July 9_2009 tax provision v.1" xfId="649"/>
    <cellStyle name="$_CCA-Request_H11bps July 9_2009 tax provision v.1 2" xfId="650"/>
    <cellStyle name="$_CCA-Request_H11bps July 9_2009 tax provision v.1 2 2" xfId="651"/>
    <cellStyle name="$_CCA-Request_H11bps July 9_2009 tax provision v.1 3" xfId="652"/>
    <cellStyle name="$_CCA-Request_H11bps July 9_2009 tax provision v.1 4" xfId="653"/>
    <cellStyle name="$_CCA-Request_H11bps July 9_2009 tax provision v.1 4 2" xfId="654"/>
    <cellStyle name="$_CCA-Request_H11bps July 9_2009 tax provision v.1 4 3" xfId="655"/>
    <cellStyle name="$_CCA-Request_H11bps July 9_2009 tax provision v.1 5" xfId="51896"/>
    <cellStyle name="$_CCA-Request_H11bps July 9_2009 UCC Adds Dec YTD Summary For  Sch 008 bps aug 21" xfId="656"/>
    <cellStyle name="$_CCA-Request_H11bps July 9_2009 UCC Adds Dec YTD Summary For  Sch 008 bps aug 21 2" xfId="657"/>
    <cellStyle name="$_CCA-Request_H11bps July 9_2009 UCC Adds Dec YTD Summary For  Sch 008 bps aug 21 3" xfId="658"/>
    <cellStyle name="$_CCA-Request_H11bps July 9_2010 tax provision for Tax Return Filing" xfId="659"/>
    <cellStyle name="$_CCA-Request_H11bps July 9_2010 tax provision for Tax Return Filing 2" xfId="51897"/>
    <cellStyle name="$_CCA-Request_H11bps July 9_2010 UCC Adds Dec YTD Summary For  Sch 008 Dec 2009 (Jan 15)(Final)" xfId="660"/>
    <cellStyle name="$_CCA-Request_H11bps July 9_2010 UCC Adds Dec YTD Summary For  Sch 008 Dec 2009 (Jan 15)(Final) 2" xfId="661"/>
    <cellStyle name="$_CCA-Request_H11bps July 9_2010 UCC Adds Dec YTD Summary For  Sch 008 Dec 2009 (Jan 15)(Final) 3" xfId="662"/>
    <cellStyle name="$_CCA-Request_H11bps July 9_Book1" xfId="51898"/>
    <cellStyle name="$_CCA-Request_H11bps July 9_Book1 2" xfId="51899"/>
    <cellStyle name="$_CCA-Request_H11bps July 9_Capital assets (2)" xfId="663"/>
    <cellStyle name="$_CCA-Request_H11bps July 9_Capital assets (2) 2" xfId="51900"/>
    <cellStyle name="$_CCA-Request_H11bps July 9_NBV_UCC_Fixed asset reconciliation 2009" xfId="664"/>
    <cellStyle name="$_CCA-Request_H11bps July 9_NBV_UCC_Fixed asset reconciliation 2009 2" xfId="51901"/>
    <cellStyle name="$_CCA-Request_H11bps July 9_NBV_UCC_Fixed asset reconciliation 2010" xfId="665"/>
    <cellStyle name="$_CCA-Request_H11bps July 9_NBV_UCC_Fixed asset reconciliation 2010 2" xfId="51902"/>
    <cellStyle name="$_CCA-Request_H11bps July 9_Tab E for Tax Jan09" xfId="666"/>
    <cellStyle name="$_CCA-Request_H11bps July 9_Tab E for Tax Jan09 2" xfId="667"/>
    <cellStyle name="$_CCA-Request_H11bps July 9_Tab E for Tax Jan09 2 2" xfId="668"/>
    <cellStyle name="$_CCA-Request_H11bps July 9_Tab E for Tax Jan09 3" xfId="669"/>
    <cellStyle name="$_CCA-Request_H11bps July 9_Tab E for Tax Jan09 4" xfId="670"/>
    <cellStyle name="$_CCA-Request_H11bps July 9_Tab E for Tax Jan09 4 2" xfId="671"/>
    <cellStyle name="$_CCA-Request_H11bps July 9_Tab E for Tax Jan09 4 3" xfId="672"/>
    <cellStyle name="$_CCA-Request_H11bps July 9_Tab E for Tax Jan09 5" xfId="51903"/>
    <cellStyle name="$_CCA-Request_H11bps_12 - December 31, 2010 per HOBNI w taxes" xfId="51904"/>
    <cellStyle name="$_CCA-Request_H11bps_12 - December 31, 2010 per HOBNI w taxes 2" xfId="51905"/>
    <cellStyle name="$_CCA-Request_H11bps_12 December 2011 sent to HO FINAL" xfId="51906"/>
    <cellStyle name="$_CCA-Request_H11bps_12 December 2011 sent to HO FINAL 2" xfId="51907"/>
    <cellStyle name="$_CCA-Request_H11bps_12 -December 31 2011 with pencil adjustments (6)" xfId="51908"/>
    <cellStyle name="$_CCA-Request_H11bps_12 -December 31 2011 with pencil adjustments (6) 2" xfId="51909"/>
    <cellStyle name="$_CCA-Request_H11bps_2009 tax provision v.1" xfId="673"/>
    <cellStyle name="$_CCA-Request_H11bps_2009 tax provision v.1 2" xfId="674"/>
    <cellStyle name="$_CCA-Request_H11bps_2009 tax provision v.1 2 2" xfId="675"/>
    <cellStyle name="$_CCA-Request_H11bps_2009 tax provision v.1 3" xfId="676"/>
    <cellStyle name="$_CCA-Request_H11bps_2009 tax provision v.1 4" xfId="677"/>
    <cellStyle name="$_CCA-Request_H11bps_2009 tax provision v.1 4 2" xfId="678"/>
    <cellStyle name="$_CCA-Request_H11bps_2009 tax provision v.1 4 3" xfId="679"/>
    <cellStyle name="$_CCA-Request_H11bps_2009 tax provision v.1 5" xfId="51910"/>
    <cellStyle name="$_CCA-Request_H11bps_2009 UCC Adds Dec YTD Summary For  Sch 008 bps aug 21" xfId="680"/>
    <cellStyle name="$_CCA-Request_H11bps_2009 UCC Adds Dec YTD Summary For  Sch 008 bps aug 21 2" xfId="681"/>
    <cellStyle name="$_CCA-Request_H11bps_2009 UCC Adds Dec YTD Summary For  Sch 008 bps aug 21 3" xfId="682"/>
    <cellStyle name="$_CCA-Request_H11bps_2010 tax provision for Tax Return Filing" xfId="683"/>
    <cellStyle name="$_CCA-Request_H11bps_2010 tax provision for Tax Return Filing 2" xfId="51911"/>
    <cellStyle name="$_CCA-Request_H11bps_2010 UCC Adds Dec YTD Summary For  Sch 008 Dec 2009 (Jan 15)(Final)" xfId="684"/>
    <cellStyle name="$_CCA-Request_H11bps_2010 UCC Adds Dec YTD Summary For  Sch 008 Dec 2009 (Jan 15)(Final) 2" xfId="685"/>
    <cellStyle name="$_CCA-Request_H11bps_2010 UCC Adds Dec YTD Summary For  Sch 008 Dec 2009 (Jan 15)(Final) 3" xfId="686"/>
    <cellStyle name="$_CCA-Request_H11bps_Book1" xfId="51912"/>
    <cellStyle name="$_CCA-Request_H11bps_Book1 2" xfId="51913"/>
    <cellStyle name="$_CCA-Request_H11bps_Capital assets (2)" xfId="687"/>
    <cellStyle name="$_CCA-Request_H11bps_Capital assets (2) 2" xfId="51914"/>
    <cellStyle name="$_CCA-Request_H11bps_NBV_UCC_Fixed asset reconciliation 2009" xfId="688"/>
    <cellStyle name="$_CCA-Request_H11bps_NBV_UCC_Fixed asset reconciliation 2009 2" xfId="51915"/>
    <cellStyle name="$_CCA-Request_H11bps_NBV_UCC_Fixed asset reconciliation 2010" xfId="689"/>
    <cellStyle name="$_CCA-Request_H11bps_NBV_UCC_Fixed asset reconciliation 2010 2" xfId="51916"/>
    <cellStyle name="$_CCA-Request_H11bps_Tab E for Tax Jan09" xfId="690"/>
    <cellStyle name="$_CCA-Request_H11bps_Tab E for Tax Jan09 2" xfId="691"/>
    <cellStyle name="$_CCA-Request_H11bps_Tab E for Tax Jan09 2 2" xfId="692"/>
    <cellStyle name="$_CCA-Request_H11bps_Tab E for Tax Jan09 3" xfId="693"/>
    <cellStyle name="$_CCA-Request_H11bps_Tab E for Tax Jan09 4" xfId="694"/>
    <cellStyle name="$_CCA-Request_H11bps_Tab E for Tax Jan09 4 2" xfId="695"/>
    <cellStyle name="$_CCA-Request_H11bps_Tab E for Tax Jan09 4 3" xfId="696"/>
    <cellStyle name="$_CCA-Request_H11bps_Tab E for Tax Jan09 5" xfId="51917"/>
    <cellStyle name="$_NBV_UCC_Fixed asset reconciliation 2009" xfId="697"/>
    <cellStyle name="$_NBV_UCC_Fixed asset reconciliation 2009 2" xfId="51918"/>
    <cellStyle name="$_NBV_UCC_Fixed asset reconciliation 2010" xfId="698"/>
    <cellStyle name="$_NBV_UCC_Fixed asset reconciliation 2010 2" xfId="51919"/>
    <cellStyle name="$_Tab E for Tax Jan09" xfId="699"/>
    <cellStyle name="$_Tab E for Tax Jan09 2" xfId="700"/>
    <cellStyle name="$_Tab E for Tax Jan09 2 2" xfId="701"/>
    <cellStyle name="$_Tab E for Tax Jan09 3" xfId="702"/>
    <cellStyle name="$_Tab E for Tax Jan09 4" xfId="703"/>
    <cellStyle name="$_Tab E for Tax Jan09 4 2" xfId="704"/>
    <cellStyle name="$_Tab E for Tax Jan09 4 3" xfId="705"/>
    <cellStyle name="$_Tab E for Tax Jan09 5" xfId="51920"/>
    <cellStyle name="$comma" xfId="11"/>
    <cellStyle name="$comma 2" xfId="706"/>
    <cellStyle name="_100% Contrated_UnContracted Energy 20071120 VALUES" xfId="58317"/>
    <cellStyle name="_100% Contrated_UnContracted Energy 20071120 VALUES_BRPI Debt Mgt Report - Q2 Assets_under_ Mgmt_ FINAL" xfId="58318"/>
    <cellStyle name="_2006 Plan as of 2005-06-30_v3 " xfId="58319"/>
    <cellStyle name="_2006 Plan as of 2005-06-30_v3 _BRPI Debt Mgt Report - Q2 Assets_under_ Mgmt_ FINAL" xfId="58320"/>
    <cellStyle name="_2006 Plan as of 2005-06-30_v4 1" xfId="58321"/>
    <cellStyle name="_2006 Plan as of 2005-06-30_v4 1_BRPI Debt Mgt Report - Q2 Assets_under_ Mgmt_ FINAL" xfId="58322"/>
    <cellStyle name="_2006 St Lawr IS budget template v3 09-9-05" xfId="58323"/>
    <cellStyle name="_2006 St Lawr IS budget template v3 09-9-05 10" xfId="58324"/>
    <cellStyle name="_2006 St Lawr IS budget template v3 09-9-05 11" xfId="58325"/>
    <cellStyle name="_2006 St Lawr IS budget template v3 09-9-05 12" xfId="58326"/>
    <cellStyle name="_2006 St Lawr IS budget template v3 09-9-05 13" xfId="58327"/>
    <cellStyle name="_2006 St Lawr IS budget template v3 09-9-05 14" xfId="58328"/>
    <cellStyle name="_2006 St Lawr IS budget template v3 09-9-05 2" xfId="58329"/>
    <cellStyle name="_2006 St Lawr IS budget template v3 09-9-05 2 10" xfId="58330"/>
    <cellStyle name="_2006 St Lawr IS budget template v3 09-9-05 2 2" xfId="58331"/>
    <cellStyle name="_2006 St Lawr IS budget template v3 09-9-05 2 3" xfId="58332"/>
    <cellStyle name="_2006 St Lawr IS budget template v3 09-9-05 2 4" xfId="58333"/>
    <cellStyle name="_2006 St Lawr IS budget template v3 09-9-05 2 5" xfId="58334"/>
    <cellStyle name="_2006 St Lawr IS budget template v3 09-9-05 2 6" xfId="58335"/>
    <cellStyle name="_2006 St Lawr IS budget template v3 09-9-05 2 7" xfId="58336"/>
    <cellStyle name="_2006 St Lawr IS budget template v3 09-9-05 2 8" xfId="58337"/>
    <cellStyle name="_2006 St Lawr IS budget template v3 09-9-05 2 9" xfId="58338"/>
    <cellStyle name="_2006 St Lawr IS budget template v3 09-9-05 3" xfId="58339"/>
    <cellStyle name="_2006 St Lawr IS budget template v3 09-9-05 3 10" xfId="58340"/>
    <cellStyle name="_2006 St Lawr IS budget template v3 09-9-05 3 2" xfId="58341"/>
    <cellStyle name="_2006 St Lawr IS budget template v3 09-9-05 3 3" xfId="58342"/>
    <cellStyle name="_2006 St Lawr IS budget template v3 09-9-05 3 4" xfId="58343"/>
    <cellStyle name="_2006 St Lawr IS budget template v3 09-9-05 3 5" xfId="58344"/>
    <cellStyle name="_2006 St Lawr IS budget template v3 09-9-05 3 6" xfId="58345"/>
    <cellStyle name="_2006 St Lawr IS budget template v3 09-9-05 3 7" xfId="58346"/>
    <cellStyle name="_2006 St Lawr IS budget template v3 09-9-05 3 8" xfId="58347"/>
    <cellStyle name="_2006 St Lawr IS budget template v3 09-9-05 3 9" xfId="58348"/>
    <cellStyle name="_2006 St Lawr IS budget template v3 09-9-05 4" xfId="58349"/>
    <cellStyle name="_2006 St Lawr IS budget template v3 09-9-05 4 10" xfId="58350"/>
    <cellStyle name="_2006 St Lawr IS budget template v3 09-9-05 4 2" xfId="58351"/>
    <cellStyle name="_2006 St Lawr IS budget template v3 09-9-05 4 3" xfId="58352"/>
    <cellStyle name="_2006 St Lawr IS budget template v3 09-9-05 4 4" xfId="58353"/>
    <cellStyle name="_2006 St Lawr IS budget template v3 09-9-05 4 5" xfId="58354"/>
    <cellStyle name="_2006 St Lawr IS budget template v3 09-9-05 4 6" xfId="58355"/>
    <cellStyle name="_2006 St Lawr IS budget template v3 09-9-05 4 7" xfId="58356"/>
    <cellStyle name="_2006 St Lawr IS budget template v3 09-9-05 4 8" xfId="58357"/>
    <cellStyle name="_2006 St Lawr IS budget template v3 09-9-05 4 9" xfId="58358"/>
    <cellStyle name="_2006 St Lawr IS budget template v3 09-9-05 5" xfId="58359"/>
    <cellStyle name="_2006 St Lawr IS budget template v3 09-9-05 5 10" xfId="58360"/>
    <cellStyle name="_2006 St Lawr IS budget template v3 09-9-05 5 2" xfId="58361"/>
    <cellStyle name="_2006 St Lawr IS budget template v3 09-9-05 5 3" xfId="58362"/>
    <cellStyle name="_2006 St Lawr IS budget template v3 09-9-05 5 4" xfId="58363"/>
    <cellStyle name="_2006 St Lawr IS budget template v3 09-9-05 5 5" xfId="58364"/>
    <cellStyle name="_2006 St Lawr IS budget template v3 09-9-05 5 6" xfId="58365"/>
    <cellStyle name="_2006 St Lawr IS budget template v3 09-9-05 5 7" xfId="58366"/>
    <cellStyle name="_2006 St Lawr IS budget template v3 09-9-05 5 8" xfId="58367"/>
    <cellStyle name="_2006 St Lawr IS budget template v3 09-9-05 5 9" xfId="58368"/>
    <cellStyle name="_2006 St Lawr IS budget template v3 09-9-05 6" xfId="58369"/>
    <cellStyle name="_2006 St Lawr IS budget template v3 09-9-05 7" xfId="58370"/>
    <cellStyle name="_2006 St Lawr IS budget template v3 09-9-05 8" xfId="58371"/>
    <cellStyle name="_2006 St Lawr IS budget template v3 09-9-05 9" xfId="58372"/>
    <cellStyle name="_2006 St Lawr IS budget template v3 09-9-05_BRPI Debt Mgt Report - Q2 Assets_under_ Mgmt_ FINAL" xfId="58373"/>
    <cellStyle name="_2007-07-04 PPA's Revenue Average Term for BAM v1" xfId="58374"/>
    <cellStyle name="_2007-07-04 PPA's Revenue Average Term for BAM v1_BRPI Debt Mgt Report - Q2 Assets_under_ Mgmt_ FINAL" xfId="58375"/>
    <cellStyle name="_2008 Gen Profile Summary Report Q2 vs. Q1 - VALUE" xfId="58376"/>
    <cellStyle name="_2008 Gen Profile Summary Report Q2 vs. Q1 - VALUE_BRPI Debt Mgt Report - Q2 Assets_under_ Mgmt_ FINAL" xfId="58377"/>
    <cellStyle name="_BAM Rec Q1 2006" xfId="58378"/>
    <cellStyle name="_BAM Rec Q1 2006_BRPI Debt Mgt Report - Q2 Assets_under_ Mgmt_ FINAL" xfId="58379"/>
    <cellStyle name="_BAM Rec Q1 2006_Credit Risk Q3-2008" xfId="58380"/>
    <cellStyle name="_BAM Rec Q1 2006_Credit Risk Q3-2008_BRPI Debt Mgt Report - Q2 Assets_under_ Mgmt_ FINAL" xfId="58381"/>
    <cellStyle name="_BAM Rec Q1 2006_FX POSITION Q2-08" xfId="58382"/>
    <cellStyle name="_BAM Rec Q1 2006_FX POSITION Q2-08_BRPI Debt Mgt Report - Q2 Assets_under_ Mgmt_ FINAL" xfId="58383"/>
    <cellStyle name="_Bear Swamp Non-LIPA Hedges Trade List as at Jan 31 2007" xfId="58384"/>
    <cellStyle name="_Bear Swamp Non-LIPA Hedges Trade List as at Jan 31 2007_BRPI Debt Mgt Report - Q2 Assets_under_ Mgmt_ FINAL" xfId="58385"/>
    <cellStyle name="_Bear Swamp PLAN Model 2005-03-21 (FINAL)" xfId="58386"/>
    <cellStyle name="_Bear Swamp PLAN Model 2005-03-21 (FINAL) 10" xfId="58387"/>
    <cellStyle name="_Bear Swamp PLAN Model 2005-03-21 (FINAL) 11" xfId="58388"/>
    <cellStyle name="_Bear Swamp PLAN Model 2005-03-21 (FINAL) 12" xfId="58389"/>
    <cellStyle name="_Bear Swamp PLAN Model 2005-03-21 (FINAL) 13" xfId="58390"/>
    <cellStyle name="_Bear Swamp PLAN Model 2005-03-21 (FINAL) 14" xfId="58391"/>
    <cellStyle name="_Bear Swamp PLAN Model 2005-03-21 (FINAL) 2" xfId="58392"/>
    <cellStyle name="_Bear Swamp PLAN Model 2005-03-21 (FINAL) 2 10" xfId="58393"/>
    <cellStyle name="_Bear Swamp PLAN Model 2005-03-21 (FINAL) 2 2" xfId="58394"/>
    <cellStyle name="_Bear Swamp PLAN Model 2005-03-21 (FINAL) 2 3" xfId="58395"/>
    <cellStyle name="_Bear Swamp PLAN Model 2005-03-21 (FINAL) 2 4" xfId="58396"/>
    <cellStyle name="_Bear Swamp PLAN Model 2005-03-21 (FINAL) 2 5" xfId="58397"/>
    <cellStyle name="_Bear Swamp PLAN Model 2005-03-21 (FINAL) 2 6" xfId="58398"/>
    <cellStyle name="_Bear Swamp PLAN Model 2005-03-21 (FINAL) 2 7" xfId="58399"/>
    <cellStyle name="_Bear Swamp PLAN Model 2005-03-21 (FINAL) 2 8" xfId="58400"/>
    <cellStyle name="_Bear Swamp PLAN Model 2005-03-21 (FINAL) 2 9" xfId="58401"/>
    <cellStyle name="_Bear Swamp PLAN Model 2005-03-21 (FINAL) 3" xfId="58402"/>
    <cellStyle name="_Bear Swamp PLAN Model 2005-03-21 (FINAL) 3 10" xfId="58403"/>
    <cellStyle name="_Bear Swamp PLAN Model 2005-03-21 (FINAL) 3 2" xfId="58404"/>
    <cellStyle name="_Bear Swamp PLAN Model 2005-03-21 (FINAL) 3 3" xfId="58405"/>
    <cellStyle name="_Bear Swamp PLAN Model 2005-03-21 (FINAL) 3 4" xfId="58406"/>
    <cellStyle name="_Bear Swamp PLAN Model 2005-03-21 (FINAL) 3 5" xfId="58407"/>
    <cellStyle name="_Bear Swamp PLAN Model 2005-03-21 (FINAL) 3 6" xfId="58408"/>
    <cellStyle name="_Bear Swamp PLAN Model 2005-03-21 (FINAL) 3 7" xfId="58409"/>
    <cellStyle name="_Bear Swamp PLAN Model 2005-03-21 (FINAL) 3 8" xfId="58410"/>
    <cellStyle name="_Bear Swamp PLAN Model 2005-03-21 (FINAL) 3 9" xfId="58411"/>
    <cellStyle name="_Bear Swamp PLAN Model 2005-03-21 (FINAL) 4" xfId="58412"/>
    <cellStyle name="_Bear Swamp PLAN Model 2005-03-21 (FINAL) 4 10" xfId="58413"/>
    <cellStyle name="_Bear Swamp PLAN Model 2005-03-21 (FINAL) 4 2" xfId="58414"/>
    <cellStyle name="_Bear Swamp PLAN Model 2005-03-21 (FINAL) 4 3" xfId="58415"/>
    <cellStyle name="_Bear Swamp PLAN Model 2005-03-21 (FINAL) 4 4" xfId="58416"/>
    <cellStyle name="_Bear Swamp PLAN Model 2005-03-21 (FINAL) 4 5" xfId="58417"/>
    <cellStyle name="_Bear Swamp PLAN Model 2005-03-21 (FINAL) 4 6" xfId="58418"/>
    <cellStyle name="_Bear Swamp PLAN Model 2005-03-21 (FINAL) 4 7" xfId="58419"/>
    <cellStyle name="_Bear Swamp PLAN Model 2005-03-21 (FINAL) 4 8" xfId="58420"/>
    <cellStyle name="_Bear Swamp PLAN Model 2005-03-21 (FINAL) 4 9" xfId="58421"/>
    <cellStyle name="_Bear Swamp PLAN Model 2005-03-21 (FINAL) 5" xfId="58422"/>
    <cellStyle name="_Bear Swamp PLAN Model 2005-03-21 (FINAL) 5 10" xfId="58423"/>
    <cellStyle name="_Bear Swamp PLAN Model 2005-03-21 (FINAL) 5 2" xfId="58424"/>
    <cellStyle name="_Bear Swamp PLAN Model 2005-03-21 (FINAL) 5 3" xfId="58425"/>
    <cellStyle name="_Bear Swamp PLAN Model 2005-03-21 (FINAL) 5 4" xfId="58426"/>
    <cellStyle name="_Bear Swamp PLAN Model 2005-03-21 (FINAL) 5 5" xfId="58427"/>
    <cellStyle name="_Bear Swamp PLAN Model 2005-03-21 (FINAL) 5 6" xfId="58428"/>
    <cellStyle name="_Bear Swamp PLAN Model 2005-03-21 (FINAL) 5 7" xfId="58429"/>
    <cellStyle name="_Bear Swamp PLAN Model 2005-03-21 (FINAL) 5 8" xfId="58430"/>
    <cellStyle name="_Bear Swamp PLAN Model 2005-03-21 (FINAL) 5 9" xfId="58431"/>
    <cellStyle name="_Bear Swamp PLAN Model 2005-03-21 (FINAL) 6" xfId="58432"/>
    <cellStyle name="_Bear Swamp PLAN Model 2005-03-21 (FINAL) 7" xfId="58433"/>
    <cellStyle name="_Bear Swamp PLAN Model 2005-03-21 (FINAL) 8" xfId="58434"/>
    <cellStyle name="_Bear Swamp PLAN Model 2005-03-21 (FINAL) 9" xfId="58435"/>
    <cellStyle name="_Bear Swamp PLAN Model 2005-03-21 (FINAL)_BRPI Debt Mgt Report - Q2 Assets_under_ Mgmt_ FINAL" xfId="58436"/>
    <cellStyle name="_Bear-Fife" xfId="58437"/>
    <cellStyle name="_Bear-Fife_BRPI Debt Mgt Report - Q2 Assets_under_ Mgmt_ FINAL" xfId="58438"/>
    <cellStyle name="_Beaver Power" xfId="58439"/>
    <cellStyle name="_Beaver Power 10" xfId="58440"/>
    <cellStyle name="_Beaver Power 11" xfId="58441"/>
    <cellStyle name="_Beaver Power 12" xfId="58442"/>
    <cellStyle name="_Beaver Power 13" xfId="58443"/>
    <cellStyle name="_Beaver Power 14" xfId="58444"/>
    <cellStyle name="_Beaver Power 2" xfId="58445"/>
    <cellStyle name="_Beaver Power 2 10" xfId="58446"/>
    <cellStyle name="_Beaver Power 2 2" xfId="58447"/>
    <cellStyle name="_Beaver Power 2 3" xfId="58448"/>
    <cellStyle name="_Beaver Power 2 4" xfId="58449"/>
    <cellStyle name="_Beaver Power 2 5" xfId="58450"/>
    <cellStyle name="_Beaver Power 2 6" xfId="58451"/>
    <cellStyle name="_Beaver Power 2 7" xfId="58452"/>
    <cellStyle name="_Beaver Power 2 8" xfId="58453"/>
    <cellStyle name="_Beaver Power 2 9" xfId="58454"/>
    <cellStyle name="_Beaver Power 3" xfId="58455"/>
    <cellStyle name="_Beaver Power 3 10" xfId="58456"/>
    <cellStyle name="_Beaver Power 3 2" xfId="58457"/>
    <cellStyle name="_Beaver Power 3 3" xfId="58458"/>
    <cellStyle name="_Beaver Power 3 4" xfId="58459"/>
    <cellStyle name="_Beaver Power 3 5" xfId="58460"/>
    <cellStyle name="_Beaver Power 3 6" xfId="58461"/>
    <cellStyle name="_Beaver Power 3 7" xfId="58462"/>
    <cellStyle name="_Beaver Power 3 8" xfId="58463"/>
    <cellStyle name="_Beaver Power 3 9" xfId="58464"/>
    <cellStyle name="_Beaver Power 4" xfId="58465"/>
    <cellStyle name="_Beaver Power 4 10" xfId="58466"/>
    <cellStyle name="_Beaver Power 4 2" xfId="58467"/>
    <cellStyle name="_Beaver Power 4 3" xfId="58468"/>
    <cellStyle name="_Beaver Power 4 4" xfId="58469"/>
    <cellStyle name="_Beaver Power 4 5" xfId="58470"/>
    <cellStyle name="_Beaver Power 4 6" xfId="58471"/>
    <cellStyle name="_Beaver Power 4 7" xfId="58472"/>
    <cellStyle name="_Beaver Power 4 8" xfId="58473"/>
    <cellStyle name="_Beaver Power 4 9" xfId="58474"/>
    <cellStyle name="_Beaver Power 5" xfId="58475"/>
    <cellStyle name="_Beaver Power 5 10" xfId="58476"/>
    <cellStyle name="_Beaver Power 5 2" xfId="58477"/>
    <cellStyle name="_Beaver Power 5 3" xfId="58478"/>
    <cellStyle name="_Beaver Power 5 4" xfId="58479"/>
    <cellStyle name="_Beaver Power 5 5" xfId="58480"/>
    <cellStyle name="_Beaver Power 5 6" xfId="58481"/>
    <cellStyle name="_Beaver Power 5 7" xfId="58482"/>
    <cellStyle name="_Beaver Power 5 8" xfId="58483"/>
    <cellStyle name="_Beaver Power 5 9" xfId="58484"/>
    <cellStyle name="_Beaver Power 6" xfId="58485"/>
    <cellStyle name="_Beaver Power 7" xfId="58486"/>
    <cellStyle name="_Beaver Power 8" xfId="58487"/>
    <cellStyle name="_Beaver Power 9" xfId="58488"/>
    <cellStyle name="_Beaver Power_BRPI Debt Mgt Report - Q2 Assets_under_ Mgmt_ FINAL" xfId="58489"/>
    <cellStyle name="_BESA - Guarantee contingency or commitment 2Q'07_ABC_20070820" xfId="58490"/>
    <cellStyle name="_BESA - Guarantee contingency or commitment 2Q'07_ABC_20070820 10" xfId="58491"/>
    <cellStyle name="_BESA - Guarantee contingency or commitment 2Q'07_ABC_20070820 11" xfId="58492"/>
    <cellStyle name="_BESA - Guarantee contingency or commitment 2Q'07_ABC_20070820 12" xfId="58493"/>
    <cellStyle name="_BESA - Guarantee contingency or commitment 2Q'07_ABC_20070820 13" xfId="58494"/>
    <cellStyle name="_BESA - Guarantee contingency or commitment 2Q'07_ABC_20070820 14" xfId="58495"/>
    <cellStyle name="_BESA - Guarantee contingency or commitment 2Q'07_ABC_20070820 2" xfId="58496"/>
    <cellStyle name="_BESA - Guarantee contingency or commitment 2Q'07_ABC_20070820 2 10" xfId="58497"/>
    <cellStyle name="_BESA - Guarantee contingency or commitment 2Q'07_ABC_20070820 2 2" xfId="58498"/>
    <cellStyle name="_BESA - Guarantee contingency or commitment 2Q'07_ABC_20070820 2 3" xfId="58499"/>
    <cellStyle name="_BESA - Guarantee contingency or commitment 2Q'07_ABC_20070820 2 4" xfId="58500"/>
    <cellStyle name="_BESA - Guarantee contingency or commitment 2Q'07_ABC_20070820 2 5" xfId="58501"/>
    <cellStyle name="_BESA - Guarantee contingency or commitment 2Q'07_ABC_20070820 2 6" xfId="58502"/>
    <cellStyle name="_BESA - Guarantee contingency or commitment 2Q'07_ABC_20070820 2 7" xfId="58503"/>
    <cellStyle name="_BESA - Guarantee contingency or commitment 2Q'07_ABC_20070820 2 8" xfId="58504"/>
    <cellStyle name="_BESA - Guarantee contingency or commitment 2Q'07_ABC_20070820 2 9" xfId="58505"/>
    <cellStyle name="_BESA - Guarantee contingency or commitment 2Q'07_ABC_20070820 3" xfId="58506"/>
    <cellStyle name="_BESA - Guarantee contingency or commitment 2Q'07_ABC_20070820 3 10" xfId="58507"/>
    <cellStyle name="_BESA - Guarantee contingency or commitment 2Q'07_ABC_20070820 3 2" xfId="58508"/>
    <cellStyle name="_BESA - Guarantee contingency or commitment 2Q'07_ABC_20070820 3 3" xfId="58509"/>
    <cellStyle name="_BESA - Guarantee contingency or commitment 2Q'07_ABC_20070820 3 4" xfId="58510"/>
    <cellStyle name="_BESA - Guarantee contingency or commitment 2Q'07_ABC_20070820 3 5" xfId="58511"/>
    <cellStyle name="_BESA - Guarantee contingency or commitment 2Q'07_ABC_20070820 3 6" xfId="58512"/>
    <cellStyle name="_BESA - Guarantee contingency or commitment 2Q'07_ABC_20070820 3 7" xfId="58513"/>
    <cellStyle name="_BESA - Guarantee contingency or commitment 2Q'07_ABC_20070820 3 8" xfId="58514"/>
    <cellStyle name="_BESA - Guarantee contingency or commitment 2Q'07_ABC_20070820 3 9" xfId="58515"/>
    <cellStyle name="_BESA - Guarantee contingency or commitment 2Q'07_ABC_20070820 4" xfId="58516"/>
    <cellStyle name="_BESA - Guarantee contingency or commitment 2Q'07_ABC_20070820 4 10" xfId="58517"/>
    <cellStyle name="_BESA - Guarantee contingency or commitment 2Q'07_ABC_20070820 4 2" xfId="58518"/>
    <cellStyle name="_BESA - Guarantee contingency or commitment 2Q'07_ABC_20070820 4 3" xfId="58519"/>
    <cellStyle name="_BESA - Guarantee contingency or commitment 2Q'07_ABC_20070820 4 4" xfId="58520"/>
    <cellStyle name="_BESA - Guarantee contingency or commitment 2Q'07_ABC_20070820 4 5" xfId="58521"/>
    <cellStyle name="_BESA - Guarantee contingency or commitment 2Q'07_ABC_20070820 4 6" xfId="58522"/>
    <cellStyle name="_BESA - Guarantee contingency or commitment 2Q'07_ABC_20070820 4 7" xfId="58523"/>
    <cellStyle name="_BESA - Guarantee contingency or commitment 2Q'07_ABC_20070820 4 8" xfId="58524"/>
    <cellStyle name="_BESA - Guarantee contingency or commitment 2Q'07_ABC_20070820 4 9" xfId="58525"/>
    <cellStyle name="_BESA - Guarantee contingency or commitment 2Q'07_ABC_20070820 5" xfId="58526"/>
    <cellStyle name="_BESA - Guarantee contingency or commitment 2Q'07_ABC_20070820 5 10" xfId="58527"/>
    <cellStyle name="_BESA - Guarantee contingency or commitment 2Q'07_ABC_20070820 5 2" xfId="58528"/>
    <cellStyle name="_BESA - Guarantee contingency or commitment 2Q'07_ABC_20070820 5 3" xfId="58529"/>
    <cellStyle name="_BESA - Guarantee contingency or commitment 2Q'07_ABC_20070820 5 4" xfId="58530"/>
    <cellStyle name="_BESA - Guarantee contingency or commitment 2Q'07_ABC_20070820 5 5" xfId="58531"/>
    <cellStyle name="_BESA - Guarantee contingency or commitment 2Q'07_ABC_20070820 5 6" xfId="58532"/>
    <cellStyle name="_BESA - Guarantee contingency or commitment 2Q'07_ABC_20070820 5 7" xfId="58533"/>
    <cellStyle name="_BESA - Guarantee contingency or commitment 2Q'07_ABC_20070820 5 8" xfId="58534"/>
    <cellStyle name="_BESA - Guarantee contingency or commitment 2Q'07_ABC_20070820 5 9" xfId="58535"/>
    <cellStyle name="_BESA - Guarantee contingency or commitment 2Q'07_ABC_20070820 6" xfId="58536"/>
    <cellStyle name="_BESA - Guarantee contingency or commitment 2Q'07_ABC_20070820 7" xfId="58537"/>
    <cellStyle name="_BESA - Guarantee contingency or commitment 2Q'07_ABC_20070820 8" xfId="58538"/>
    <cellStyle name="_BESA - Guarantee contingency or commitment 2Q'07_ABC_20070820 9" xfId="58539"/>
    <cellStyle name="_BESA - Guarantee contingency or commitment 2Q'07_ABC_20070820_BRPI Debt Mgt Report - Q2 Assets_under_ Mgmt_ FINAL" xfId="58540"/>
    <cellStyle name="_Book2" xfId="58541"/>
    <cellStyle name="_Book2_BRPI Debt Mgt Report - Q2 Assets_under_ Mgmt_ FINAL" xfId="58542"/>
    <cellStyle name="_BPC report Vs conso Q1 2006 US$" xfId="58543"/>
    <cellStyle name="_BPC report Vs conso Q1 2006 US$_BRPI Debt Mgt Report - Q2 Assets_under_ Mgmt_ FINAL" xfId="58544"/>
    <cellStyle name="_BPC report Vs conso Q1 2006 US$_Credit Risk Q3-2008" xfId="58545"/>
    <cellStyle name="_BPC report Vs conso Q1 2006 US$_Credit Risk Q3-2008_BRPI Debt Mgt Report - Q2 Assets_under_ Mgmt_ FINAL" xfId="58546"/>
    <cellStyle name="_BPC report Vs conso Q1 2006 US$_FX POSITION Q2-08" xfId="58547"/>
    <cellStyle name="_BPC report Vs conso Q1 2006 US$_FX POSITION Q2-08_BRPI Debt Mgt Report - Q2 Assets_under_ Mgmt_ FINAL" xfId="58548"/>
    <cellStyle name="_BPC report Vs conso Q1 2007 US$" xfId="58549"/>
    <cellStyle name="_BPC report Vs conso Q1 2007 US$_BRPI Debt Mgt Report - Q2 Assets_under_ Mgmt_ FINAL" xfId="58550"/>
    <cellStyle name="_BPC report Vs conso Q1 2007 US$_Credit Risk Q3-2008" xfId="58551"/>
    <cellStyle name="_BPC report Vs conso Q1 2007 US$_Credit Risk Q3-2008_BRPI Debt Mgt Report - Q2 Assets_under_ Mgmt_ FINAL" xfId="58552"/>
    <cellStyle name="_BPC report Vs conso Q1 2007 US$_FX POSITION Q2-08" xfId="58553"/>
    <cellStyle name="_BPC report Vs conso Q1 2007 US$_FX POSITION Q2-08_BRPI Debt Mgt Report - Q2 Assets_under_ Mgmt_ FINAL" xfId="58554"/>
    <cellStyle name="_BPC report Vs conso Q3 2006 US$" xfId="58555"/>
    <cellStyle name="_BPC report Vs conso Q3 2006 US$_BRPI Debt Mgt Report - Q2 Assets_under_ Mgmt_ FINAL" xfId="58556"/>
    <cellStyle name="_BPC report Vs conso Q3 2006 US$_Credit Risk Q3-2008" xfId="58557"/>
    <cellStyle name="_BPC report Vs conso Q3 2006 US$_Credit Risk Q3-2008_BRPI Debt Mgt Report - Q2 Assets_under_ Mgmt_ FINAL" xfId="58558"/>
    <cellStyle name="_BPC report Vs conso Q3 2006 US$_FX POSITION Q2-08" xfId="58559"/>
    <cellStyle name="_BPC report Vs conso Q3 2006 US$_FX POSITION Q2-08_BRPI Debt Mgt Report - Q2 Assets_under_ Mgmt_ FINAL" xfId="58560"/>
    <cellStyle name="_BPC report Vs conso Q4 2006 US$" xfId="58561"/>
    <cellStyle name="_BPC report Vs conso Q4 2006 US$_BRPI Debt Mgt Report - Q2 Assets_under_ Mgmt_ FINAL" xfId="58562"/>
    <cellStyle name="_BPC report Vs conso Q4 2006 US$_Credit Risk Q3-2008" xfId="58563"/>
    <cellStyle name="_BPC report Vs conso Q4 2006 US$_Credit Risk Q3-2008_BRPI Debt Mgt Report - Q2 Assets_under_ Mgmt_ FINAL" xfId="58564"/>
    <cellStyle name="_BPC report Vs conso Q4 2006 US$_FX POSITION Q2-08" xfId="58565"/>
    <cellStyle name="_BPC report Vs conso Q4 2006 US$_FX POSITION Q2-08_BRPI Debt Mgt Report - Q2 Assets_under_ Mgmt_ FINAL" xfId="58566"/>
    <cellStyle name="_BPI conso Q1-2007" xfId="58567"/>
    <cellStyle name="_BPI conso Q1-2007 10" xfId="58568"/>
    <cellStyle name="_BPI conso Q1-2007 11" xfId="58569"/>
    <cellStyle name="_BPI conso Q1-2007 12" xfId="58570"/>
    <cellStyle name="_BPI conso Q1-2007 13" xfId="58571"/>
    <cellStyle name="_BPI conso Q1-2007 14" xfId="58572"/>
    <cellStyle name="_BPI conso Q1-2007 2" xfId="58573"/>
    <cellStyle name="_BPI conso Q1-2007 2 10" xfId="58574"/>
    <cellStyle name="_BPI conso Q1-2007 2 2" xfId="58575"/>
    <cellStyle name="_BPI conso Q1-2007 2 3" xfId="58576"/>
    <cellStyle name="_BPI conso Q1-2007 2 4" xfId="58577"/>
    <cellStyle name="_BPI conso Q1-2007 2 5" xfId="58578"/>
    <cellStyle name="_BPI conso Q1-2007 2 6" xfId="58579"/>
    <cellStyle name="_BPI conso Q1-2007 2 7" xfId="58580"/>
    <cellStyle name="_BPI conso Q1-2007 2 8" xfId="58581"/>
    <cellStyle name="_BPI conso Q1-2007 2 9" xfId="58582"/>
    <cellStyle name="_BPI conso Q1-2007 3" xfId="58583"/>
    <cellStyle name="_BPI conso Q1-2007 3 10" xfId="58584"/>
    <cellStyle name="_BPI conso Q1-2007 3 2" xfId="58585"/>
    <cellStyle name="_BPI conso Q1-2007 3 3" xfId="58586"/>
    <cellStyle name="_BPI conso Q1-2007 3 4" xfId="58587"/>
    <cellStyle name="_BPI conso Q1-2007 3 5" xfId="58588"/>
    <cellStyle name="_BPI conso Q1-2007 3 6" xfId="58589"/>
    <cellStyle name="_BPI conso Q1-2007 3 7" xfId="58590"/>
    <cellStyle name="_BPI conso Q1-2007 3 8" xfId="58591"/>
    <cellStyle name="_BPI conso Q1-2007 3 9" xfId="58592"/>
    <cellStyle name="_BPI conso Q1-2007 4" xfId="58593"/>
    <cellStyle name="_BPI conso Q1-2007 4 10" xfId="58594"/>
    <cellStyle name="_BPI conso Q1-2007 4 2" xfId="58595"/>
    <cellStyle name="_BPI conso Q1-2007 4 3" xfId="58596"/>
    <cellStyle name="_BPI conso Q1-2007 4 4" xfId="58597"/>
    <cellStyle name="_BPI conso Q1-2007 4 5" xfId="58598"/>
    <cellStyle name="_BPI conso Q1-2007 4 6" xfId="58599"/>
    <cellStyle name="_BPI conso Q1-2007 4 7" xfId="58600"/>
    <cellStyle name="_BPI conso Q1-2007 4 8" xfId="58601"/>
    <cellStyle name="_BPI conso Q1-2007 4 9" xfId="58602"/>
    <cellStyle name="_BPI conso Q1-2007 5" xfId="58603"/>
    <cellStyle name="_BPI conso Q1-2007 5 10" xfId="58604"/>
    <cellStyle name="_BPI conso Q1-2007 5 2" xfId="58605"/>
    <cellStyle name="_BPI conso Q1-2007 5 3" xfId="58606"/>
    <cellStyle name="_BPI conso Q1-2007 5 4" xfId="58607"/>
    <cellStyle name="_BPI conso Q1-2007 5 5" xfId="58608"/>
    <cellStyle name="_BPI conso Q1-2007 5 6" xfId="58609"/>
    <cellStyle name="_BPI conso Q1-2007 5 7" xfId="58610"/>
    <cellStyle name="_BPI conso Q1-2007 5 8" xfId="58611"/>
    <cellStyle name="_BPI conso Q1-2007 5 9" xfId="58612"/>
    <cellStyle name="_BPI conso Q1-2007 6" xfId="58613"/>
    <cellStyle name="_BPI conso Q1-2007 7" xfId="58614"/>
    <cellStyle name="_BPI conso Q1-2007 8" xfId="58615"/>
    <cellStyle name="_BPI conso Q1-2007 9" xfId="58616"/>
    <cellStyle name="_BPI conso Q1-2007_BRPI Debt Mgt Report - Q2 Assets_under_ Mgmt_ FINAL" xfId="58617"/>
    <cellStyle name="_BPI conso Q2-2005" xfId="58618"/>
    <cellStyle name="_BPI conso Q2-2005 10" xfId="58619"/>
    <cellStyle name="_BPI conso Q2-2005 11" xfId="58620"/>
    <cellStyle name="_BPI conso Q2-2005 12" xfId="58621"/>
    <cellStyle name="_BPI conso Q2-2005 13" xfId="58622"/>
    <cellStyle name="_BPI conso Q2-2005 14" xfId="58623"/>
    <cellStyle name="_BPI conso Q2-2005 2" xfId="58624"/>
    <cellStyle name="_BPI conso Q2-2005 2 10" xfId="58625"/>
    <cellStyle name="_BPI conso Q2-2005 2 2" xfId="58626"/>
    <cellStyle name="_BPI conso Q2-2005 2 3" xfId="58627"/>
    <cellStyle name="_BPI conso Q2-2005 2 4" xfId="58628"/>
    <cellStyle name="_BPI conso Q2-2005 2 5" xfId="58629"/>
    <cellStyle name="_BPI conso Q2-2005 2 6" xfId="58630"/>
    <cellStyle name="_BPI conso Q2-2005 2 7" xfId="58631"/>
    <cellStyle name="_BPI conso Q2-2005 2 8" xfId="58632"/>
    <cellStyle name="_BPI conso Q2-2005 2 9" xfId="58633"/>
    <cellStyle name="_BPI conso Q2-2005 3" xfId="58634"/>
    <cellStyle name="_BPI conso Q2-2005 3 10" xfId="58635"/>
    <cellStyle name="_BPI conso Q2-2005 3 2" xfId="58636"/>
    <cellStyle name="_BPI conso Q2-2005 3 3" xfId="58637"/>
    <cellStyle name="_BPI conso Q2-2005 3 4" xfId="58638"/>
    <cellStyle name="_BPI conso Q2-2005 3 5" xfId="58639"/>
    <cellStyle name="_BPI conso Q2-2005 3 6" xfId="58640"/>
    <cellStyle name="_BPI conso Q2-2005 3 7" xfId="58641"/>
    <cellStyle name="_BPI conso Q2-2005 3 8" xfId="58642"/>
    <cellStyle name="_BPI conso Q2-2005 3 9" xfId="58643"/>
    <cellStyle name="_BPI conso Q2-2005 4" xfId="58644"/>
    <cellStyle name="_BPI conso Q2-2005 4 10" xfId="58645"/>
    <cellStyle name="_BPI conso Q2-2005 4 2" xfId="58646"/>
    <cellStyle name="_BPI conso Q2-2005 4 3" xfId="58647"/>
    <cellStyle name="_BPI conso Q2-2005 4 4" xfId="58648"/>
    <cellStyle name="_BPI conso Q2-2005 4 5" xfId="58649"/>
    <cellStyle name="_BPI conso Q2-2005 4 6" xfId="58650"/>
    <cellStyle name="_BPI conso Q2-2005 4 7" xfId="58651"/>
    <cellStyle name="_BPI conso Q2-2005 4 8" xfId="58652"/>
    <cellStyle name="_BPI conso Q2-2005 4 9" xfId="58653"/>
    <cellStyle name="_BPI conso Q2-2005 5" xfId="58654"/>
    <cellStyle name="_BPI conso Q2-2005 5 10" xfId="58655"/>
    <cellStyle name="_BPI conso Q2-2005 5 2" xfId="58656"/>
    <cellStyle name="_BPI conso Q2-2005 5 3" xfId="58657"/>
    <cellStyle name="_BPI conso Q2-2005 5 4" xfId="58658"/>
    <cellStyle name="_BPI conso Q2-2005 5 5" xfId="58659"/>
    <cellStyle name="_BPI conso Q2-2005 5 6" xfId="58660"/>
    <cellStyle name="_BPI conso Q2-2005 5 7" xfId="58661"/>
    <cellStyle name="_BPI conso Q2-2005 5 8" xfId="58662"/>
    <cellStyle name="_BPI conso Q2-2005 5 9" xfId="58663"/>
    <cellStyle name="_BPI conso Q2-2005 6" xfId="58664"/>
    <cellStyle name="_BPI conso Q2-2005 7" xfId="58665"/>
    <cellStyle name="_BPI conso Q2-2005 8" xfId="58666"/>
    <cellStyle name="_BPI conso Q2-2005 9" xfId="58667"/>
    <cellStyle name="_BPI conso Q2-2005_BRPI Debt Mgt Report - Q2 Assets_under_ Mgmt_ FINAL" xfId="58668"/>
    <cellStyle name="_BPI conso Q4-2006" xfId="58669"/>
    <cellStyle name="_BPI conso Q4-2006 10" xfId="58670"/>
    <cellStyle name="_BPI conso Q4-2006 11" xfId="58671"/>
    <cellStyle name="_BPI conso Q4-2006 12" xfId="58672"/>
    <cellStyle name="_BPI conso Q4-2006 13" xfId="58673"/>
    <cellStyle name="_BPI conso Q4-2006 14" xfId="58674"/>
    <cellStyle name="_BPI conso Q4-2006 2" xfId="58675"/>
    <cellStyle name="_BPI conso Q4-2006 2 10" xfId="58676"/>
    <cellStyle name="_BPI conso Q4-2006 2 2" xfId="58677"/>
    <cellStyle name="_BPI conso Q4-2006 2 3" xfId="58678"/>
    <cellStyle name="_BPI conso Q4-2006 2 4" xfId="58679"/>
    <cellStyle name="_BPI conso Q4-2006 2 5" xfId="58680"/>
    <cellStyle name="_BPI conso Q4-2006 2 6" xfId="58681"/>
    <cellStyle name="_BPI conso Q4-2006 2 7" xfId="58682"/>
    <cellStyle name="_BPI conso Q4-2006 2 8" xfId="58683"/>
    <cellStyle name="_BPI conso Q4-2006 2 9" xfId="58684"/>
    <cellStyle name="_BPI conso Q4-2006 3" xfId="58685"/>
    <cellStyle name="_BPI conso Q4-2006 3 10" xfId="58686"/>
    <cellStyle name="_BPI conso Q4-2006 3 2" xfId="58687"/>
    <cellStyle name="_BPI conso Q4-2006 3 3" xfId="58688"/>
    <cellStyle name="_BPI conso Q4-2006 3 4" xfId="58689"/>
    <cellStyle name="_BPI conso Q4-2006 3 5" xfId="58690"/>
    <cellStyle name="_BPI conso Q4-2006 3 6" xfId="58691"/>
    <cellStyle name="_BPI conso Q4-2006 3 7" xfId="58692"/>
    <cellStyle name="_BPI conso Q4-2006 3 8" xfId="58693"/>
    <cellStyle name="_BPI conso Q4-2006 3 9" xfId="58694"/>
    <cellStyle name="_BPI conso Q4-2006 4" xfId="58695"/>
    <cellStyle name="_BPI conso Q4-2006 4 10" xfId="58696"/>
    <cellStyle name="_BPI conso Q4-2006 4 2" xfId="58697"/>
    <cellStyle name="_BPI conso Q4-2006 4 3" xfId="58698"/>
    <cellStyle name="_BPI conso Q4-2006 4 4" xfId="58699"/>
    <cellStyle name="_BPI conso Q4-2006 4 5" xfId="58700"/>
    <cellStyle name="_BPI conso Q4-2006 4 6" xfId="58701"/>
    <cellStyle name="_BPI conso Q4-2006 4 7" xfId="58702"/>
    <cellStyle name="_BPI conso Q4-2006 4 8" xfId="58703"/>
    <cellStyle name="_BPI conso Q4-2006 4 9" xfId="58704"/>
    <cellStyle name="_BPI conso Q4-2006 5" xfId="58705"/>
    <cellStyle name="_BPI conso Q4-2006 5 10" xfId="58706"/>
    <cellStyle name="_BPI conso Q4-2006 5 2" xfId="58707"/>
    <cellStyle name="_BPI conso Q4-2006 5 3" xfId="58708"/>
    <cellStyle name="_BPI conso Q4-2006 5 4" xfId="58709"/>
    <cellStyle name="_BPI conso Q4-2006 5 5" xfId="58710"/>
    <cellStyle name="_BPI conso Q4-2006 5 6" xfId="58711"/>
    <cellStyle name="_BPI conso Q4-2006 5 7" xfId="58712"/>
    <cellStyle name="_BPI conso Q4-2006 5 8" xfId="58713"/>
    <cellStyle name="_BPI conso Q4-2006 5 9" xfId="58714"/>
    <cellStyle name="_BPI conso Q4-2006 6" xfId="58715"/>
    <cellStyle name="_BPI conso Q4-2006 7" xfId="58716"/>
    <cellStyle name="_BPI conso Q4-2006 8" xfId="58717"/>
    <cellStyle name="_BPI conso Q4-2006 9" xfId="58718"/>
    <cellStyle name="_BPI conso Q4-2006_BRPI Debt Mgt Report - Q2 Assets_under_ Mgmt_ FINAL" xfId="58719"/>
    <cellStyle name="_BRP Reporting Package Q4-08 (Jan22)" xfId="58720"/>
    <cellStyle name="_BRP Reporting Package Q4-08 (Jan22) 10" xfId="58721"/>
    <cellStyle name="_BRP Reporting Package Q4-08 (Jan22) 11" xfId="58722"/>
    <cellStyle name="_BRP Reporting Package Q4-08 (Jan22) 12" xfId="58723"/>
    <cellStyle name="_BRP Reporting Package Q4-08 (Jan22) 13" xfId="58724"/>
    <cellStyle name="_BRP Reporting Package Q4-08 (Jan22) 14" xfId="58725"/>
    <cellStyle name="_BRP Reporting Package Q4-08 (Jan22) 2" xfId="58726"/>
    <cellStyle name="_BRP Reporting Package Q4-08 (Jan22) 2 10" xfId="58727"/>
    <cellStyle name="_BRP Reporting Package Q4-08 (Jan22) 2 2" xfId="58728"/>
    <cellStyle name="_BRP Reporting Package Q4-08 (Jan22) 2 3" xfId="58729"/>
    <cellStyle name="_BRP Reporting Package Q4-08 (Jan22) 2 4" xfId="58730"/>
    <cellStyle name="_BRP Reporting Package Q4-08 (Jan22) 2 5" xfId="58731"/>
    <cellStyle name="_BRP Reporting Package Q4-08 (Jan22) 2 6" xfId="58732"/>
    <cellStyle name="_BRP Reporting Package Q4-08 (Jan22) 2 7" xfId="58733"/>
    <cellStyle name="_BRP Reporting Package Q4-08 (Jan22) 2 8" xfId="58734"/>
    <cellStyle name="_BRP Reporting Package Q4-08 (Jan22) 2 9" xfId="58735"/>
    <cellStyle name="_BRP Reporting Package Q4-08 (Jan22) 3" xfId="58736"/>
    <cellStyle name="_BRP Reporting Package Q4-08 (Jan22) 3 10" xfId="58737"/>
    <cellStyle name="_BRP Reporting Package Q4-08 (Jan22) 3 2" xfId="58738"/>
    <cellStyle name="_BRP Reporting Package Q4-08 (Jan22) 3 3" xfId="58739"/>
    <cellStyle name="_BRP Reporting Package Q4-08 (Jan22) 3 4" xfId="58740"/>
    <cellStyle name="_BRP Reporting Package Q4-08 (Jan22) 3 5" xfId="58741"/>
    <cellStyle name="_BRP Reporting Package Q4-08 (Jan22) 3 6" xfId="58742"/>
    <cellStyle name="_BRP Reporting Package Q4-08 (Jan22) 3 7" xfId="58743"/>
    <cellStyle name="_BRP Reporting Package Q4-08 (Jan22) 3 8" xfId="58744"/>
    <cellStyle name="_BRP Reporting Package Q4-08 (Jan22) 3 9" xfId="58745"/>
    <cellStyle name="_BRP Reporting Package Q4-08 (Jan22) 4" xfId="58746"/>
    <cellStyle name="_BRP Reporting Package Q4-08 (Jan22) 4 10" xfId="58747"/>
    <cellStyle name="_BRP Reporting Package Q4-08 (Jan22) 4 2" xfId="58748"/>
    <cellStyle name="_BRP Reporting Package Q4-08 (Jan22) 4 3" xfId="58749"/>
    <cellStyle name="_BRP Reporting Package Q4-08 (Jan22) 4 4" xfId="58750"/>
    <cellStyle name="_BRP Reporting Package Q4-08 (Jan22) 4 5" xfId="58751"/>
    <cellStyle name="_BRP Reporting Package Q4-08 (Jan22) 4 6" xfId="58752"/>
    <cellStyle name="_BRP Reporting Package Q4-08 (Jan22) 4 7" xfId="58753"/>
    <cellStyle name="_BRP Reporting Package Q4-08 (Jan22) 4 8" xfId="58754"/>
    <cellStyle name="_BRP Reporting Package Q4-08 (Jan22) 4 9" xfId="58755"/>
    <cellStyle name="_BRP Reporting Package Q4-08 (Jan22) 5" xfId="58756"/>
    <cellStyle name="_BRP Reporting Package Q4-08 (Jan22) 5 10" xfId="58757"/>
    <cellStyle name="_BRP Reporting Package Q4-08 (Jan22) 5 2" xfId="58758"/>
    <cellStyle name="_BRP Reporting Package Q4-08 (Jan22) 5 3" xfId="58759"/>
    <cellStyle name="_BRP Reporting Package Q4-08 (Jan22) 5 4" xfId="58760"/>
    <cellStyle name="_BRP Reporting Package Q4-08 (Jan22) 5 5" xfId="58761"/>
    <cellStyle name="_BRP Reporting Package Q4-08 (Jan22) 5 6" xfId="58762"/>
    <cellStyle name="_BRP Reporting Package Q4-08 (Jan22) 5 7" xfId="58763"/>
    <cellStyle name="_BRP Reporting Package Q4-08 (Jan22) 5 8" xfId="58764"/>
    <cellStyle name="_BRP Reporting Package Q4-08 (Jan22) 5 9" xfId="58765"/>
    <cellStyle name="_BRP Reporting Package Q4-08 (Jan22) 6" xfId="58766"/>
    <cellStyle name="_BRP Reporting Package Q4-08 (Jan22) 7" xfId="58767"/>
    <cellStyle name="_BRP Reporting Package Q4-08 (Jan22) 8" xfId="58768"/>
    <cellStyle name="_BRP Reporting Package Q4-08 (Jan22) 9" xfId="58769"/>
    <cellStyle name="_BRP Reporting Package Q4-08 (Jan22)_BRPI Debt Mgt Report - Q2 Assets_under_ Mgmt_ FINAL" xfId="58770"/>
    <cellStyle name="_BRPI Debt Mgt Report - December 31, 2008 - Version 3" xfId="58771"/>
    <cellStyle name="_BRPI Debt Mgt Report - December 31, 2008 - Version 3_BRPI Debt Mgt Report - Q2 Assets_under_ Mgmt_ FINAL" xfId="58772"/>
    <cellStyle name="_BRPI Debt Mgt Report - June 30, 2008 - Version 2" xfId="58773"/>
    <cellStyle name="_BRPI Debt Mgt Report - June 30, 2008 - Version 2_BRPI Debt Mgt Report - Q2 Assets_under_ Mgmt_ FINAL" xfId="58774"/>
    <cellStyle name="_BRPI Debt Mgt Report - June 30, 2008 - Version 3" xfId="58775"/>
    <cellStyle name="_BRPI Debt Mgt Report - June 30, 2008 - Version 3_BRPI Debt Mgt Report - Q2 Assets_under_ Mgmt_ FINAL" xfId="58776"/>
    <cellStyle name="_BRPI Debt Mgt Report - September 30, 2008 - Version 2" xfId="58777"/>
    <cellStyle name="_BRPI Debt Mgt Report - September 30, 2008 - Version 2_BRPI Debt Mgt Report - Q2 Assets_under_ Mgmt_ FINAL" xfId="58778"/>
    <cellStyle name="_Comma" xfId="12"/>
    <cellStyle name="_Comma 10" xfId="707"/>
    <cellStyle name="_Comma 10 2" xfId="708"/>
    <cellStyle name="_Comma 10 2 2" xfId="709"/>
    <cellStyle name="_Comma 10 2 3" xfId="710"/>
    <cellStyle name="_Comma 10 3" xfId="711"/>
    <cellStyle name="_Comma 10 3 2" xfId="712"/>
    <cellStyle name="_Comma 10 3 3" xfId="713"/>
    <cellStyle name="_Comma 10 4" xfId="714"/>
    <cellStyle name="_Comma 10 5" xfId="715"/>
    <cellStyle name="_Comma 11" xfId="716"/>
    <cellStyle name="_Comma 11 2" xfId="717"/>
    <cellStyle name="_Comma 11 3" xfId="718"/>
    <cellStyle name="_Comma 12" xfId="719"/>
    <cellStyle name="_Comma 12 2" xfId="720"/>
    <cellStyle name="_Comma 12 2 2" xfId="721"/>
    <cellStyle name="_Comma 12 2 3" xfId="722"/>
    <cellStyle name="_Comma 12 3" xfId="723"/>
    <cellStyle name="_Comma 12 4" xfId="724"/>
    <cellStyle name="_Comma 13" xfId="725"/>
    <cellStyle name="_Comma 13 2" xfId="726"/>
    <cellStyle name="_Comma 13 2 2" xfId="727"/>
    <cellStyle name="_Comma 13 2 3" xfId="728"/>
    <cellStyle name="_Comma 13 3" xfId="729"/>
    <cellStyle name="_Comma 13 4" xfId="730"/>
    <cellStyle name="_Comma 14" xfId="731"/>
    <cellStyle name="_Comma 14 2" xfId="732"/>
    <cellStyle name="_Comma 14 2 2" xfId="733"/>
    <cellStyle name="_Comma 14 2 3" xfId="734"/>
    <cellStyle name="_Comma 14 3" xfId="735"/>
    <cellStyle name="_Comma 14 3 2" xfId="51921"/>
    <cellStyle name="_Comma 14 4" xfId="736"/>
    <cellStyle name="_Comma 15" xfId="737"/>
    <cellStyle name="_Comma 15 2" xfId="738"/>
    <cellStyle name="_Comma 15 3" xfId="739"/>
    <cellStyle name="_Comma 15 3 2" xfId="51922"/>
    <cellStyle name="_Comma 16" xfId="740"/>
    <cellStyle name="_Comma 16 2" xfId="51923"/>
    <cellStyle name="_Comma 16 2 2" xfId="51924"/>
    <cellStyle name="_Comma 16 3" xfId="51925"/>
    <cellStyle name="_Comma 17" xfId="51926"/>
    <cellStyle name="_Comma 17 2" xfId="51927"/>
    <cellStyle name="_Comma 17 3" xfId="51928"/>
    <cellStyle name="_Comma 18" xfId="51929"/>
    <cellStyle name="_Comma 18 2" xfId="51930"/>
    <cellStyle name="_Comma 19" xfId="51931"/>
    <cellStyle name="_Comma 19 2" xfId="51932"/>
    <cellStyle name="_Comma 2" xfId="57"/>
    <cellStyle name="_Comma 2 2" xfId="741"/>
    <cellStyle name="_Comma 2 2 2" xfId="742"/>
    <cellStyle name="_Comma 2 2 3" xfId="743"/>
    <cellStyle name="_Comma 2 3" xfId="744"/>
    <cellStyle name="_Comma 2 4" xfId="745"/>
    <cellStyle name="_Comma 20" xfId="51933"/>
    <cellStyle name="_Comma 20 2" xfId="51934"/>
    <cellStyle name="_Comma 20 2 2" xfId="51935"/>
    <cellStyle name="_Comma 20 3" xfId="51936"/>
    <cellStyle name="_Comma 21" xfId="51937"/>
    <cellStyle name="_Comma 21 2" xfId="51938"/>
    <cellStyle name="_Comma 22" xfId="51939"/>
    <cellStyle name="_Comma 22 2" xfId="51940"/>
    <cellStyle name="_Comma 23" xfId="305"/>
    <cellStyle name="_Comma 3" xfId="58"/>
    <cellStyle name="_Comma 3 2" xfId="746"/>
    <cellStyle name="_Comma 3 2 2" xfId="747"/>
    <cellStyle name="_Comma 3 2 3" xfId="748"/>
    <cellStyle name="_Comma 3 3" xfId="749"/>
    <cellStyle name="_Comma 3 4" xfId="750"/>
    <cellStyle name="_Comma 4" xfId="147"/>
    <cellStyle name="_Comma 4 2" xfId="752"/>
    <cellStyle name="_Comma 4 2 2" xfId="753"/>
    <cellStyle name="_Comma 4 2 3" xfId="754"/>
    <cellStyle name="_Comma 4 3" xfId="755"/>
    <cellStyle name="_Comma 4 4" xfId="756"/>
    <cellStyle name="_Comma 4 5" xfId="751"/>
    <cellStyle name="_Comma 5" xfId="757"/>
    <cellStyle name="_Comma 5 2" xfId="758"/>
    <cellStyle name="_Comma 5 2 2" xfId="759"/>
    <cellStyle name="_Comma 5 2 3" xfId="760"/>
    <cellStyle name="_Comma 5 3" xfId="761"/>
    <cellStyle name="_Comma 5 4" xfId="762"/>
    <cellStyle name="_Comma 6" xfId="763"/>
    <cellStyle name="_Comma 6 2" xfId="764"/>
    <cellStyle name="_Comma 6 2 2" xfId="765"/>
    <cellStyle name="_Comma 6 2 3" xfId="766"/>
    <cellStyle name="_Comma 6 3" xfId="767"/>
    <cellStyle name="_Comma 6 4" xfId="768"/>
    <cellStyle name="_Comma 7" xfId="769"/>
    <cellStyle name="_Comma 7 2" xfId="770"/>
    <cellStyle name="_Comma 7 2 2" xfId="771"/>
    <cellStyle name="_Comma 7 2 3" xfId="772"/>
    <cellStyle name="_Comma 7 3" xfId="773"/>
    <cellStyle name="_Comma 7 4" xfId="774"/>
    <cellStyle name="_Comma 8" xfId="775"/>
    <cellStyle name="_Comma 8 2" xfId="776"/>
    <cellStyle name="_Comma 8 2 2" xfId="777"/>
    <cellStyle name="_Comma 8 2 2 2" xfId="778"/>
    <cellStyle name="_Comma 8 2 2 3" xfId="779"/>
    <cellStyle name="_Comma 8 2 3" xfId="780"/>
    <cellStyle name="_Comma 8 2 3 2" xfId="781"/>
    <cellStyle name="_Comma 8 2 3 3" xfId="782"/>
    <cellStyle name="_Comma 8 2 4" xfId="783"/>
    <cellStyle name="_Comma 8 2 5" xfId="784"/>
    <cellStyle name="_Comma 8 3" xfId="785"/>
    <cellStyle name="_Comma 8 4" xfId="786"/>
    <cellStyle name="_Comma 9" xfId="787"/>
    <cellStyle name="_Comma 9 2" xfId="788"/>
    <cellStyle name="_Comma 9 2 2" xfId="789"/>
    <cellStyle name="_Comma 9 2 3" xfId="790"/>
    <cellStyle name="_Comma 9 3" xfId="791"/>
    <cellStyle name="_Comma 9 3 2" xfId="792"/>
    <cellStyle name="_Comma 9 3 3" xfId="793"/>
    <cellStyle name="_Comma 9 4" xfId="794"/>
    <cellStyle name="_Comma 9 5" xfId="795"/>
    <cellStyle name="_Copy of 2008 Budget by Legal Entity_major maintenance split" xfId="58779"/>
    <cellStyle name="_Copy of 2008 Budget by Legal Entity_major maintenance split_BRPI Debt Mgt Report - Q2 Assets_under_ Mgmt_ FINAL" xfId="58780"/>
    <cellStyle name="_Copy of BAM Rec Q1 2006_with Dec 31 comparatives_A" xfId="58781"/>
    <cellStyle name="_Copy of BAM Rec Q1 2006_with Dec 31 comparatives_A_BRPI Debt Mgt Report - Q2 Assets_under_ Mgmt_ FINAL" xfId="58782"/>
    <cellStyle name="_Copy of BAM Rec Q1 2006_with Dec 31 comparatives_A_Credit Risk Q3-2008" xfId="58783"/>
    <cellStyle name="_Copy of BAM Rec Q1 2006_with Dec 31 comparatives_A_Credit Risk Q3-2008_BRPI Debt Mgt Report - Q2 Assets_under_ Mgmt_ FINAL" xfId="58784"/>
    <cellStyle name="_Copy of BAM Rec Q1 2006_with Dec 31 comparatives_A_FX POSITION Q2-08" xfId="58785"/>
    <cellStyle name="_Copy of BAM Rec Q1 2006_with Dec 31 comparatives_A_FX POSITION Q2-08_BRPI Debt Mgt Report - Q2 Assets_under_ Mgmt_ FINAL" xfId="58786"/>
    <cellStyle name="_Copy of Planilha de Apoio7 - quick formatted" xfId="58787"/>
    <cellStyle name="_Copy of Planilha de Apoio7 - quick formatted_BRPI Debt Mgt Report - Q2 Assets_under_ Mgmt_ FINAL" xfId="58788"/>
    <cellStyle name="_Currency" xfId="13"/>
    <cellStyle name="_Currency 10" xfId="796"/>
    <cellStyle name="_Currency 10 2" xfId="797"/>
    <cellStyle name="_Currency 10 2 2" xfId="798"/>
    <cellStyle name="_Currency 10 2 3" xfId="799"/>
    <cellStyle name="_Currency 10 3" xfId="800"/>
    <cellStyle name="_Currency 10 3 2" xfId="801"/>
    <cellStyle name="_Currency 10 3 3" xfId="802"/>
    <cellStyle name="_Currency 10 4" xfId="803"/>
    <cellStyle name="_Currency 10 5" xfId="804"/>
    <cellStyle name="_Currency 11" xfId="805"/>
    <cellStyle name="_Currency 11 2" xfId="806"/>
    <cellStyle name="_Currency 11 3" xfId="807"/>
    <cellStyle name="_Currency 12" xfId="808"/>
    <cellStyle name="_Currency 12 2" xfId="809"/>
    <cellStyle name="_Currency 12 2 2" xfId="810"/>
    <cellStyle name="_Currency 12 2 3" xfId="811"/>
    <cellStyle name="_Currency 12 3" xfId="812"/>
    <cellStyle name="_Currency 12 4" xfId="813"/>
    <cellStyle name="_Currency 13" xfId="814"/>
    <cellStyle name="_Currency 13 2" xfId="815"/>
    <cellStyle name="_Currency 13 2 2" xfId="816"/>
    <cellStyle name="_Currency 13 2 3" xfId="817"/>
    <cellStyle name="_Currency 13 3" xfId="818"/>
    <cellStyle name="_Currency 13 4" xfId="819"/>
    <cellStyle name="_Currency 14" xfId="820"/>
    <cellStyle name="_Currency 14 2" xfId="821"/>
    <cellStyle name="_Currency 14 2 2" xfId="822"/>
    <cellStyle name="_Currency 14 2 3" xfId="823"/>
    <cellStyle name="_Currency 14 3" xfId="824"/>
    <cellStyle name="_Currency 14 3 2" xfId="51941"/>
    <cellStyle name="_Currency 14 4" xfId="825"/>
    <cellStyle name="_Currency 15" xfId="826"/>
    <cellStyle name="_Currency 15 2" xfId="827"/>
    <cellStyle name="_Currency 15 3" xfId="828"/>
    <cellStyle name="_Currency 15 3 2" xfId="51942"/>
    <cellStyle name="_Currency 16" xfId="829"/>
    <cellStyle name="_Currency 16 2" xfId="51943"/>
    <cellStyle name="_Currency 16 2 2" xfId="51944"/>
    <cellStyle name="_Currency 16 3" xfId="51945"/>
    <cellStyle name="_Currency 17" xfId="51946"/>
    <cellStyle name="_Currency 17 2" xfId="51947"/>
    <cellStyle name="_Currency 17 3" xfId="51948"/>
    <cellStyle name="_Currency 18" xfId="51949"/>
    <cellStyle name="_Currency 18 2" xfId="51950"/>
    <cellStyle name="_Currency 19" xfId="51951"/>
    <cellStyle name="_Currency 19 2" xfId="51952"/>
    <cellStyle name="_Currency 2" xfId="59"/>
    <cellStyle name="_Currency 2 2" xfId="830"/>
    <cellStyle name="_Currency 2 2 2" xfId="831"/>
    <cellStyle name="_Currency 2 2 3" xfId="832"/>
    <cellStyle name="_Currency 2 3" xfId="833"/>
    <cellStyle name="_Currency 2 4" xfId="834"/>
    <cellStyle name="_Currency 20" xfId="51953"/>
    <cellStyle name="_Currency 20 2" xfId="51954"/>
    <cellStyle name="_Currency 20 2 2" xfId="51955"/>
    <cellStyle name="_Currency 20 3" xfId="51956"/>
    <cellStyle name="_Currency 21" xfId="51957"/>
    <cellStyle name="_Currency 21 2" xfId="51958"/>
    <cellStyle name="_Currency 22" xfId="51959"/>
    <cellStyle name="_Currency 22 2" xfId="51960"/>
    <cellStyle name="_Currency 23" xfId="306"/>
    <cellStyle name="_Currency 3" xfId="60"/>
    <cellStyle name="_Currency 3 2" xfId="835"/>
    <cellStyle name="_Currency 3 2 2" xfId="836"/>
    <cellStyle name="_Currency 3 2 3" xfId="837"/>
    <cellStyle name="_Currency 3 3" xfId="838"/>
    <cellStyle name="_Currency 3 4" xfId="839"/>
    <cellStyle name="_Currency 4" xfId="148"/>
    <cellStyle name="_Currency 4 2" xfId="841"/>
    <cellStyle name="_Currency 4 2 2" xfId="842"/>
    <cellStyle name="_Currency 4 2 3" xfId="843"/>
    <cellStyle name="_Currency 4 3" xfId="844"/>
    <cellStyle name="_Currency 4 4" xfId="845"/>
    <cellStyle name="_Currency 4 5" xfId="840"/>
    <cellStyle name="_Currency 5" xfId="846"/>
    <cellStyle name="_Currency 5 2" xfId="847"/>
    <cellStyle name="_Currency 5 2 2" xfId="848"/>
    <cellStyle name="_Currency 5 2 3" xfId="849"/>
    <cellStyle name="_Currency 5 3" xfId="850"/>
    <cellStyle name="_Currency 5 4" xfId="851"/>
    <cellStyle name="_Currency 6" xfId="852"/>
    <cellStyle name="_Currency 6 2" xfId="853"/>
    <cellStyle name="_Currency 6 2 2" xfId="854"/>
    <cellStyle name="_Currency 6 2 3" xfId="855"/>
    <cellStyle name="_Currency 6 3" xfId="856"/>
    <cellStyle name="_Currency 6 4" xfId="857"/>
    <cellStyle name="_Currency 7" xfId="858"/>
    <cellStyle name="_Currency 7 2" xfId="859"/>
    <cellStyle name="_Currency 7 2 2" xfId="860"/>
    <cellStyle name="_Currency 7 2 3" xfId="861"/>
    <cellStyle name="_Currency 7 3" xfId="862"/>
    <cellStyle name="_Currency 7 4" xfId="863"/>
    <cellStyle name="_Currency 8" xfId="864"/>
    <cellStyle name="_Currency 8 2" xfId="865"/>
    <cellStyle name="_Currency 8 2 2" xfId="866"/>
    <cellStyle name="_Currency 8 2 2 2" xfId="867"/>
    <cellStyle name="_Currency 8 2 2 3" xfId="868"/>
    <cellStyle name="_Currency 8 2 3" xfId="869"/>
    <cellStyle name="_Currency 8 2 3 2" xfId="870"/>
    <cellStyle name="_Currency 8 2 3 3" xfId="871"/>
    <cellStyle name="_Currency 8 2 4" xfId="872"/>
    <cellStyle name="_Currency 8 2 5" xfId="873"/>
    <cellStyle name="_Currency 8 3" xfId="874"/>
    <cellStyle name="_Currency 8 4" xfId="875"/>
    <cellStyle name="_Currency 9" xfId="876"/>
    <cellStyle name="_Currency 9 2" xfId="877"/>
    <cellStyle name="_Currency 9 2 2" xfId="878"/>
    <cellStyle name="_Currency 9 2 3" xfId="879"/>
    <cellStyle name="_Currency 9 3" xfId="880"/>
    <cellStyle name="_Currency 9 3 2" xfId="881"/>
    <cellStyle name="_Currency 9 3 3" xfId="882"/>
    <cellStyle name="_Currency 9 4" xfId="883"/>
    <cellStyle name="_Currency 9 5" xfId="884"/>
    <cellStyle name="_CurrencySpace" xfId="14"/>
    <cellStyle name="_CurrencySpace 10" xfId="885"/>
    <cellStyle name="_CurrencySpace 10 2" xfId="886"/>
    <cellStyle name="_CurrencySpace 10 2 2" xfId="887"/>
    <cellStyle name="_CurrencySpace 10 2 2 2" xfId="888"/>
    <cellStyle name="_CurrencySpace 10 2 2 3" xfId="889"/>
    <cellStyle name="_CurrencySpace 10 2 3" xfId="890"/>
    <cellStyle name="_CurrencySpace 10 2 4" xfId="891"/>
    <cellStyle name="_CurrencySpace 10 2 5" xfId="892"/>
    <cellStyle name="_CurrencySpace 10 3" xfId="893"/>
    <cellStyle name="_CurrencySpace 10 3 2" xfId="894"/>
    <cellStyle name="_CurrencySpace 10 3 3" xfId="895"/>
    <cellStyle name="_CurrencySpace 10 4" xfId="896"/>
    <cellStyle name="_CurrencySpace 10 4 2" xfId="897"/>
    <cellStyle name="_CurrencySpace 10 4 2 2" xfId="898"/>
    <cellStyle name="_CurrencySpace 10 4 2 3" xfId="899"/>
    <cellStyle name="_CurrencySpace 10 4 3" xfId="900"/>
    <cellStyle name="_CurrencySpace 10 4 4" xfId="901"/>
    <cellStyle name="_CurrencySpace 10 4 5" xfId="902"/>
    <cellStyle name="_CurrencySpace 10 5" xfId="903"/>
    <cellStyle name="_CurrencySpace 10 5 2" xfId="51961"/>
    <cellStyle name="_CurrencySpace 10 6" xfId="904"/>
    <cellStyle name="_CurrencySpace 11" xfId="905"/>
    <cellStyle name="_CurrencySpace 11 2" xfId="906"/>
    <cellStyle name="_CurrencySpace 11 2 2" xfId="907"/>
    <cellStyle name="_CurrencySpace 11 2 2 2" xfId="51962"/>
    <cellStyle name="_CurrencySpace 11 2 3" xfId="908"/>
    <cellStyle name="_CurrencySpace 11 2 4" xfId="51963"/>
    <cellStyle name="_CurrencySpace 11 2 5" xfId="51964"/>
    <cellStyle name="_CurrencySpace 11 2 6" xfId="51965"/>
    <cellStyle name="_CurrencySpace 11 3" xfId="909"/>
    <cellStyle name="_CurrencySpace 11 4" xfId="910"/>
    <cellStyle name="_CurrencySpace 11 5" xfId="911"/>
    <cellStyle name="_CurrencySpace 12" xfId="912"/>
    <cellStyle name="_CurrencySpace 12 2" xfId="913"/>
    <cellStyle name="_CurrencySpace 12 3" xfId="914"/>
    <cellStyle name="_CurrencySpace 13" xfId="915"/>
    <cellStyle name="_CurrencySpace 13 2" xfId="916"/>
    <cellStyle name="_CurrencySpace 13 2 2" xfId="917"/>
    <cellStyle name="_CurrencySpace 13 2 2 2" xfId="51966"/>
    <cellStyle name="_CurrencySpace 13 2 3" xfId="918"/>
    <cellStyle name="_CurrencySpace 13 2 4" xfId="919"/>
    <cellStyle name="_CurrencySpace 13 2 5" xfId="51967"/>
    <cellStyle name="_CurrencySpace 13 2 6" xfId="51968"/>
    <cellStyle name="_CurrencySpace 13 2 7" xfId="51969"/>
    <cellStyle name="_CurrencySpace 13 3" xfId="920"/>
    <cellStyle name="_CurrencySpace 13 3 2" xfId="921"/>
    <cellStyle name="_CurrencySpace 13 3 3" xfId="922"/>
    <cellStyle name="_CurrencySpace 13 4" xfId="923"/>
    <cellStyle name="_CurrencySpace 13 5" xfId="924"/>
    <cellStyle name="_CurrencySpace 13 6" xfId="925"/>
    <cellStyle name="_CurrencySpace 14" xfId="926"/>
    <cellStyle name="_CurrencySpace 14 2" xfId="927"/>
    <cellStyle name="_CurrencySpace 14 2 2" xfId="928"/>
    <cellStyle name="_CurrencySpace 14 2 2 2" xfId="51970"/>
    <cellStyle name="_CurrencySpace 14 2 3" xfId="929"/>
    <cellStyle name="_CurrencySpace 14 2 3 2" xfId="51971"/>
    <cellStyle name="_CurrencySpace 14 2 4" xfId="930"/>
    <cellStyle name="_CurrencySpace 14 2 5" xfId="51972"/>
    <cellStyle name="_CurrencySpace 14 2 6" xfId="51973"/>
    <cellStyle name="_CurrencySpace 14 2 7" xfId="51974"/>
    <cellStyle name="_CurrencySpace 14 3" xfId="931"/>
    <cellStyle name="_CurrencySpace 14 3 2" xfId="932"/>
    <cellStyle name="_CurrencySpace 14 4" xfId="933"/>
    <cellStyle name="_CurrencySpace 14 4 2" xfId="51975"/>
    <cellStyle name="_CurrencySpace 14 5" xfId="934"/>
    <cellStyle name="_CurrencySpace 14 6" xfId="51976"/>
    <cellStyle name="_CurrencySpace 14 7" xfId="51977"/>
    <cellStyle name="_CurrencySpace 14 8" xfId="51978"/>
    <cellStyle name="_CurrencySpace 15" xfId="935"/>
    <cellStyle name="_CurrencySpace 15 2" xfId="936"/>
    <cellStyle name="_CurrencySpace 15 2 2" xfId="937"/>
    <cellStyle name="_CurrencySpace 15 2 2 2" xfId="51979"/>
    <cellStyle name="_CurrencySpace 15 2 3" xfId="938"/>
    <cellStyle name="_CurrencySpace 15 2 4" xfId="939"/>
    <cellStyle name="_CurrencySpace 15 2 5" xfId="51980"/>
    <cellStyle name="_CurrencySpace 15 2 6" xfId="51981"/>
    <cellStyle name="_CurrencySpace 15 2 7" xfId="51982"/>
    <cellStyle name="_CurrencySpace 15 3" xfId="940"/>
    <cellStyle name="_CurrencySpace 15 3 2" xfId="51983"/>
    <cellStyle name="_CurrencySpace 15 3 3" xfId="51984"/>
    <cellStyle name="_CurrencySpace 15 3 4" xfId="51985"/>
    <cellStyle name="_CurrencySpace 15 3 5" xfId="51986"/>
    <cellStyle name="_CurrencySpace 15 3 6" xfId="51987"/>
    <cellStyle name="_CurrencySpace 15 3 7" xfId="51988"/>
    <cellStyle name="_CurrencySpace 15 4" xfId="941"/>
    <cellStyle name="_CurrencySpace 15 4 2" xfId="51989"/>
    <cellStyle name="_CurrencySpace 15 5" xfId="942"/>
    <cellStyle name="_CurrencySpace 15 6" xfId="51990"/>
    <cellStyle name="_CurrencySpace 15 7" xfId="51991"/>
    <cellStyle name="_CurrencySpace 15 8" xfId="51992"/>
    <cellStyle name="_CurrencySpace 16" xfId="943"/>
    <cellStyle name="_CurrencySpace 16 2" xfId="944"/>
    <cellStyle name="_CurrencySpace 16 2 2" xfId="51993"/>
    <cellStyle name="_CurrencySpace 16 2 3" xfId="51994"/>
    <cellStyle name="_CurrencySpace 16 2 4" xfId="51995"/>
    <cellStyle name="_CurrencySpace 16 2 5" xfId="51996"/>
    <cellStyle name="_CurrencySpace 16 2 6" xfId="51997"/>
    <cellStyle name="_CurrencySpace 16 3" xfId="945"/>
    <cellStyle name="_CurrencySpace 16 3 2" xfId="51998"/>
    <cellStyle name="_CurrencySpace 16 3 3" xfId="51999"/>
    <cellStyle name="_CurrencySpace 16 4" xfId="946"/>
    <cellStyle name="_CurrencySpace 16 5" xfId="52000"/>
    <cellStyle name="_CurrencySpace 16 6" xfId="52001"/>
    <cellStyle name="_CurrencySpace 16 7" xfId="52002"/>
    <cellStyle name="_CurrencySpace 17" xfId="947"/>
    <cellStyle name="_CurrencySpace 17 2" xfId="52003"/>
    <cellStyle name="_CurrencySpace 17 2 2" xfId="52004"/>
    <cellStyle name="_CurrencySpace 17 3" xfId="52005"/>
    <cellStyle name="_CurrencySpace 18" xfId="948"/>
    <cellStyle name="_CurrencySpace 18 2" xfId="949"/>
    <cellStyle name="_CurrencySpace 18 2 2" xfId="52006"/>
    <cellStyle name="_CurrencySpace 18 2 3" xfId="52007"/>
    <cellStyle name="_CurrencySpace 18 3" xfId="52008"/>
    <cellStyle name="_CurrencySpace 18 4" xfId="52009"/>
    <cellStyle name="_CurrencySpace 18 5" xfId="52010"/>
    <cellStyle name="_CurrencySpace 18 6" xfId="52011"/>
    <cellStyle name="_CurrencySpace 18 7" xfId="52012"/>
    <cellStyle name="_CurrencySpace 19" xfId="52013"/>
    <cellStyle name="_CurrencySpace 19 2" xfId="52014"/>
    <cellStyle name="_CurrencySpace 19 3" xfId="52015"/>
    <cellStyle name="_CurrencySpace 19 4" xfId="52016"/>
    <cellStyle name="_CurrencySpace 19 5" xfId="52017"/>
    <cellStyle name="_CurrencySpace 19 6" xfId="52018"/>
    <cellStyle name="_CurrencySpace 2" xfId="61"/>
    <cellStyle name="_CurrencySpace 2 2" xfId="950"/>
    <cellStyle name="_CurrencySpace 2 2 2" xfId="951"/>
    <cellStyle name="_CurrencySpace 2 2 2 2" xfId="952"/>
    <cellStyle name="_CurrencySpace 2 2 2 3" xfId="953"/>
    <cellStyle name="_CurrencySpace 2 2 3" xfId="954"/>
    <cellStyle name="_CurrencySpace 2 2 3 2" xfId="52019"/>
    <cellStyle name="_CurrencySpace 2 2 4" xfId="955"/>
    <cellStyle name="_CurrencySpace 2 3" xfId="956"/>
    <cellStyle name="_CurrencySpace 2 3 2" xfId="957"/>
    <cellStyle name="_CurrencySpace 2 3 3" xfId="958"/>
    <cellStyle name="_CurrencySpace 2 3 4" xfId="959"/>
    <cellStyle name="_CurrencySpace 2 4" xfId="960"/>
    <cellStyle name="_CurrencySpace 2 4 2" xfId="52020"/>
    <cellStyle name="_CurrencySpace 2 4 3" xfId="52021"/>
    <cellStyle name="_CurrencySpace 2 4 4" xfId="52022"/>
    <cellStyle name="_CurrencySpace 2 4 5" xfId="52023"/>
    <cellStyle name="_CurrencySpace 2 4 6" xfId="52024"/>
    <cellStyle name="_CurrencySpace 2 5" xfId="961"/>
    <cellStyle name="_CurrencySpace 20" xfId="52025"/>
    <cellStyle name="_CurrencySpace 20 2" xfId="52026"/>
    <cellStyle name="_CurrencySpace 20 2 2" xfId="52027"/>
    <cellStyle name="_CurrencySpace 20 2 3" xfId="52028"/>
    <cellStyle name="_CurrencySpace 20 2 4" xfId="52029"/>
    <cellStyle name="_CurrencySpace 20 3" xfId="52030"/>
    <cellStyle name="_CurrencySpace 20 4" xfId="52031"/>
    <cellStyle name="_CurrencySpace 20 5" xfId="52032"/>
    <cellStyle name="_CurrencySpace 20 6" xfId="52033"/>
    <cellStyle name="_CurrencySpace 21" xfId="52034"/>
    <cellStyle name="_CurrencySpace 21 2" xfId="52035"/>
    <cellStyle name="_CurrencySpace 21 3" xfId="52036"/>
    <cellStyle name="_CurrencySpace 21 4" xfId="52037"/>
    <cellStyle name="_CurrencySpace 22" xfId="52038"/>
    <cellStyle name="_CurrencySpace 22 2" xfId="52039"/>
    <cellStyle name="_CurrencySpace 22 2 2" xfId="52040"/>
    <cellStyle name="_CurrencySpace 22 3" xfId="52041"/>
    <cellStyle name="_CurrencySpace 22 4" xfId="52042"/>
    <cellStyle name="_CurrencySpace 22 5" xfId="52043"/>
    <cellStyle name="_CurrencySpace 23" xfId="52044"/>
    <cellStyle name="_CurrencySpace 23 2" xfId="52045"/>
    <cellStyle name="_CurrencySpace 24" xfId="307"/>
    <cellStyle name="_CurrencySpace 3" xfId="62"/>
    <cellStyle name="_CurrencySpace 3 2" xfId="962"/>
    <cellStyle name="_CurrencySpace 3 2 2" xfId="963"/>
    <cellStyle name="_CurrencySpace 3 2 2 2" xfId="964"/>
    <cellStyle name="_CurrencySpace 3 2 2 3" xfId="965"/>
    <cellStyle name="_CurrencySpace 3 2 3" xfId="966"/>
    <cellStyle name="_CurrencySpace 3 2 3 2" xfId="52046"/>
    <cellStyle name="_CurrencySpace 3 2 4" xfId="967"/>
    <cellStyle name="_CurrencySpace 3 3" xfId="968"/>
    <cellStyle name="_CurrencySpace 3 3 2" xfId="969"/>
    <cellStyle name="_CurrencySpace 3 3 3" xfId="970"/>
    <cellStyle name="_CurrencySpace 3 4" xfId="971"/>
    <cellStyle name="_CurrencySpace 3 4 2" xfId="52047"/>
    <cellStyle name="_CurrencySpace 3 4 3" xfId="52048"/>
    <cellStyle name="_CurrencySpace 3 4 4" xfId="52049"/>
    <cellStyle name="_CurrencySpace 3 4 5" xfId="52050"/>
    <cellStyle name="_CurrencySpace 3 4 6" xfId="52051"/>
    <cellStyle name="_CurrencySpace 3 5" xfId="972"/>
    <cellStyle name="_CurrencySpace 4" xfId="149"/>
    <cellStyle name="_CurrencySpace 4 2" xfId="974"/>
    <cellStyle name="_CurrencySpace 4 2 2" xfId="975"/>
    <cellStyle name="_CurrencySpace 4 2 2 2" xfId="976"/>
    <cellStyle name="_CurrencySpace 4 2 2 3" xfId="977"/>
    <cellStyle name="_CurrencySpace 4 2 3" xfId="978"/>
    <cellStyle name="_CurrencySpace 4 2 3 2" xfId="52052"/>
    <cellStyle name="_CurrencySpace 4 2 4" xfId="979"/>
    <cellStyle name="_CurrencySpace 4 3" xfId="980"/>
    <cellStyle name="_CurrencySpace 4 3 2" xfId="981"/>
    <cellStyle name="_CurrencySpace 4 3 3" xfId="982"/>
    <cellStyle name="_CurrencySpace 4 3 4" xfId="983"/>
    <cellStyle name="_CurrencySpace 4 3 5" xfId="984"/>
    <cellStyle name="_CurrencySpace 4 4" xfId="985"/>
    <cellStyle name="_CurrencySpace 4 4 2" xfId="52053"/>
    <cellStyle name="_CurrencySpace 4 4 3" xfId="52054"/>
    <cellStyle name="_CurrencySpace 4 4 4" xfId="52055"/>
    <cellStyle name="_CurrencySpace 4 4 5" xfId="52056"/>
    <cellStyle name="_CurrencySpace 4 4 6" xfId="52057"/>
    <cellStyle name="_CurrencySpace 4 5" xfId="986"/>
    <cellStyle name="_CurrencySpace 4 6" xfId="973"/>
    <cellStyle name="_CurrencySpace 5" xfId="987"/>
    <cellStyle name="_CurrencySpace 5 2" xfId="988"/>
    <cellStyle name="_CurrencySpace 5 2 2" xfId="989"/>
    <cellStyle name="_CurrencySpace 5 2 2 2" xfId="990"/>
    <cellStyle name="_CurrencySpace 5 2 2 3" xfId="991"/>
    <cellStyle name="_CurrencySpace 5 2 3" xfId="992"/>
    <cellStyle name="_CurrencySpace 5 2 3 2" xfId="52058"/>
    <cellStyle name="_CurrencySpace 5 2 4" xfId="993"/>
    <cellStyle name="_CurrencySpace 5 3" xfId="994"/>
    <cellStyle name="_CurrencySpace 5 3 2" xfId="995"/>
    <cellStyle name="_CurrencySpace 5 3 3" xfId="996"/>
    <cellStyle name="_CurrencySpace 5 4" xfId="997"/>
    <cellStyle name="_CurrencySpace 5 4 2" xfId="52059"/>
    <cellStyle name="_CurrencySpace 5 4 3" xfId="52060"/>
    <cellStyle name="_CurrencySpace 5 4 4" xfId="52061"/>
    <cellStyle name="_CurrencySpace 5 4 5" xfId="52062"/>
    <cellStyle name="_CurrencySpace 5 4 6" xfId="52063"/>
    <cellStyle name="_CurrencySpace 5 5" xfId="998"/>
    <cellStyle name="_CurrencySpace 6" xfId="999"/>
    <cellStyle name="_CurrencySpace 6 2" xfId="1000"/>
    <cellStyle name="_CurrencySpace 6 2 2" xfId="1001"/>
    <cellStyle name="_CurrencySpace 6 2 2 2" xfId="1002"/>
    <cellStyle name="_CurrencySpace 6 2 2 3" xfId="1003"/>
    <cellStyle name="_CurrencySpace 6 2 3" xfId="1004"/>
    <cellStyle name="_CurrencySpace 6 2 3 2" xfId="52064"/>
    <cellStyle name="_CurrencySpace 6 2 4" xfId="1005"/>
    <cellStyle name="_CurrencySpace 6 3" xfId="1006"/>
    <cellStyle name="_CurrencySpace 6 3 2" xfId="1007"/>
    <cellStyle name="_CurrencySpace 6 3 3" xfId="1008"/>
    <cellStyle name="_CurrencySpace 6 4" xfId="1009"/>
    <cellStyle name="_CurrencySpace 6 4 2" xfId="52065"/>
    <cellStyle name="_CurrencySpace 6 4 3" xfId="52066"/>
    <cellStyle name="_CurrencySpace 6 4 4" xfId="52067"/>
    <cellStyle name="_CurrencySpace 6 4 5" xfId="52068"/>
    <cellStyle name="_CurrencySpace 6 4 6" xfId="52069"/>
    <cellStyle name="_CurrencySpace 6 5" xfId="1010"/>
    <cellStyle name="_CurrencySpace 7" xfId="1011"/>
    <cellStyle name="_CurrencySpace 7 2" xfId="1012"/>
    <cellStyle name="_CurrencySpace 7 2 2" xfId="1013"/>
    <cellStyle name="_CurrencySpace 7 2 2 2" xfId="1014"/>
    <cellStyle name="_CurrencySpace 7 2 2 3" xfId="1015"/>
    <cellStyle name="_CurrencySpace 7 2 3" xfId="1016"/>
    <cellStyle name="_CurrencySpace 7 2 3 2" xfId="52070"/>
    <cellStyle name="_CurrencySpace 7 2 4" xfId="1017"/>
    <cellStyle name="_CurrencySpace 7 3" xfId="1018"/>
    <cellStyle name="_CurrencySpace 7 3 2" xfId="1019"/>
    <cellStyle name="_CurrencySpace 7 3 3" xfId="1020"/>
    <cellStyle name="_CurrencySpace 7 4" xfId="1021"/>
    <cellStyle name="_CurrencySpace 7 4 2" xfId="52071"/>
    <cellStyle name="_CurrencySpace 7 4 3" xfId="52072"/>
    <cellStyle name="_CurrencySpace 7 4 4" xfId="52073"/>
    <cellStyle name="_CurrencySpace 7 4 5" xfId="52074"/>
    <cellStyle name="_CurrencySpace 7 4 6" xfId="52075"/>
    <cellStyle name="_CurrencySpace 7 5" xfId="1022"/>
    <cellStyle name="_CurrencySpace 8" xfId="1023"/>
    <cellStyle name="_CurrencySpace 8 2" xfId="1024"/>
    <cellStyle name="_CurrencySpace 8 2 2" xfId="1025"/>
    <cellStyle name="_CurrencySpace 8 2 2 2" xfId="1026"/>
    <cellStyle name="_CurrencySpace 8 2 2 2 2" xfId="1027"/>
    <cellStyle name="_CurrencySpace 8 2 2 2 3" xfId="1028"/>
    <cellStyle name="_CurrencySpace 8 2 2 3" xfId="1029"/>
    <cellStyle name="_CurrencySpace 8 2 2 4" xfId="1030"/>
    <cellStyle name="_CurrencySpace 8 2 2 5" xfId="1031"/>
    <cellStyle name="_CurrencySpace 8 2 3" xfId="1032"/>
    <cellStyle name="_CurrencySpace 8 2 3 2" xfId="1033"/>
    <cellStyle name="_CurrencySpace 8 2 3 3" xfId="1034"/>
    <cellStyle name="_CurrencySpace 8 2 4" xfId="1035"/>
    <cellStyle name="_CurrencySpace 8 2 4 2" xfId="1036"/>
    <cellStyle name="_CurrencySpace 8 2 4 2 2" xfId="1037"/>
    <cellStyle name="_CurrencySpace 8 2 4 2 3" xfId="1038"/>
    <cellStyle name="_CurrencySpace 8 2 4 3" xfId="1039"/>
    <cellStyle name="_CurrencySpace 8 2 4 4" xfId="1040"/>
    <cellStyle name="_CurrencySpace 8 2 4 5" xfId="1041"/>
    <cellStyle name="_CurrencySpace 8 2 5" xfId="1042"/>
    <cellStyle name="_CurrencySpace 8 2 5 2" xfId="52076"/>
    <cellStyle name="_CurrencySpace 8 2 6" xfId="1043"/>
    <cellStyle name="_CurrencySpace 8 3" xfId="1044"/>
    <cellStyle name="_CurrencySpace 8 3 2" xfId="1045"/>
    <cellStyle name="_CurrencySpace 8 3 3" xfId="1046"/>
    <cellStyle name="_CurrencySpace 8 4" xfId="1047"/>
    <cellStyle name="_CurrencySpace 8 4 2" xfId="52077"/>
    <cellStyle name="_CurrencySpace 8 5" xfId="1048"/>
    <cellStyle name="_CurrencySpace 9" xfId="1049"/>
    <cellStyle name="_CurrencySpace 9 2" xfId="1050"/>
    <cellStyle name="_CurrencySpace 9 2 2" xfId="1051"/>
    <cellStyle name="_CurrencySpace 9 2 2 2" xfId="1052"/>
    <cellStyle name="_CurrencySpace 9 2 2 3" xfId="1053"/>
    <cellStyle name="_CurrencySpace 9 2 3" xfId="1054"/>
    <cellStyle name="_CurrencySpace 9 2 4" xfId="1055"/>
    <cellStyle name="_CurrencySpace 9 2 5" xfId="1056"/>
    <cellStyle name="_CurrencySpace 9 3" xfId="1057"/>
    <cellStyle name="_CurrencySpace 9 3 2" xfId="1058"/>
    <cellStyle name="_CurrencySpace 9 3 3" xfId="1059"/>
    <cellStyle name="_CurrencySpace 9 4" xfId="1060"/>
    <cellStyle name="_CurrencySpace 9 4 2" xfId="1061"/>
    <cellStyle name="_CurrencySpace 9 4 2 2" xfId="1062"/>
    <cellStyle name="_CurrencySpace 9 4 2 3" xfId="1063"/>
    <cellStyle name="_CurrencySpace 9 4 3" xfId="1064"/>
    <cellStyle name="_CurrencySpace 9 4 4" xfId="1065"/>
    <cellStyle name="_CurrencySpace 9 4 5" xfId="1066"/>
    <cellStyle name="_CurrencySpace 9 5" xfId="1067"/>
    <cellStyle name="_CurrencySpace 9 5 2" xfId="52078"/>
    <cellStyle name="_CurrencySpace 9 6" xfId="1068"/>
    <cellStyle name="_Dec 31, 2007 - BPI Debt Mgt Report FINAL" xfId="58789"/>
    <cellStyle name="_Dec 31, 2007 - BPI Debt Mgt Report FINAL_BRPI Debt Mgt Report - Q2 Assets_under_ Mgmt_ FINAL" xfId="58790"/>
    <cellStyle name="_Deep Creek  Piney Model" xfId="58791"/>
    <cellStyle name="_Deep Creek  Piney Model 10" xfId="58792"/>
    <cellStyle name="_Deep Creek  Piney Model 11" xfId="58793"/>
    <cellStyle name="_Deep Creek  Piney Model 12" xfId="58794"/>
    <cellStyle name="_Deep Creek  Piney Model 13" xfId="58795"/>
    <cellStyle name="_Deep Creek  Piney Model 14" xfId="58796"/>
    <cellStyle name="_Deep Creek  Piney Model 2" xfId="58797"/>
    <cellStyle name="_Deep Creek  Piney Model 2 10" xfId="58798"/>
    <cellStyle name="_Deep Creek  Piney Model 2 2" xfId="58799"/>
    <cellStyle name="_Deep Creek  Piney Model 2 3" xfId="58800"/>
    <cellStyle name="_Deep Creek  Piney Model 2 4" xfId="58801"/>
    <cellStyle name="_Deep Creek  Piney Model 2 5" xfId="58802"/>
    <cellStyle name="_Deep Creek  Piney Model 2 6" xfId="58803"/>
    <cellStyle name="_Deep Creek  Piney Model 2 7" xfId="58804"/>
    <cellStyle name="_Deep Creek  Piney Model 2 8" xfId="58805"/>
    <cellStyle name="_Deep Creek  Piney Model 2 9" xfId="58806"/>
    <cellStyle name="_Deep Creek  Piney Model 3" xfId="58807"/>
    <cellStyle name="_Deep Creek  Piney Model 3 10" xfId="58808"/>
    <cellStyle name="_Deep Creek  Piney Model 3 2" xfId="58809"/>
    <cellStyle name="_Deep Creek  Piney Model 3 3" xfId="58810"/>
    <cellStyle name="_Deep Creek  Piney Model 3 4" xfId="58811"/>
    <cellStyle name="_Deep Creek  Piney Model 3 5" xfId="58812"/>
    <cellStyle name="_Deep Creek  Piney Model 3 6" xfId="58813"/>
    <cellStyle name="_Deep Creek  Piney Model 3 7" xfId="58814"/>
    <cellStyle name="_Deep Creek  Piney Model 3 8" xfId="58815"/>
    <cellStyle name="_Deep Creek  Piney Model 3 9" xfId="58816"/>
    <cellStyle name="_Deep Creek  Piney Model 4" xfId="58817"/>
    <cellStyle name="_Deep Creek  Piney Model 4 10" xfId="58818"/>
    <cellStyle name="_Deep Creek  Piney Model 4 2" xfId="58819"/>
    <cellStyle name="_Deep Creek  Piney Model 4 3" xfId="58820"/>
    <cellStyle name="_Deep Creek  Piney Model 4 4" xfId="58821"/>
    <cellStyle name="_Deep Creek  Piney Model 4 5" xfId="58822"/>
    <cellStyle name="_Deep Creek  Piney Model 4 6" xfId="58823"/>
    <cellStyle name="_Deep Creek  Piney Model 4 7" xfId="58824"/>
    <cellStyle name="_Deep Creek  Piney Model 4 8" xfId="58825"/>
    <cellStyle name="_Deep Creek  Piney Model 4 9" xfId="58826"/>
    <cellStyle name="_Deep Creek  Piney Model 5" xfId="58827"/>
    <cellStyle name="_Deep Creek  Piney Model 5 10" xfId="58828"/>
    <cellStyle name="_Deep Creek  Piney Model 5 2" xfId="58829"/>
    <cellStyle name="_Deep Creek  Piney Model 5 3" xfId="58830"/>
    <cellStyle name="_Deep Creek  Piney Model 5 4" xfId="58831"/>
    <cellStyle name="_Deep Creek  Piney Model 5 5" xfId="58832"/>
    <cellStyle name="_Deep Creek  Piney Model 5 6" xfId="58833"/>
    <cellStyle name="_Deep Creek  Piney Model 5 7" xfId="58834"/>
    <cellStyle name="_Deep Creek  Piney Model 5 8" xfId="58835"/>
    <cellStyle name="_Deep Creek  Piney Model 5 9" xfId="58836"/>
    <cellStyle name="_Deep Creek  Piney Model 6" xfId="58837"/>
    <cellStyle name="_Deep Creek  Piney Model 7" xfId="58838"/>
    <cellStyle name="_Deep Creek  Piney Model 8" xfId="58839"/>
    <cellStyle name="_Deep Creek  Piney Model 9" xfId="58840"/>
    <cellStyle name="_Deep Creek  Piney Model_BRPI Debt Mgt Report - Q2 Assets_under_ Mgmt_ FINAL" xfId="58841"/>
    <cellStyle name="_Expenses  Price Decks for recent acquisitions 2005-03-09" xfId="58842"/>
    <cellStyle name="_Expenses  Price Decks for recent acquisitions 2005-03-09 10" xfId="58843"/>
    <cellStyle name="_Expenses  Price Decks for recent acquisitions 2005-03-09 11" xfId="58844"/>
    <cellStyle name="_Expenses  Price Decks for recent acquisitions 2005-03-09 12" xfId="58845"/>
    <cellStyle name="_Expenses  Price Decks for recent acquisitions 2005-03-09 13" xfId="58846"/>
    <cellStyle name="_Expenses  Price Decks for recent acquisitions 2005-03-09 14" xfId="58847"/>
    <cellStyle name="_Expenses  Price Decks for recent acquisitions 2005-03-09 2" xfId="58848"/>
    <cellStyle name="_Expenses  Price Decks for recent acquisitions 2005-03-09 2 10" xfId="58849"/>
    <cellStyle name="_Expenses  Price Decks for recent acquisitions 2005-03-09 2 2" xfId="58850"/>
    <cellStyle name="_Expenses  Price Decks for recent acquisitions 2005-03-09 2 3" xfId="58851"/>
    <cellStyle name="_Expenses  Price Decks for recent acquisitions 2005-03-09 2 4" xfId="58852"/>
    <cellStyle name="_Expenses  Price Decks for recent acquisitions 2005-03-09 2 5" xfId="58853"/>
    <cellStyle name="_Expenses  Price Decks for recent acquisitions 2005-03-09 2 6" xfId="58854"/>
    <cellStyle name="_Expenses  Price Decks for recent acquisitions 2005-03-09 2 7" xfId="58855"/>
    <cellStyle name="_Expenses  Price Decks for recent acquisitions 2005-03-09 2 8" xfId="58856"/>
    <cellStyle name="_Expenses  Price Decks for recent acquisitions 2005-03-09 2 9" xfId="58857"/>
    <cellStyle name="_Expenses  Price Decks for recent acquisitions 2005-03-09 3" xfId="58858"/>
    <cellStyle name="_Expenses  Price Decks for recent acquisitions 2005-03-09 3 10" xfId="58859"/>
    <cellStyle name="_Expenses  Price Decks for recent acquisitions 2005-03-09 3 2" xfId="58860"/>
    <cellStyle name="_Expenses  Price Decks for recent acquisitions 2005-03-09 3 3" xfId="58861"/>
    <cellStyle name="_Expenses  Price Decks for recent acquisitions 2005-03-09 3 4" xfId="58862"/>
    <cellStyle name="_Expenses  Price Decks for recent acquisitions 2005-03-09 3 5" xfId="58863"/>
    <cellStyle name="_Expenses  Price Decks for recent acquisitions 2005-03-09 3 6" xfId="58864"/>
    <cellStyle name="_Expenses  Price Decks for recent acquisitions 2005-03-09 3 7" xfId="58865"/>
    <cellStyle name="_Expenses  Price Decks for recent acquisitions 2005-03-09 3 8" xfId="58866"/>
    <cellStyle name="_Expenses  Price Decks for recent acquisitions 2005-03-09 3 9" xfId="58867"/>
    <cellStyle name="_Expenses  Price Decks for recent acquisitions 2005-03-09 4" xfId="58868"/>
    <cellStyle name="_Expenses  Price Decks for recent acquisitions 2005-03-09 4 10" xfId="58869"/>
    <cellStyle name="_Expenses  Price Decks for recent acquisitions 2005-03-09 4 2" xfId="58870"/>
    <cellStyle name="_Expenses  Price Decks for recent acquisitions 2005-03-09 4 3" xfId="58871"/>
    <cellStyle name="_Expenses  Price Decks for recent acquisitions 2005-03-09 4 4" xfId="58872"/>
    <cellStyle name="_Expenses  Price Decks for recent acquisitions 2005-03-09 4 5" xfId="58873"/>
    <cellStyle name="_Expenses  Price Decks for recent acquisitions 2005-03-09 4 6" xfId="58874"/>
    <cellStyle name="_Expenses  Price Decks for recent acquisitions 2005-03-09 4 7" xfId="58875"/>
    <cellStyle name="_Expenses  Price Decks for recent acquisitions 2005-03-09 4 8" xfId="58876"/>
    <cellStyle name="_Expenses  Price Decks for recent acquisitions 2005-03-09 4 9" xfId="58877"/>
    <cellStyle name="_Expenses  Price Decks for recent acquisitions 2005-03-09 5" xfId="58878"/>
    <cellStyle name="_Expenses  Price Decks for recent acquisitions 2005-03-09 5 10" xfId="58879"/>
    <cellStyle name="_Expenses  Price Decks for recent acquisitions 2005-03-09 5 2" xfId="58880"/>
    <cellStyle name="_Expenses  Price Decks for recent acquisitions 2005-03-09 5 3" xfId="58881"/>
    <cellStyle name="_Expenses  Price Decks for recent acquisitions 2005-03-09 5 4" xfId="58882"/>
    <cellStyle name="_Expenses  Price Decks for recent acquisitions 2005-03-09 5 5" xfId="58883"/>
    <cellStyle name="_Expenses  Price Decks for recent acquisitions 2005-03-09 5 6" xfId="58884"/>
    <cellStyle name="_Expenses  Price Decks for recent acquisitions 2005-03-09 5 7" xfId="58885"/>
    <cellStyle name="_Expenses  Price Decks for recent acquisitions 2005-03-09 5 8" xfId="58886"/>
    <cellStyle name="_Expenses  Price Decks for recent acquisitions 2005-03-09 5 9" xfId="58887"/>
    <cellStyle name="_Expenses  Price Decks for recent acquisitions 2005-03-09 6" xfId="58888"/>
    <cellStyle name="_Expenses  Price Decks for recent acquisitions 2005-03-09 7" xfId="58889"/>
    <cellStyle name="_Expenses  Price Decks for recent acquisitions 2005-03-09 8" xfId="58890"/>
    <cellStyle name="_Expenses  Price Decks for recent acquisitions 2005-03-09 9" xfId="58891"/>
    <cellStyle name="_Expenses  Price Decks for recent acquisitions 2005-03-09_BRPI Debt Mgt Report - Q2 Assets_under_ Mgmt_ FINAL" xfId="58892"/>
    <cellStyle name="_FM - Cataguazes - In Generation - 2007-09-05 REAL" xfId="58893"/>
    <cellStyle name="_FM - Cataguazes - In Generation - 2007-09-05 REAL 10" xfId="58894"/>
    <cellStyle name="_FM - Cataguazes - In Generation - 2007-09-05 REAL 11" xfId="58895"/>
    <cellStyle name="_FM - Cataguazes - In Generation - 2007-09-05 REAL 12" xfId="58896"/>
    <cellStyle name="_FM - Cataguazes - In Generation - 2007-09-05 REAL 13" xfId="58897"/>
    <cellStyle name="_FM - Cataguazes - In Generation - 2007-09-05 REAL 14" xfId="58898"/>
    <cellStyle name="_FM - Cataguazes - In Generation - 2007-09-05 REAL 2" xfId="58899"/>
    <cellStyle name="_FM - Cataguazes - In Generation - 2007-09-05 REAL 2 10" xfId="58900"/>
    <cellStyle name="_FM - Cataguazes - In Generation - 2007-09-05 REAL 2 2" xfId="58901"/>
    <cellStyle name="_FM - Cataguazes - In Generation - 2007-09-05 REAL 2 3" xfId="58902"/>
    <cellStyle name="_FM - Cataguazes - In Generation - 2007-09-05 REAL 2 4" xfId="58903"/>
    <cellStyle name="_FM - Cataguazes - In Generation - 2007-09-05 REAL 2 5" xfId="58904"/>
    <cellStyle name="_FM - Cataguazes - In Generation - 2007-09-05 REAL 2 6" xfId="58905"/>
    <cellStyle name="_FM - Cataguazes - In Generation - 2007-09-05 REAL 2 7" xfId="58906"/>
    <cellStyle name="_FM - Cataguazes - In Generation - 2007-09-05 REAL 2 8" xfId="58907"/>
    <cellStyle name="_FM - Cataguazes - In Generation - 2007-09-05 REAL 2 9" xfId="58908"/>
    <cellStyle name="_FM - Cataguazes - In Generation - 2007-09-05 REAL 3" xfId="58909"/>
    <cellStyle name="_FM - Cataguazes - In Generation - 2007-09-05 REAL 3 10" xfId="58910"/>
    <cellStyle name="_FM - Cataguazes - In Generation - 2007-09-05 REAL 3 2" xfId="58911"/>
    <cellStyle name="_FM - Cataguazes - In Generation - 2007-09-05 REAL 3 3" xfId="58912"/>
    <cellStyle name="_FM - Cataguazes - In Generation - 2007-09-05 REAL 3 4" xfId="58913"/>
    <cellStyle name="_FM - Cataguazes - In Generation - 2007-09-05 REAL 3 5" xfId="58914"/>
    <cellStyle name="_FM - Cataguazes - In Generation - 2007-09-05 REAL 3 6" xfId="58915"/>
    <cellStyle name="_FM - Cataguazes - In Generation - 2007-09-05 REAL 3 7" xfId="58916"/>
    <cellStyle name="_FM - Cataguazes - In Generation - 2007-09-05 REAL 3 8" xfId="58917"/>
    <cellStyle name="_FM - Cataguazes - In Generation - 2007-09-05 REAL 3 9" xfId="58918"/>
    <cellStyle name="_FM - Cataguazes - In Generation - 2007-09-05 REAL 4" xfId="58919"/>
    <cellStyle name="_FM - Cataguazes - In Generation - 2007-09-05 REAL 4 10" xfId="58920"/>
    <cellStyle name="_FM - Cataguazes - In Generation - 2007-09-05 REAL 4 2" xfId="58921"/>
    <cellStyle name="_FM - Cataguazes - In Generation - 2007-09-05 REAL 4 3" xfId="58922"/>
    <cellStyle name="_FM - Cataguazes - In Generation - 2007-09-05 REAL 4 4" xfId="58923"/>
    <cellStyle name="_FM - Cataguazes - In Generation - 2007-09-05 REAL 4 5" xfId="58924"/>
    <cellStyle name="_FM - Cataguazes - In Generation - 2007-09-05 REAL 4 6" xfId="58925"/>
    <cellStyle name="_FM - Cataguazes - In Generation - 2007-09-05 REAL 4 7" xfId="58926"/>
    <cellStyle name="_FM - Cataguazes - In Generation - 2007-09-05 REAL 4 8" xfId="58927"/>
    <cellStyle name="_FM - Cataguazes - In Generation - 2007-09-05 REAL 4 9" xfId="58928"/>
    <cellStyle name="_FM - Cataguazes - In Generation - 2007-09-05 REAL 5" xfId="58929"/>
    <cellStyle name="_FM - Cataguazes - In Generation - 2007-09-05 REAL 5 10" xfId="58930"/>
    <cellStyle name="_FM - Cataguazes - In Generation - 2007-09-05 REAL 5 2" xfId="58931"/>
    <cellStyle name="_FM - Cataguazes - In Generation - 2007-09-05 REAL 5 3" xfId="58932"/>
    <cellStyle name="_FM - Cataguazes - In Generation - 2007-09-05 REAL 5 4" xfId="58933"/>
    <cellStyle name="_FM - Cataguazes - In Generation - 2007-09-05 REAL 5 5" xfId="58934"/>
    <cellStyle name="_FM - Cataguazes - In Generation - 2007-09-05 REAL 5 6" xfId="58935"/>
    <cellStyle name="_FM - Cataguazes - In Generation - 2007-09-05 REAL 5 7" xfId="58936"/>
    <cellStyle name="_FM - Cataguazes - In Generation - 2007-09-05 REAL 5 8" xfId="58937"/>
    <cellStyle name="_FM - Cataguazes - In Generation - 2007-09-05 REAL 5 9" xfId="58938"/>
    <cellStyle name="_FM - Cataguazes - In Generation - 2007-09-05 REAL 6" xfId="58939"/>
    <cellStyle name="_FM - Cataguazes - In Generation - 2007-09-05 REAL 7" xfId="58940"/>
    <cellStyle name="_FM - Cataguazes - In Generation - 2007-09-05 REAL 8" xfId="58941"/>
    <cellStyle name="_FM - Cataguazes - In Generation - 2007-09-05 REAL 9" xfId="58942"/>
    <cellStyle name="_FM - Cataguazes - In Generation - 2007-09-05 REAL_BRPI Debt Mgt Report - Q2 Assets_under_ Mgmt_ FINAL" xfId="58943"/>
    <cellStyle name="_Generation Profile as at June 30 2006" xfId="58944"/>
    <cellStyle name="_Generation Profile as at June 30 2006_BRPI Debt Mgt Report - Q2 Assets_under_ Mgmt_ FINAL" xfId="58945"/>
    <cellStyle name="_Generation Profile as at June 30 2006_Credit Risk Q3-2008" xfId="58946"/>
    <cellStyle name="_Generation Profile as at June 30 2006_Credit Risk Q3-2008_BRPI Debt Mgt Report - Q2 Assets_under_ Mgmt_ FINAL" xfId="58947"/>
    <cellStyle name="_Generation Profile as at June 30 2006_FX POSITION Q2-08" xfId="58948"/>
    <cellStyle name="_Generation Profile as at June 30 2006_FX POSITION Q2-08_BRPI Debt Mgt Report - Q2 Assets_under_ Mgmt_ FINAL" xfId="58949"/>
    <cellStyle name="_Generation Profile Sep 30, 2008 vs Jun 30, 2008" xfId="58950"/>
    <cellStyle name="_Generation Profile Sep 30, 2008 vs Jun 30, 2008_BRPI Debt Mgt Report - Q2 Assets_under_ Mgmt_ FINAL" xfId="58951"/>
    <cellStyle name="_June 30, 2007 - BPI Debt Mgt Report (FINAL)" xfId="58952"/>
    <cellStyle name="_June 30, 2007 - BPI Debt Mgt Report (FINAL)_BRPI Debt Mgt Report - Q2 Assets_under_ Mgmt_ FINAL" xfId="58953"/>
    <cellStyle name="_LIPA" xfId="58954"/>
    <cellStyle name="_LIPA 10" xfId="58955"/>
    <cellStyle name="_LIPA 11" xfId="58956"/>
    <cellStyle name="_LIPA 12" xfId="58957"/>
    <cellStyle name="_LIPA 13" xfId="58958"/>
    <cellStyle name="_LIPA 14" xfId="58959"/>
    <cellStyle name="_LIPA 2" xfId="58960"/>
    <cellStyle name="_LIPA 2 10" xfId="58961"/>
    <cellStyle name="_LIPA 2 2" xfId="58962"/>
    <cellStyle name="_LIPA 2 3" xfId="58963"/>
    <cellStyle name="_LIPA 2 4" xfId="58964"/>
    <cellStyle name="_LIPA 2 5" xfId="58965"/>
    <cellStyle name="_LIPA 2 6" xfId="58966"/>
    <cellStyle name="_LIPA 2 7" xfId="58967"/>
    <cellStyle name="_LIPA 2 8" xfId="58968"/>
    <cellStyle name="_LIPA 2 9" xfId="58969"/>
    <cellStyle name="_LIPA 3" xfId="58970"/>
    <cellStyle name="_LIPA 3 10" xfId="58971"/>
    <cellStyle name="_LIPA 3 2" xfId="58972"/>
    <cellStyle name="_LIPA 3 3" xfId="58973"/>
    <cellStyle name="_LIPA 3 4" xfId="58974"/>
    <cellStyle name="_LIPA 3 5" xfId="58975"/>
    <cellStyle name="_LIPA 3 6" xfId="58976"/>
    <cellStyle name="_LIPA 3 7" xfId="58977"/>
    <cellStyle name="_LIPA 3 8" xfId="58978"/>
    <cellStyle name="_LIPA 3 9" xfId="58979"/>
    <cellStyle name="_LIPA 4" xfId="58980"/>
    <cellStyle name="_LIPA 4 10" xfId="58981"/>
    <cellStyle name="_LIPA 4 2" xfId="58982"/>
    <cellStyle name="_LIPA 4 3" xfId="58983"/>
    <cellStyle name="_LIPA 4 4" xfId="58984"/>
    <cellStyle name="_LIPA 4 5" xfId="58985"/>
    <cellStyle name="_LIPA 4 6" xfId="58986"/>
    <cellStyle name="_LIPA 4 7" xfId="58987"/>
    <cellStyle name="_LIPA 4 8" xfId="58988"/>
    <cellStyle name="_LIPA 4 9" xfId="58989"/>
    <cellStyle name="_LIPA 5" xfId="58990"/>
    <cellStyle name="_LIPA 5 10" xfId="58991"/>
    <cellStyle name="_LIPA 5 2" xfId="58992"/>
    <cellStyle name="_LIPA 5 3" xfId="58993"/>
    <cellStyle name="_LIPA 5 4" xfId="58994"/>
    <cellStyle name="_LIPA 5 5" xfId="58995"/>
    <cellStyle name="_LIPA 5 6" xfId="58996"/>
    <cellStyle name="_LIPA 5 7" xfId="58997"/>
    <cellStyle name="_LIPA 5 8" xfId="58998"/>
    <cellStyle name="_LIPA 5 9" xfId="58999"/>
    <cellStyle name="_LIPA 6" xfId="59000"/>
    <cellStyle name="_LIPA 7" xfId="59001"/>
    <cellStyle name="_LIPA 8" xfId="59002"/>
    <cellStyle name="_LIPA 9" xfId="59003"/>
    <cellStyle name="_LIPA Final_Mar 2008" xfId="59004"/>
    <cellStyle name="_LIPA Final_Mar 2008 10" xfId="59005"/>
    <cellStyle name="_LIPA Final_Mar 2008 11" xfId="59006"/>
    <cellStyle name="_LIPA Final_Mar 2008 12" xfId="59007"/>
    <cellStyle name="_LIPA Final_Mar 2008 13" xfId="59008"/>
    <cellStyle name="_LIPA Final_Mar 2008 14" xfId="59009"/>
    <cellStyle name="_LIPA Final_Mar 2008 2" xfId="59010"/>
    <cellStyle name="_LIPA Final_Mar 2008 2 10" xfId="59011"/>
    <cellStyle name="_LIPA Final_Mar 2008 2 2" xfId="59012"/>
    <cellStyle name="_LIPA Final_Mar 2008 2 3" xfId="59013"/>
    <cellStyle name="_LIPA Final_Mar 2008 2 4" xfId="59014"/>
    <cellStyle name="_LIPA Final_Mar 2008 2 5" xfId="59015"/>
    <cellStyle name="_LIPA Final_Mar 2008 2 6" xfId="59016"/>
    <cellStyle name="_LIPA Final_Mar 2008 2 7" xfId="59017"/>
    <cellStyle name="_LIPA Final_Mar 2008 2 8" xfId="59018"/>
    <cellStyle name="_LIPA Final_Mar 2008 2 9" xfId="59019"/>
    <cellStyle name="_LIPA Final_Mar 2008 3" xfId="59020"/>
    <cellStyle name="_LIPA Final_Mar 2008 3 10" xfId="59021"/>
    <cellStyle name="_LIPA Final_Mar 2008 3 2" xfId="59022"/>
    <cellStyle name="_LIPA Final_Mar 2008 3 3" xfId="59023"/>
    <cellStyle name="_LIPA Final_Mar 2008 3 4" xfId="59024"/>
    <cellStyle name="_LIPA Final_Mar 2008 3 5" xfId="59025"/>
    <cellStyle name="_LIPA Final_Mar 2008 3 6" xfId="59026"/>
    <cellStyle name="_LIPA Final_Mar 2008 3 7" xfId="59027"/>
    <cellStyle name="_LIPA Final_Mar 2008 3 8" xfId="59028"/>
    <cellStyle name="_LIPA Final_Mar 2008 3 9" xfId="59029"/>
    <cellStyle name="_LIPA Final_Mar 2008 4" xfId="59030"/>
    <cellStyle name="_LIPA Final_Mar 2008 4 10" xfId="59031"/>
    <cellStyle name="_LIPA Final_Mar 2008 4 2" xfId="59032"/>
    <cellStyle name="_LIPA Final_Mar 2008 4 3" xfId="59033"/>
    <cellStyle name="_LIPA Final_Mar 2008 4 4" xfId="59034"/>
    <cellStyle name="_LIPA Final_Mar 2008 4 5" xfId="59035"/>
    <cellStyle name="_LIPA Final_Mar 2008 4 6" xfId="59036"/>
    <cellStyle name="_LIPA Final_Mar 2008 4 7" xfId="59037"/>
    <cellStyle name="_LIPA Final_Mar 2008 4 8" xfId="59038"/>
    <cellStyle name="_LIPA Final_Mar 2008 4 9" xfId="59039"/>
    <cellStyle name="_LIPA Final_Mar 2008 5" xfId="59040"/>
    <cellStyle name="_LIPA Final_Mar 2008 5 10" xfId="59041"/>
    <cellStyle name="_LIPA Final_Mar 2008 5 2" xfId="59042"/>
    <cellStyle name="_LIPA Final_Mar 2008 5 3" xfId="59043"/>
    <cellStyle name="_LIPA Final_Mar 2008 5 4" xfId="59044"/>
    <cellStyle name="_LIPA Final_Mar 2008 5 5" xfId="59045"/>
    <cellStyle name="_LIPA Final_Mar 2008 5 6" xfId="59046"/>
    <cellStyle name="_LIPA Final_Mar 2008 5 7" xfId="59047"/>
    <cellStyle name="_LIPA Final_Mar 2008 5 8" xfId="59048"/>
    <cellStyle name="_LIPA Final_Mar 2008 5 9" xfId="59049"/>
    <cellStyle name="_LIPA Final_Mar 2008 6" xfId="59050"/>
    <cellStyle name="_LIPA Final_Mar 2008 7" xfId="59051"/>
    <cellStyle name="_LIPA Final_Mar 2008 8" xfId="59052"/>
    <cellStyle name="_LIPA Final_Mar 2008 9" xfId="59053"/>
    <cellStyle name="_LIPA Final_Mar 2008_BRPI Debt Mgt Report - Q2 Assets_under_ Mgmt_ FINAL" xfId="59054"/>
    <cellStyle name="_LIPA_BRPI Debt Mgt Report - Q2 Assets_under_ Mgmt_ FINAL" xfId="59055"/>
    <cellStyle name="_LOPC 2006 Major Maintenance budget" xfId="59056"/>
    <cellStyle name="_LOPC 2006 Major Maintenance budget 10" xfId="59057"/>
    <cellStyle name="_LOPC 2006 Major Maintenance budget 11" xfId="59058"/>
    <cellStyle name="_LOPC 2006 Major Maintenance budget 12" xfId="59059"/>
    <cellStyle name="_LOPC 2006 Major Maintenance budget 13" xfId="59060"/>
    <cellStyle name="_LOPC 2006 Major Maintenance budget 14" xfId="59061"/>
    <cellStyle name="_LOPC 2006 Major Maintenance budget 2" xfId="59062"/>
    <cellStyle name="_LOPC 2006 Major Maintenance budget 2 10" xfId="59063"/>
    <cellStyle name="_LOPC 2006 Major Maintenance budget 2 2" xfId="59064"/>
    <cellStyle name="_LOPC 2006 Major Maintenance budget 2 3" xfId="59065"/>
    <cellStyle name="_LOPC 2006 Major Maintenance budget 2 4" xfId="59066"/>
    <cellStyle name="_LOPC 2006 Major Maintenance budget 2 5" xfId="59067"/>
    <cellStyle name="_LOPC 2006 Major Maintenance budget 2 6" xfId="59068"/>
    <cellStyle name="_LOPC 2006 Major Maintenance budget 2 7" xfId="59069"/>
    <cellStyle name="_LOPC 2006 Major Maintenance budget 2 8" xfId="59070"/>
    <cellStyle name="_LOPC 2006 Major Maintenance budget 2 9" xfId="59071"/>
    <cellStyle name="_LOPC 2006 Major Maintenance budget 3" xfId="59072"/>
    <cellStyle name="_LOPC 2006 Major Maintenance budget 3 10" xfId="59073"/>
    <cellStyle name="_LOPC 2006 Major Maintenance budget 3 2" xfId="59074"/>
    <cellStyle name="_LOPC 2006 Major Maintenance budget 3 3" xfId="59075"/>
    <cellStyle name="_LOPC 2006 Major Maintenance budget 3 4" xfId="59076"/>
    <cellStyle name="_LOPC 2006 Major Maintenance budget 3 5" xfId="59077"/>
    <cellStyle name="_LOPC 2006 Major Maintenance budget 3 6" xfId="59078"/>
    <cellStyle name="_LOPC 2006 Major Maintenance budget 3 7" xfId="59079"/>
    <cellStyle name="_LOPC 2006 Major Maintenance budget 3 8" xfId="59080"/>
    <cellStyle name="_LOPC 2006 Major Maintenance budget 3 9" xfId="59081"/>
    <cellStyle name="_LOPC 2006 Major Maintenance budget 4" xfId="59082"/>
    <cellStyle name="_LOPC 2006 Major Maintenance budget 4 10" xfId="59083"/>
    <cellStyle name="_LOPC 2006 Major Maintenance budget 4 2" xfId="59084"/>
    <cellStyle name="_LOPC 2006 Major Maintenance budget 4 3" xfId="59085"/>
    <cellStyle name="_LOPC 2006 Major Maintenance budget 4 4" xfId="59086"/>
    <cellStyle name="_LOPC 2006 Major Maintenance budget 4 5" xfId="59087"/>
    <cellStyle name="_LOPC 2006 Major Maintenance budget 4 6" xfId="59088"/>
    <cellStyle name="_LOPC 2006 Major Maintenance budget 4 7" xfId="59089"/>
    <cellStyle name="_LOPC 2006 Major Maintenance budget 4 8" xfId="59090"/>
    <cellStyle name="_LOPC 2006 Major Maintenance budget 4 9" xfId="59091"/>
    <cellStyle name="_LOPC 2006 Major Maintenance budget 5" xfId="59092"/>
    <cellStyle name="_LOPC 2006 Major Maintenance budget 5 10" xfId="59093"/>
    <cellStyle name="_LOPC 2006 Major Maintenance budget 5 2" xfId="59094"/>
    <cellStyle name="_LOPC 2006 Major Maintenance budget 5 3" xfId="59095"/>
    <cellStyle name="_LOPC 2006 Major Maintenance budget 5 4" xfId="59096"/>
    <cellStyle name="_LOPC 2006 Major Maintenance budget 5 5" xfId="59097"/>
    <cellStyle name="_LOPC 2006 Major Maintenance budget 5 6" xfId="59098"/>
    <cellStyle name="_LOPC 2006 Major Maintenance budget 5 7" xfId="59099"/>
    <cellStyle name="_LOPC 2006 Major Maintenance budget 5 8" xfId="59100"/>
    <cellStyle name="_LOPC 2006 Major Maintenance budget 5 9" xfId="59101"/>
    <cellStyle name="_LOPC 2006 Major Maintenance budget 6" xfId="59102"/>
    <cellStyle name="_LOPC 2006 Major Maintenance budget 7" xfId="59103"/>
    <cellStyle name="_LOPC 2006 Major Maintenance budget 8" xfId="59104"/>
    <cellStyle name="_LOPC 2006 Major Maintenance budget 9" xfId="59105"/>
    <cellStyle name="_LOPC 2006 Major Maintenance budget_BRPI Debt Mgt Report - Q2 Assets_under_ Mgmt_ FINAL" xfId="59106"/>
    <cellStyle name="_March 31, 2007 - BPI Debt Mgt Report - FINAL" xfId="59107"/>
    <cellStyle name="_March 31, 2007 - BPI Debt Mgt Report - FINAL_BRPI Debt Mgt Report - Q2 Assets_under_ Mgmt_ FINAL" xfId="59108"/>
    <cellStyle name="_March 31, 2008 - BPI Debt Mgt Report - Version 3" xfId="59109"/>
    <cellStyle name="_March 31, 2008 - BPI Debt Mgt Report - Version 3_BRPI Debt Mgt Report - Q2 Assets_under_ Mgmt_ FINAL" xfId="59110"/>
    <cellStyle name="_MGw Generation 2006 Plan as of 2005-06-30 " xfId="59111"/>
    <cellStyle name="_MGw Generation 2006 Plan as of 2005-06-30 _BRPI Debt Mgt Report - Q2 Assets_under_ Mgmt_ FINAL" xfId="59112"/>
    <cellStyle name="_Multiple" xfId="15"/>
    <cellStyle name="_Multiple 10" xfId="1069"/>
    <cellStyle name="_Multiple 10 2" xfId="1070"/>
    <cellStyle name="_Multiple 10 2 2" xfId="1071"/>
    <cellStyle name="_Multiple 10 2 3" xfId="1072"/>
    <cellStyle name="_Multiple 10 3" xfId="1073"/>
    <cellStyle name="_Multiple 10 3 2" xfId="1074"/>
    <cellStyle name="_Multiple 10 3 3" xfId="1075"/>
    <cellStyle name="_Multiple 10 4" xfId="1076"/>
    <cellStyle name="_Multiple 10 5" xfId="1077"/>
    <cellStyle name="_Multiple 11" xfId="1078"/>
    <cellStyle name="_Multiple 11 2" xfId="1079"/>
    <cellStyle name="_Multiple 11 3" xfId="1080"/>
    <cellStyle name="_Multiple 12" xfId="1081"/>
    <cellStyle name="_Multiple 12 2" xfId="1082"/>
    <cellStyle name="_Multiple 12 2 2" xfId="1083"/>
    <cellStyle name="_Multiple 12 2 3" xfId="1084"/>
    <cellStyle name="_Multiple 12 3" xfId="1085"/>
    <cellStyle name="_Multiple 12 4" xfId="1086"/>
    <cellStyle name="_Multiple 13" xfId="1087"/>
    <cellStyle name="_Multiple 13 2" xfId="1088"/>
    <cellStyle name="_Multiple 13 2 2" xfId="1089"/>
    <cellStyle name="_Multiple 13 2 3" xfId="1090"/>
    <cellStyle name="_Multiple 13 3" xfId="1091"/>
    <cellStyle name="_Multiple 13 4" xfId="1092"/>
    <cellStyle name="_Multiple 14" xfId="1093"/>
    <cellStyle name="_Multiple 14 2" xfId="1094"/>
    <cellStyle name="_Multiple 14 2 2" xfId="1095"/>
    <cellStyle name="_Multiple 14 2 3" xfId="1096"/>
    <cellStyle name="_Multiple 14 3" xfId="1097"/>
    <cellStyle name="_Multiple 14 3 2" xfId="52079"/>
    <cellStyle name="_Multiple 14 4" xfId="1098"/>
    <cellStyle name="_Multiple 15" xfId="1099"/>
    <cellStyle name="_Multiple 15 2" xfId="1100"/>
    <cellStyle name="_Multiple 15 3" xfId="1101"/>
    <cellStyle name="_Multiple 15 3 2" xfId="52080"/>
    <cellStyle name="_Multiple 16" xfId="1102"/>
    <cellStyle name="_Multiple 16 2" xfId="52081"/>
    <cellStyle name="_Multiple 16 2 2" xfId="52082"/>
    <cellStyle name="_Multiple 16 3" xfId="52083"/>
    <cellStyle name="_Multiple 17" xfId="52084"/>
    <cellStyle name="_Multiple 17 2" xfId="52085"/>
    <cellStyle name="_Multiple 17 3" xfId="52086"/>
    <cellStyle name="_Multiple 18" xfId="52087"/>
    <cellStyle name="_Multiple 18 2" xfId="52088"/>
    <cellStyle name="_Multiple 19" xfId="52089"/>
    <cellStyle name="_Multiple 19 2" xfId="52090"/>
    <cellStyle name="_Multiple 2" xfId="63"/>
    <cellStyle name="_Multiple 2 2" xfId="1103"/>
    <cellStyle name="_Multiple 2 2 2" xfId="1104"/>
    <cellStyle name="_Multiple 2 2 3" xfId="1105"/>
    <cellStyle name="_Multiple 2 3" xfId="1106"/>
    <cellStyle name="_Multiple 2 4" xfId="1107"/>
    <cellStyle name="_Multiple 20" xfId="52091"/>
    <cellStyle name="_Multiple 20 2" xfId="52092"/>
    <cellStyle name="_Multiple 20 2 2" xfId="52093"/>
    <cellStyle name="_Multiple 20 3" xfId="52094"/>
    <cellStyle name="_Multiple 21" xfId="52095"/>
    <cellStyle name="_Multiple 21 2" xfId="52096"/>
    <cellStyle name="_Multiple 22" xfId="52097"/>
    <cellStyle name="_Multiple 22 2" xfId="52098"/>
    <cellStyle name="_Multiple 23" xfId="308"/>
    <cellStyle name="_Multiple 3" xfId="64"/>
    <cellStyle name="_Multiple 3 2" xfId="1108"/>
    <cellStyle name="_Multiple 3 2 2" xfId="1109"/>
    <cellStyle name="_Multiple 3 2 3" xfId="1110"/>
    <cellStyle name="_Multiple 3 3" xfId="1111"/>
    <cellStyle name="_Multiple 3 4" xfId="1112"/>
    <cellStyle name="_Multiple 4" xfId="150"/>
    <cellStyle name="_Multiple 4 2" xfId="1114"/>
    <cellStyle name="_Multiple 4 2 2" xfId="1115"/>
    <cellStyle name="_Multiple 4 2 3" xfId="1116"/>
    <cellStyle name="_Multiple 4 3" xfId="1117"/>
    <cellStyle name="_Multiple 4 4" xfId="1118"/>
    <cellStyle name="_Multiple 4 5" xfId="1113"/>
    <cellStyle name="_Multiple 5" xfId="1119"/>
    <cellStyle name="_Multiple 5 2" xfId="1120"/>
    <cellStyle name="_Multiple 5 2 2" xfId="1121"/>
    <cellStyle name="_Multiple 5 2 3" xfId="1122"/>
    <cellStyle name="_Multiple 5 3" xfId="1123"/>
    <cellStyle name="_Multiple 5 4" xfId="1124"/>
    <cellStyle name="_Multiple 6" xfId="1125"/>
    <cellStyle name="_Multiple 6 2" xfId="1126"/>
    <cellStyle name="_Multiple 6 2 2" xfId="1127"/>
    <cellStyle name="_Multiple 6 2 3" xfId="1128"/>
    <cellStyle name="_Multiple 6 3" xfId="1129"/>
    <cellStyle name="_Multiple 6 4" xfId="1130"/>
    <cellStyle name="_Multiple 7" xfId="1131"/>
    <cellStyle name="_Multiple 7 2" xfId="1132"/>
    <cellStyle name="_Multiple 7 2 2" xfId="1133"/>
    <cellStyle name="_Multiple 7 2 3" xfId="1134"/>
    <cellStyle name="_Multiple 7 3" xfId="1135"/>
    <cellStyle name="_Multiple 7 4" xfId="1136"/>
    <cellStyle name="_Multiple 8" xfId="1137"/>
    <cellStyle name="_Multiple 8 2" xfId="1138"/>
    <cellStyle name="_Multiple 8 2 2" xfId="1139"/>
    <cellStyle name="_Multiple 8 2 2 2" xfId="1140"/>
    <cellStyle name="_Multiple 8 2 2 3" xfId="1141"/>
    <cellStyle name="_Multiple 8 2 3" xfId="1142"/>
    <cellStyle name="_Multiple 8 2 3 2" xfId="1143"/>
    <cellStyle name="_Multiple 8 2 3 3" xfId="1144"/>
    <cellStyle name="_Multiple 8 2 4" xfId="1145"/>
    <cellStyle name="_Multiple 8 2 5" xfId="1146"/>
    <cellStyle name="_Multiple 8 3" xfId="1147"/>
    <cellStyle name="_Multiple 8 4" xfId="1148"/>
    <cellStyle name="_Multiple 9" xfId="1149"/>
    <cellStyle name="_Multiple 9 2" xfId="1150"/>
    <cellStyle name="_Multiple 9 2 2" xfId="1151"/>
    <cellStyle name="_Multiple 9 2 3" xfId="1152"/>
    <cellStyle name="_Multiple 9 3" xfId="1153"/>
    <cellStyle name="_Multiple 9 3 2" xfId="1154"/>
    <cellStyle name="_Multiple 9 3 3" xfId="1155"/>
    <cellStyle name="_Multiple 9 4" xfId="1156"/>
    <cellStyle name="_Multiple 9 5" xfId="1157"/>
    <cellStyle name="_MultipleSpace" xfId="16"/>
    <cellStyle name="_MultipleSpace 10" xfId="1158"/>
    <cellStyle name="_MultipleSpace 10 2" xfId="1159"/>
    <cellStyle name="_MultipleSpace 10 2 2" xfId="1160"/>
    <cellStyle name="_MultipleSpace 10 2 3" xfId="1161"/>
    <cellStyle name="_MultipleSpace 10 3" xfId="1162"/>
    <cellStyle name="_MultipleSpace 10 3 2" xfId="1163"/>
    <cellStyle name="_MultipleSpace 10 3 3" xfId="1164"/>
    <cellStyle name="_MultipleSpace 10 4" xfId="1165"/>
    <cellStyle name="_MultipleSpace 10 5" xfId="1166"/>
    <cellStyle name="_MultipleSpace 11" xfId="1167"/>
    <cellStyle name="_MultipleSpace 11 2" xfId="1168"/>
    <cellStyle name="_MultipleSpace 11 3" xfId="1169"/>
    <cellStyle name="_MultipleSpace 12" xfId="1170"/>
    <cellStyle name="_MultipleSpace 12 2" xfId="1171"/>
    <cellStyle name="_MultipleSpace 12 2 2" xfId="1172"/>
    <cellStyle name="_MultipleSpace 12 2 3" xfId="1173"/>
    <cellStyle name="_MultipleSpace 12 3" xfId="1174"/>
    <cellStyle name="_MultipleSpace 12 4" xfId="1175"/>
    <cellStyle name="_MultipleSpace 13" xfId="1176"/>
    <cellStyle name="_MultipleSpace 13 2" xfId="1177"/>
    <cellStyle name="_MultipleSpace 13 2 2" xfId="1178"/>
    <cellStyle name="_MultipleSpace 13 2 3" xfId="1179"/>
    <cellStyle name="_MultipleSpace 13 3" xfId="1180"/>
    <cellStyle name="_MultipleSpace 13 4" xfId="1181"/>
    <cellStyle name="_MultipleSpace 14" xfId="1182"/>
    <cellStyle name="_MultipleSpace 14 2" xfId="1183"/>
    <cellStyle name="_MultipleSpace 14 2 2" xfId="1184"/>
    <cellStyle name="_MultipleSpace 14 2 3" xfId="1185"/>
    <cellStyle name="_MultipleSpace 14 3" xfId="1186"/>
    <cellStyle name="_MultipleSpace 14 3 2" xfId="52099"/>
    <cellStyle name="_MultipleSpace 14 4" xfId="1187"/>
    <cellStyle name="_MultipleSpace 15" xfId="1188"/>
    <cellStyle name="_MultipleSpace 15 2" xfId="1189"/>
    <cellStyle name="_MultipleSpace 15 3" xfId="1190"/>
    <cellStyle name="_MultipleSpace 15 3 2" xfId="52100"/>
    <cellStyle name="_MultipleSpace 16" xfId="1191"/>
    <cellStyle name="_MultipleSpace 16 2" xfId="52101"/>
    <cellStyle name="_MultipleSpace 16 2 2" xfId="52102"/>
    <cellStyle name="_MultipleSpace 16 3" xfId="52103"/>
    <cellStyle name="_MultipleSpace 17" xfId="52104"/>
    <cellStyle name="_MultipleSpace 17 2" xfId="52105"/>
    <cellStyle name="_MultipleSpace 17 3" xfId="52106"/>
    <cellStyle name="_MultipleSpace 18" xfId="52107"/>
    <cellStyle name="_MultipleSpace 18 2" xfId="52108"/>
    <cellStyle name="_MultipleSpace 19" xfId="52109"/>
    <cellStyle name="_MultipleSpace 19 2" xfId="52110"/>
    <cellStyle name="_MultipleSpace 2" xfId="65"/>
    <cellStyle name="_MultipleSpace 2 2" xfId="1192"/>
    <cellStyle name="_MultipleSpace 2 2 2" xfId="1193"/>
    <cellStyle name="_MultipleSpace 2 2 3" xfId="1194"/>
    <cellStyle name="_MultipleSpace 2 3" xfId="1195"/>
    <cellStyle name="_MultipleSpace 2 4" xfId="1196"/>
    <cellStyle name="_MultipleSpace 20" xfId="52111"/>
    <cellStyle name="_MultipleSpace 20 2" xfId="52112"/>
    <cellStyle name="_MultipleSpace 20 2 2" xfId="52113"/>
    <cellStyle name="_MultipleSpace 20 3" xfId="52114"/>
    <cellStyle name="_MultipleSpace 21" xfId="52115"/>
    <cellStyle name="_MultipleSpace 21 2" xfId="52116"/>
    <cellStyle name="_MultipleSpace 22" xfId="52117"/>
    <cellStyle name="_MultipleSpace 22 2" xfId="52118"/>
    <cellStyle name="_MultipleSpace 23" xfId="309"/>
    <cellStyle name="_MultipleSpace 3" xfId="66"/>
    <cellStyle name="_MultipleSpace 3 2" xfId="1197"/>
    <cellStyle name="_MultipleSpace 3 2 2" xfId="1198"/>
    <cellStyle name="_MultipleSpace 3 2 3" xfId="1199"/>
    <cellStyle name="_MultipleSpace 3 3" xfId="1200"/>
    <cellStyle name="_MultipleSpace 3 4" xfId="1201"/>
    <cellStyle name="_MultipleSpace 4" xfId="151"/>
    <cellStyle name="_MultipleSpace 4 2" xfId="1203"/>
    <cellStyle name="_MultipleSpace 4 2 2" xfId="1204"/>
    <cellStyle name="_MultipleSpace 4 2 3" xfId="1205"/>
    <cellStyle name="_MultipleSpace 4 3" xfId="1206"/>
    <cellStyle name="_MultipleSpace 4 4" xfId="1207"/>
    <cellStyle name="_MultipleSpace 4 5" xfId="1202"/>
    <cellStyle name="_MultipleSpace 5" xfId="1208"/>
    <cellStyle name="_MultipleSpace 5 2" xfId="1209"/>
    <cellStyle name="_MultipleSpace 5 2 2" xfId="1210"/>
    <cellStyle name="_MultipleSpace 5 2 3" xfId="1211"/>
    <cellStyle name="_MultipleSpace 5 3" xfId="1212"/>
    <cellStyle name="_MultipleSpace 5 4" xfId="1213"/>
    <cellStyle name="_MultipleSpace 6" xfId="1214"/>
    <cellStyle name="_MultipleSpace 6 2" xfId="1215"/>
    <cellStyle name="_MultipleSpace 6 2 2" xfId="1216"/>
    <cellStyle name="_MultipleSpace 6 2 3" xfId="1217"/>
    <cellStyle name="_MultipleSpace 6 3" xfId="1218"/>
    <cellStyle name="_MultipleSpace 6 4" xfId="1219"/>
    <cellStyle name="_MultipleSpace 7" xfId="1220"/>
    <cellStyle name="_MultipleSpace 7 2" xfId="1221"/>
    <cellStyle name="_MultipleSpace 7 2 2" xfId="1222"/>
    <cellStyle name="_MultipleSpace 7 2 3" xfId="1223"/>
    <cellStyle name="_MultipleSpace 7 3" xfId="1224"/>
    <cellStyle name="_MultipleSpace 7 4" xfId="1225"/>
    <cellStyle name="_MultipleSpace 8" xfId="1226"/>
    <cellStyle name="_MultipleSpace 8 2" xfId="1227"/>
    <cellStyle name="_MultipleSpace 8 2 2" xfId="1228"/>
    <cellStyle name="_MultipleSpace 8 2 2 2" xfId="1229"/>
    <cellStyle name="_MultipleSpace 8 2 2 3" xfId="1230"/>
    <cellStyle name="_MultipleSpace 8 2 3" xfId="1231"/>
    <cellStyle name="_MultipleSpace 8 2 3 2" xfId="1232"/>
    <cellStyle name="_MultipleSpace 8 2 3 3" xfId="1233"/>
    <cellStyle name="_MultipleSpace 8 2 4" xfId="1234"/>
    <cellStyle name="_MultipleSpace 8 2 5" xfId="1235"/>
    <cellStyle name="_MultipleSpace 8 3" xfId="1236"/>
    <cellStyle name="_MultipleSpace 8 4" xfId="1237"/>
    <cellStyle name="_MultipleSpace 9" xfId="1238"/>
    <cellStyle name="_MultipleSpace 9 2" xfId="1239"/>
    <cellStyle name="_MultipleSpace 9 2 2" xfId="1240"/>
    <cellStyle name="_MultipleSpace 9 2 3" xfId="1241"/>
    <cellStyle name="_MultipleSpace 9 3" xfId="1242"/>
    <cellStyle name="_MultipleSpace 9 3 2" xfId="1243"/>
    <cellStyle name="_MultipleSpace 9 3 3" xfId="1244"/>
    <cellStyle name="_MultipleSpace 9 4" xfId="1245"/>
    <cellStyle name="_MultipleSpace 9 5" xfId="1246"/>
    <cellStyle name="_NewEng" xfId="59113"/>
    <cellStyle name="_NOI balance comparison_Q3 2006" xfId="59114"/>
    <cellStyle name="_NOI balance comparison_Q3 2006_BRPI Debt Mgt Report - Q2 Assets_under_ Mgmt_ FINAL" xfId="59115"/>
    <cellStyle name="_NOI balance comparison_Q3 2006_Credit Risk Q3-2008" xfId="59116"/>
    <cellStyle name="_NOI balance comparison_Q3 2006_Credit Risk Q3-2008_BRPI Debt Mgt Report - Q2 Assets_under_ Mgmt_ FINAL" xfId="59117"/>
    <cellStyle name="_NOI balance comparison_Q3 2006_FX POSITION Q2-08" xfId="59118"/>
    <cellStyle name="_NOI balance comparison_Q3 2006_FX POSITION Q2-08_BRPI Debt Mgt Report - Q2 Assets_under_ Mgmt_ FINAL" xfId="59119"/>
    <cellStyle name="_NOI rec - No T&amp;D_Q3 2006" xfId="59120"/>
    <cellStyle name="_NOI rec - No T&amp;D_Q3 2006_BRPI Debt Mgt Report - Q2 Assets_under_ Mgmt_ FINAL" xfId="59121"/>
    <cellStyle name="_NOI rec - No T&amp;D_Q3 2006_Credit Risk Q3-2008" xfId="59122"/>
    <cellStyle name="_NOI rec - No T&amp;D_Q3 2006_Credit Risk Q3-2008_BRPI Debt Mgt Report - Q2 Assets_under_ Mgmt_ FINAL" xfId="59123"/>
    <cellStyle name="_NOI rec - No T&amp;D_Q3 2006_FX POSITION Q2-08" xfId="59124"/>
    <cellStyle name="_NOI rec - No T&amp;D_Q3 2006_FX POSITION Q2-08_BRPI Debt Mgt Report - Q2 Assets_under_ Mgmt_ FINAL" xfId="59125"/>
    <cellStyle name="_NOI rec - No T&amp;D_Q4 2006" xfId="59126"/>
    <cellStyle name="_NOI rec - No T&amp;D_Q4 2006_BRPI Debt Mgt Report - Q2 Assets_under_ Mgmt_ FINAL" xfId="59127"/>
    <cellStyle name="_NY New aq- Raqette" xfId="59128"/>
    <cellStyle name="_NY New aq- Raqette 10" xfId="59129"/>
    <cellStyle name="_NY New aq- Raqette 11" xfId="59130"/>
    <cellStyle name="_NY New aq- Raqette 12" xfId="59131"/>
    <cellStyle name="_NY New aq- Raqette 13" xfId="59132"/>
    <cellStyle name="_NY New aq- Raqette 14" xfId="59133"/>
    <cellStyle name="_NY New aq- Raqette 2" xfId="59134"/>
    <cellStyle name="_NY New aq- Raqette 2 10" xfId="59135"/>
    <cellStyle name="_NY New aq- Raqette 2 2" xfId="59136"/>
    <cellStyle name="_NY New aq- Raqette 2 3" xfId="59137"/>
    <cellStyle name="_NY New aq- Raqette 2 4" xfId="59138"/>
    <cellStyle name="_NY New aq- Raqette 2 5" xfId="59139"/>
    <cellStyle name="_NY New aq- Raqette 2 6" xfId="59140"/>
    <cellStyle name="_NY New aq- Raqette 2 7" xfId="59141"/>
    <cellStyle name="_NY New aq- Raqette 2 8" xfId="59142"/>
    <cellStyle name="_NY New aq- Raqette 2 9" xfId="59143"/>
    <cellStyle name="_NY New aq- Raqette 3" xfId="59144"/>
    <cellStyle name="_NY New aq- Raqette 3 10" xfId="59145"/>
    <cellStyle name="_NY New aq- Raqette 3 2" xfId="59146"/>
    <cellStyle name="_NY New aq- Raqette 3 3" xfId="59147"/>
    <cellStyle name="_NY New aq- Raqette 3 4" xfId="59148"/>
    <cellStyle name="_NY New aq- Raqette 3 5" xfId="59149"/>
    <cellStyle name="_NY New aq- Raqette 3 6" xfId="59150"/>
    <cellStyle name="_NY New aq- Raqette 3 7" xfId="59151"/>
    <cellStyle name="_NY New aq- Raqette 3 8" xfId="59152"/>
    <cellStyle name="_NY New aq- Raqette 3 9" xfId="59153"/>
    <cellStyle name="_NY New aq- Raqette 4" xfId="59154"/>
    <cellStyle name="_NY New aq- Raqette 4 10" xfId="59155"/>
    <cellStyle name="_NY New aq- Raqette 4 2" xfId="59156"/>
    <cellStyle name="_NY New aq- Raqette 4 3" xfId="59157"/>
    <cellStyle name="_NY New aq- Raqette 4 4" xfId="59158"/>
    <cellStyle name="_NY New aq- Raqette 4 5" xfId="59159"/>
    <cellStyle name="_NY New aq- Raqette 4 6" xfId="59160"/>
    <cellStyle name="_NY New aq- Raqette 4 7" xfId="59161"/>
    <cellStyle name="_NY New aq- Raqette 4 8" xfId="59162"/>
    <cellStyle name="_NY New aq- Raqette 4 9" xfId="59163"/>
    <cellStyle name="_NY New aq- Raqette 5" xfId="59164"/>
    <cellStyle name="_NY New aq- Raqette 5 10" xfId="59165"/>
    <cellStyle name="_NY New aq- Raqette 5 2" xfId="59166"/>
    <cellStyle name="_NY New aq- Raqette 5 3" xfId="59167"/>
    <cellStyle name="_NY New aq- Raqette 5 4" xfId="59168"/>
    <cellStyle name="_NY New aq- Raqette 5 5" xfId="59169"/>
    <cellStyle name="_NY New aq- Raqette 5 6" xfId="59170"/>
    <cellStyle name="_NY New aq- Raqette 5 7" xfId="59171"/>
    <cellStyle name="_NY New aq- Raqette 5 8" xfId="59172"/>
    <cellStyle name="_NY New aq- Raqette 5 9" xfId="59173"/>
    <cellStyle name="_NY New aq- Raqette 6" xfId="59174"/>
    <cellStyle name="_NY New aq- Raqette 7" xfId="59175"/>
    <cellStyle name="_NY New aq- Raqette 8" xfId="59176"/>
    <cellStyle name="_NY New aq- Raqette 9" xfId="59177"/>
    <cellStyle name="_NY New aq- Raqette_BRPI Debt Mgt Report - Q2 Assets_under_ Mgmt_ FINAL" xfId="59178"/>
    <cellStyle name="_Ontario-FS-July 05" xfId="59179"/>
    <cellStyle name="_Ontario-FS-July 05 10" xfId="59180"/>
    <cellStyle name="_Ontario-FS-July 05 11" xfId="59181"/>
    <cellStyle name="_Ontario-FS-July 05 12" xfId="59182"/>
    <cellStyle name="_Ontario-FS-July 05 13" xfId="59183"/>
    <cellStyle name="_Ontario-FS-July 05 14" xfId="59184"/>
    <cellStyle name="_Ontario-FS-July 05 2" xfId="59185"/>
    <cellStyle name="_Ontario-FS-July 05 2 10" xfId="59186"/>
    <cellStyle name="_Ontario-FS-July 05 2 2" xfId="59187"/>
    <cellStyle name="_Ontario-FS-July 05 2 3" xfId="59188"/>
    <cellStyle name="_Ontario-FS-July 05 2 4" xfId="59189"/>
    <cellStyle name="_Ontario-FS-July 05 2 5" xfId="59190"/>
    <cellStyle name="_Ontario-FS-July 05 2 6" xfId="59191"/>
    <cellStyle name="_Ontario-FS-July 05 2 7" xfId="59192"/>
    <cellStyle name="_Ontario-FS-July 05 2 8" xfId="59193"/>
    <cellStyle name="_Ontario-FS-July 05 2 9" xfId="59194"/>
    <cellStyle name="_Ontario-FS-July 05 3" xfId="59195"/>
    <cellStyle name="_Ontario-FS-July 05 3 10" xfId="59196"/>
    <cellStyle name="_Ontario-FS-July 05 3 2" xfId="59197"/>
    <cellStyle name="_Ontario-FS-July 05 3 3" xfId="59198"/>
    <cellStyle name="_Ontario-FS-July 05 3 4" xfId="59199"/>
    <cellStyle name="_Ontario-FS-July 05 3 5" xfId="59200"/>
    <cellStyle name="_Ontario-FS-July 05 3 6" xfId="59201"/>
    <cellStyle name="_Ontario-FS-July 05 3 7" xfId="59202"/>
    <cellStyle name="_Ontario-FS-July 05 3 8" xfId="59203"/>
    <cellStyle name="_Ontario-FS-July 05 3 9" xfId="59204"/>
    <cellStyle name="_Ontario-FS-July 05 4" xfId="59205"/>
    <cellStyle name="_Ontario-FS-July 05 4 10" xfId="59206"/>
    <cellStyle name="_Ontario-FS-July 05 4 2" xfId="59207"/>
    <cellStyle name="_Ontario-FS-July 05 4 3" xfId="59208"/>
    <cellStyle name="_Ontario-FS-July 05 4 4" xfId="59209"/>
    <cellStyle name="_Ontario-FS-July 05 4 5" xfId="59210"/>
    <cellStyle name="_Ontario-FS-July 05 4 6" xfId="59211"/>
    <cellStyle name="_Ontario-FS-July 05 4 7" xfId="59212"/>
    <cellStyle name="_Ontario-FS-July 05 4 8" xfId="59213"/>
    <cellStyle name="_Ontario-FS-July 05 4 9" xfId="59214"/>
    <cellStyle name="_Ontario-FS-July 05 5" xfId="59215"/>
    <cellStyle name="_Ontario-FS-July 05 5 10" xfId="59216"/>
    <cellStyle name="_Ontario-FS-July 05 5 2" xfId="59217"/>
    <cellStyle name="_Ontario-FS-July 05 5 3" xfId="59218"/>
    <cellStyle name="_Ontario-FS-July 05 5 4" xfId="59219"/>
    <cellStyle name="_Ontario-FS-July 05 5 5" xfId="59220"/>
    <cellStyle name="_Ontario-FS-July 05 5 6" xfId="59221"/>
    <cellStyle name="_Ontario-FS-July 05 5 7" xfId="59222"/>
    <cellStyle name="_Ontario-FS-July 05 5 8" xfId="59223"/>
    <cellStyle name="_Ontario-FS-July 05 5 9" xfId="59224"/>
    <cellStyle name="_Ontario-FS-July 05 6" xfId="59225"/>
    <cellStyle name="_Ontario-FS-July 05 7" xfId="59226"/>
    <cellStyle name="_Ontario-FS-July 05 8" xfId="59227"/>
    <cellStyle name="_Ontario-FS-July 05 9" xfId="59228"/>
    <cellStyle name="_Ontario-FS-July 05_BRPI Debt Mgt Report - Q2 Assets_under_ Mgmt_ FINAL" xfId="59229"/>
    <cellStyle name="_OPS or Board reports Q3-2006" xfId="59230"/>
    <cellStyle name="_OPS or Board reports Q3-2006_BRPI Debt Mgt Report - Q2 Assets_under_ Mgmt_ FINAL" xfId="59231"/>
    <cellStyle name="_OPS or Board reports Q4-2006" xfId="59232"/>
    <cellStyle name="_OPS or Board reports Q4-2006_BRPI Debt Mgt Report - Q2 Assets_under_ Mgmt_ FINAL" xfId="59233"/>
    <cellStyle name="_Other Rev" xfId="59234"/>
    <cellStyle name="_Other Rev 10" xfId="59235"/>
    <cellStyle name="_Other Rev 11" xfId="59236"/>
    <cellStyle name="_Other Rev 12" xfId="59237"/>
    <cellStyle name="_Other Rev 13" xfId="59238"/>
    <cellStyle name="_Other Rev 14" xfId="59239"/>
    <cellStyle name="_Other Rev 2" xfId="59240"/>
    <cellStyle name="_Other Rev 2 10" xfId="59241"/>
    <cellStyle name="_Other Rev 2 2" xfId="59242"/>
    <cellStyle name="_Other Rev 2 3" xfId="59243"/>
    <cellStyle name="_Other Rev 2 4" xfId="59244"/>
    <cellStyle name="_Other Rev 2 5" xfId="59245"/>
    <cellStyle name="_Other Rev 2 6" xfId="59246"/>
    <cellStyle name="_Other Rev 2 7" xfId="59247"/>
    <cellStyle name="_Other Rev 2 8" xfId="59248"/>
    <cellStyle name="_Other Rev 2 9" xfId="59249"/>
    <cellStyle name="_Other Rev 3" xfId="59250"/>
    <cellStyle name="_Other Rev 3 10" xfId="59251"/>
    <cellStyle name="_Other Rev 3 2" xfId="59252"/>
    <cellStyle name="_Other Rev 3 3" xfId="59253"/>
    <cellStyle name="_Other Rev 3 4" xfId="59254"/>
    <cellStyle name="_Other Rev 3 5" xfId="59255"/>
    <cellStyle name="_Other Rev 3 6" xfId="59256"/>
    <cellStyle name="_Other Rev 3 7" xfId="59257"/>
    <cellStyle name="_Other Rev 3 8" xfId="59258"/>
    <cellStyle name="_Other Rev 3 9" xfId="59259"/>
    <cellStyle name="_Other Rev 4" xfId="59260"/>
    <cellStyle name="_Other Rev 4 10" xfId="59261"/>
    <cellStyle name="_Other Rev 4 2" xfId="59262"/>
    <cellStyle name="_Other Rev 4 3" xfId="59263"/>
    <cellStyle name="_Other Rev 4 4" xfId="59264"/>
    <cellStyle name="_Other Rev 4 5" xfId="59265"/>
    <cellStyle name="_Other Rev 4 6" xfId="59266"/>
    <cellStyle name="_Other Rev 4 7" xfId="59267"/>
    <cellStyle name="_Other Rev 4 8" xfId="59268"/>
    <cellStyle name="_Other Rev 4 9" xfId="59269"/>
    <cellStyle name="_Other Rev 5" xfId="59270"/>
    <cellStyle name="_Other Rev 5 10" xfId="59271"/>
    <cellStyle name="_Other Rev 5 2" xfId="59272"/>
    <cellStyle name="_Other Rev 5 3" xfId="59273"/>
    <cellStyle name="_Other Rev 5 4" xfId="59274"/>
    <cellStyle name="_Other Rev 5 5" xfId="59275"/>
    <cellStyle name="_Other Rev 5 6" xfId="59276"/>
    <cellStyle name="_Other Rev 5 7" xfId="59277"/>
    <cellStyle name="_Other Rev 5 8" xfId="59278"/>
    <cellStyle name="_Other Rev 5 9" xfId="59279"/>
    <cellStyle name="_Other Rev 6" xfId="59280"/>
    <cellStyle name="_Other Rev 7" xfId="59281"/>
    <cellStyle name="_Other Rev 8" xfId="59282"/>
    <cellStyle name="_Other Rev 9" xfId="59283"/>
    <cellStyle name="_Other Rev_BRPI Debt Mgt Report - Q2 Assets_under_ Mgmt_ FINAL" xfId="59284"/>
    <cellStyle name="_Other Vol" xfId="59285"/>
    <cellStyle name="_Other Vol 10" xfId="59286"/>
    <cellStyle name="_Other Vol 11" xfId="59287"/>
    <cellStyle name="_Other Vol 12" xfId="59288"/>
    <cellStyle name="_Other Vol 13" xfId="59289"/>
    <cellStyle name="_Other Vol 14" xfId="59290"/>
    <cellStyle name="_Other Vol 2" xfId="59291"/>
    <cellStyle name="_Other Vol 2 10" xfId="59292"/>
    <cellStyle name="_Other Vol 2 2" xfId="59293"/>
    <cellStyle name="_Other Vol 2 3" xfId="59294"/>
    <cellStyle name="_Other Vol 2 4" xfId="59295"/>
    <cellStyle name="_Other Vol 2 5" xfId="59296"/>
    <cellStyle name="_Other Vol 2 6" xfId="59297"/>
    <cellStyle name="_Other Vol 2 7" xfId="59298"/>
    <cellStyle name="_Other Vol 2 8" xfId="59299"/>
    <cellStyle name="_Other Vol 2 9" xfId="59300"/>
    <cellStyle name="_Other Vol 3" xfId="59301"/>
    <cellStyle name="_Other Vol 3 10" xfId="59302"/>
    <cellStyle name="_Other Vol 3 2" xfId="59303"/>
    <cellStyle name="_Other Vol 3 3" xfId="59304"/>
    <cellStyle name="_Other Vol 3 4" xfId="59305"/>
    <cellStyle name="_Other Vol 3 5" xfId="59306"/>
    <cellStyle name="_Other Vol 3 6" xfId="59307"/>
    <cellStyle name="_Other Vol 3 7" xfId="59308"/>
    <cellStyle name="_Other Vol 3 8" xfId="59309"/>
    <cellStyle name="_Other Vol 3 9" xfId="59310"/>
    <cellStyle name="_Other Vol 4" xfId="59311"/>
    <cellStyle name="_Other Vol 4 10" xfId="59312"/>
    <cellStyle name="_Other Vol 4 2" xfId="59313"/>
    <cellStyle name="_Other Vol 4 3" xfId="59314"/>
    <cellStyle name="_Other Vol 4 4" xfId="59315"/>
    <cellStyle name="_Other Vol 4 5" xfId="59316"/>
    <cellStyle name="_Other Vol 4 6" xfId="59317"/>
    <cellStyle name="_Other Vol 4 7" xfId="59318"/>
    <cellStyle name="_Other Vol 4 8" xfId="59319"/>
    <cellStyle name="_Other Vol 4 9" xfId="59320"/>
    <cellStyle name="_Other Vol 5" xfId="59321"/>
    <cellStyle name="_Other Vol 5 10" xfId="59322"/>
    <cellStyle name="_Other Vol 5 2" xfId="59323"/>
    <cellStyle name="_Other Vol 5 3" xfId="59324"/>
    <cellStyle name="_Other Vol 5 4" xfId="59325"/>
    <cellStyle name="_Other Vol 5 5" xfId="59326"/>
    <cellStyle name="_Other Vol 5 6" xfId="59327"/>
    <cellStyle name="_Other Vol 5 7" xfId="59328"/>
    <cellStyle name="_Other Vol 5 8" xfId="59329"/>
    <cellStyle name="_Other Vol 5 9" xfId="59330"/>
    <cellStyle name="_Other Vol 6" xfId="59331"/>
    <cellStyle name="_Other Vol 7" xfId="59332"/>
    <cellStyle name="_Other Vol 8" xfId="59333"/>
    <cellStyle name="_Other Vol 9" xfId="59334"/>
    <cellStyle name="_Other Vol_BRPI Debt Mgt Report - Q2 Assets_under_ Mgmt_ FINAL" xfId="59335"/>
    <cellStyle name="_Percent" xfId="17"/>
    <cellStyle name="_Percent 10" xfId="1247"/>
    <cellStyle name="_Percent 10 2" xfId="1248"/>
    <cellStyle name="_Percent 10 2 2" xfId="1249"/>
    <cellStyle name="_Percent 10 2 3" xfId="1250"/>
    <cellStyle name="_Percent 10 3" xfId="1251"/>
    <cellStyle name="_Percent 10 3 2" xfId="1252"/>
    <cellStyle name="_Percent 10 3 3" xfId="1253"/>
    <cellStyle name="_Percent 10 4" xfId="1254"/>
    <cellStyle name="_Percent 10 5" xfId="1255"/>
    <cellStyle name="_Percent 11" xfId="1256"/>
    <cellStyle name="_Percent 11 2" xfId="1257"/>
    <cellStyle name="_Percent 11 3" xfId="1258"/>
    <cellStyle name="_Percent 12" xfId="1259"/>
    <cellStyle name="_Percent 12 2" xfId="1260"/>
    <cellStyle name="_Percent 12 2 2" xfId="1261"/>
    <cellStyle name="_Percent 12 2 3" xfId="1262"/>
    <cellStyle name="_Percent 12 3" xfId="1263"/>
    <cellStyle name="_Percent 12 4" xfId="1264"/>
    <cellStyle name="_Percent 13" xfId="1265"/>
    <cellStyle name="_Percent 13 2" xfId="1266"/>
    <cellStyle name="_Percent 13 2 2" xfId="1267"/>
    <cellStyle name="_Percent 13 2 3" xfId="1268"/>
    <cellStyle name="_Percent 13 3" xfId="1269"/>
    <cellStyle name="_Percent 13 4" xfId="1270"/>
    <cellStyle name="_Percent 14" xfId="1271"/>
    <cellStyle name="_Percent 14 2" xfId="1272"/>
    <cellStyle name="_Percent 14 2 2" xfId="1273"/>
    <cellStyle name="_Percent 14 2 3" xfId="1274"/>
    <cellStyle name="_Percent 14 3" xfId="1275"/>
    <cellStyle name="_Percent 14 3 2" xfId="52119"/>
    <cellStyle name="_Percent 14 4" xfId="1276"/>
    <cellStyle name="_Percent 15" xfId="1277"/>
    <cellStyle name="_Percent 15 2" xfId="1278"/>
    <cellStyle name="_Percent 15 3" xfId="1279"/>
    <cellStyle name="_Percent 15 3 2" xfId="52120"/>
    <cellStyle name="_Percent 16" xfId="1280"/>
    <cellStyle name="_Percent 16 2" xfId="52121"/>
    <cellStyle name="_Percent 16 2 2" xfId="52122"/>
    <cellStyle name="_Percent 16 3" xfId="52123"/>
    <cellStyle name="_Percent 17" xfId="52124"/>
    <cellStyle name="_Percent 17 2" xfId="52125"/>
    <cellStyle name="_Percent 17 3" xfId="52126"/>
    <cellStyle name="_Percent 18" xfId="52127"/>
    <cellStyle name="_Percent 18 2" xfId="52128"/>
    <cellStyle name="_Percent 19" xfId="52129"/>
    <cellStyle name="_Percent 19 2" xfId="52130"/>
    <cellStyle name="_Percent 2" xfId="67"/>
    <cellStyle name="_Percent 2 2" xfId="1281"/>
    <cellStyle name="_Percent 2 2 2" xfId="1282"/>
    <cellStyle name="_Percent 2 2 3" xfId="1283"/>
    <cellStyle name="_Percent 2 3" xfId="1284"/>
    <cellStyle name="_Percent 2 4" xfId="1285"/>
    <cellStyle name="_Percent 20" xfId="52131"/>
    <cellStyle name="_Percent 20 2" xfId="52132"/>
    <cellStyle name="_Percent 20 2 2" xfId="52133"/>
    <cellStyle name="_Percent 20 3" xfId="52134"/>
    <cellStyle name="_Percent 21" xfId="52135"/>
    <cellStyle name="_Percent 21 2" xfId="52136"/>
    <cellStyle name="_Percent 22" xfId="52137"/>
    <cellStyle name="_Percent 22 2" xfId="52138"/>
    <cellStyle name="_Percent 23" xfId="310"/>
    <cellStyle name="_Percent 3" xfId="68"/>
    <cellStyle name="_Percent 3 2" xfId="1287"/>
    <cellStyle name="_Percent 3 2 2" xfId="1288"/>
    <cellStyle name="_Percent 3 2 3" xfId="1289"/>
    <cellStyle name="_Percent 3 3" xfId="1290"/>
    <cellStyle name="_Percent 3 3 2" xfId="1291"/>
    <cellStyle name="_Percent 3 4" xfId="1292"/>
    <cellStyle name="_Percent 3 5" xfId="1286"/>
    <cellStyle name="_Percent 4" xfId="152"/>
    <cellStyle name="_Percent 4 2" xfId="1294"/>
    <cellStyle name="_Percent 4 2 2" xfId="1295"/>
    <cellStyle name="_Percent 4 2 3" xfId="1296"/>
    <cellStyle name="_Percent 4 2 4" xfId="1297"/>
    <cellStyle name="_Percent 4 2 5" xfId="1298"/>
    <cellStyle name="_Percent 4 3" xfId="1299"/>
    <cellStyle name="_Percent 4 4" xfId="1300"/>
    <cellStyle name="_Percent 4 5" xfId="1301"/>
    <cellStyle name="_Percent 4 6" xfId="1293"/>
    <cellStyle name="_Percent 5" xfId="1302"/>
    <cellStyle name="_Percent 5 2" xfId="1303"/>
    <cellStyle name="_Percent 5 2 2" xfId="1304"/>
    <cellStyle name="_Percent 5 2 3" xfId="1305"/>
    <cellStyle name="_Percent 5 3" xfId="1306"/>
    <cellStyle name="_Percent 5 4" xfId="1307"/>
    <cellStyle name="_Percent 6" xfId="1308"/>
    <cellStyle name="_Percent 6 2" xfId="1309"/>
    <cellStyle name="_Percent 6 2 2" xfId="1310"/>
    <cellStyle name="_Percent 6 2 3" xfId="1311"/>
    <cellStyle name="_Percent 6 3" xfId="1312"/>
    <cellStyle name="_Percent 6 4" xfId="1313"/>
    <cellStyle name="_Percent 7" xfId="1314"/>
    <cellStyle name="_Percent 7 2" xfId="1315"/>
    <cellStyle name="_Percent 7 2 2" xfId="1316"/>
    <cellStyle name="_Percent 7 2 3" xfId="1317"/>
    <cellStyle name="_Percent 7 3" xfId="1318"/>
    <cellStyle name="_Percent 7 4" xfId="1319"/>
    <cellStyle name="_Percent 8" xfId="1320"/>
    <cellStyle name="_Percent 8 2" xfId="1321"/>
    <cellStyle name="_Percent 8 2 2" xfId="1322"/>
    <cellStyle name="_Percent 8 2 2 2" xfId="1323"/>
    <cellStyle name="_Percent 8 2 2 3" xfId="1324"/>
    <cellStyle name="_Percent 8 2 3" xfId="1325"/>
    <cellStyle name="_Percent 8 2 3 2" xfId="1326"/>
    <cellStyle name="_Percent 8 2 3 3" xfId="1327"/>
    <cellStyle name="_Percent 8 2 4" xfId="1328"/>
    <cellStyle name="_Percent 8 2 5" xfId="1329"/>
    <cellStyle name="_Percent 8 3" xfId="1330"/>
    <cellStyle name="_Percent 8 4" xfId="1331"/>
    <cellStyle name="_Percent 9" xfId="1332"/>
    <cellStyle name="_Percent 9 2" xfId="1333"/>
    <cellStyle name="_Percent 9 2 2" xfId="1334"/>
    <cellStyle name="_Percent 9 2 3" xfId="1335"/>
    <cellStyle name="_Percent 9 3" xfId="1336"/>
    <cellStyle name="_Percent 9 3 2" xfId="1337"/>
    <cellStyle name="_Percent 9 3 3" xfId="1338"/>
    <cellStyle name="_Percent 9 4" xfId="1339"/>
    <cellStyle name="_Percent 9 5" xfId="1340"/>
    <cellStyle name="_Percent_2009 UCC Adds Dec YTD Summary For  Sch 008 bps aug 21" xfId="1341"/>
    <cellStyle name="_Percent_2009 UCC Adds Dec YTD Summary For  Sch 008 bps aug 21 2" xfId="1342"/>
    <cellStyle name="_Percent_2009 UCC Adds Dec YTD Summary For  Sch 008 bps aug 21 3" xfId="1343"/>
    <cellStyle name="_Percent_2010 tax provision" xfId="1344"/>
    <cellStyle name="_Percent_Current Tax Model - Nadine Clarke" xfId="51801"/>
    <cellStyle name="_Percent_CurrentTaxContinuity2011" xfId="51802"/>
    <cellStyle name="_Percent_Excluded Goodwill Caculation" xfId="1345"/>
    <cellStyle name="_Percent_Excluded Goodwill Caculation 2" xfId="1346"/>
    <cellStyle name="_Percent_Excluded Goodwill Caculation 2 2" xfId="1347"/>
    <cellStyle name="_Percent_Excluded Goodwill Caculation 3" xfId="1348"/>
    <cellStyle name="_Percent_Excluded Goodwill Caculation 4" xfId="1349"/>
    <cellStyle name="_Percent_Excluded Goodwill Caculation 4 2" xfId="1350"/>
    <cellStyle name="_Percent_Excluded Goodwill Caculation 4 3" xfId="1351"/>
    <cellStyle name="_Percent_Excluded Goodwill Caculation 5" xfId="52139"/>
    <cellStyle name="_Percent_NBV_UCC_Fixed asset reconciliation 2009" xfId="1352"/>
    <cellStyle name="_Percent_NBV_UCC_Fixed asset reconciliation 2009 2" xfId="52140"/>
    <cellStyle name="_Percent_NBV_UCC_Fixed asset reconciliation 2010" xfId="1353"/>
    <cellStyle name="_Percent_NBV_UCC_Fixed asset reconciliation 2010 2" xfId="52141"/>
    <cellStyle name="_Percent_Regulated 3465 entries- adoption Jan 1 2009" xfId="1354"/>
    <cellStyle name="_Percent_Regulated 3465 entries- adoption Jan 1 2009 2" xfId="1355"/>
    <cellStyle name="_Percent_Regulated 3465 entries- adoption Jan 1 2009 2 2" xfId="1356"/>
    <cellStyle name="_Percent_Regulated 3465 entries- adoption Jan 1 2009 3" xfId="1357"/>
    <cellStyle name="_Percent_Regulated 3465 entries- adoption Jan 1 2009 4" xfId="1358"/>
    <cellStyle name="_Percent_Regulated 3465 entries- adoption Jan 1 2009 4 2" xfId="1359"/>
    <cellStyle name="_Percent_Regulated 3465 entries- adoption Jan 1 2009 4 3" xfId="1360"/>
    <cellStyle name="_Percent_Regulated 3465 entries- adoption Jan 1 2009 5" xfId="52142"/>
    <cellStyle name="_Percent_Tax Continuity" xfId="51803"/>
    <cellStyle name="_PercentSpace" xfId="18"/>
    <cellStyle name="_PercentSpace 10" xfId="1361"/>
    <cellStyle name="_PercentSpace 10 2" xfId="1362"/>
    <cellStyle name="_PercentSpace 10 2 2" xfId="1363"/>
    <cellStyle name="_PercentSpace 10 2 3" xfId="1364"/>
    <cellStyle name="_PercentSpace 10 3" xfId="1365"/>
    <cellStyle name="_PercentSpace 10 3 2" xfId="1366"/>
    <cellStyle name="_PercentSpace 10 3 3" xfId="1367"/>
    <cellStyle name="_PercentSpace 10 4" xfId="1368"/>
    <cellStyle name="_PercentSpace 10 5" xfId="1369"/>
    <cellStyle name="_PercentSpace 11" xfId="1370"/>
    <cellStyle name="_PercentSpace 11 2" xfId="1371"/>
    <cellStyle name="_PercentSpace 11 3" xfId="1372"/>
    <cellStyle name="_PercentSpace 12" xfId="1373"/>
    <cellStyle name="_PercentSpace 12 2" xfId="1374"/>
    <cellStyle name="_PercentSpace 12 2 2" xfId="1375"/>
    <cellStyle name="_PercentSpace 12 2 3" xfId="1376"/>
    <cellStyle name="_PercentSpace 12 3" xfId="1377"/>
    <cellStyle name="_PercentSpace 12 4" xfId="1378"/>
    <cellStyle name="_PercentSpace 13" xfId="1379"/>
    <cellStyle name="_PercentSpace 13 2" xfId="1380"/>
    <cellStyle name="_PercentSpace 13 2 2" xfId="1381"/>
    <cellStyle name="_PercentSpace 13 2 3" xfId="1382"/>
    <cellStyle name="_PercentSpace 13 3" xfId="1383"/>
    <cellStyle name="_PercentSpace 13 4" xfId="1384"/>
    <cellStyle name="_PercentSpace 14" xfId="1385"/>
    <cellStyle name="_PercentSpace 14 2" xfId="1386"/>
    <cellStyle name="_PercentSpace 14 2 2" xfId="1387"/>
    <cellStyle name="_PercentSpace 14 2 3" xfId="1388"/>
    <cellStyle name="_PercentSpace 14 3" xfId="1389"/>
    <cellStyle name="_PercentSpace 14 3 2" xfId="52143"/>
    <cellStyle name="_PercentSpace 14 4" xfId="1390"/>
    <cellStyle name="_PercentSpace 15" xfId="1391"/>
    <cellStyle name="_PercentSpace 15 2" xfId="1392"/>
    <cellStyle name="_PercentSpace 15 3" xfId="1393"/>
    <cellStyle name="_PercentSpace 15 3 2" xfId="52144"/>
    <cellStyle name="_PercentSpace 16" xfId="1394"/>
    <cellStyle name="_PercentSpace 16 2" xfId="52145"/>
    <cellStyle name="_PercentSpace 16 2 2" xfId="52146"/>
    <cellStyle name="_PercentSpace 16 3" xfId="52147"/>
    <cellStyle name="_PercentSpace 17" xfId="52148"/>
    <cellStyle name="_PercentSpace 17 2" xfId="52149"/>
    <cellStyle name="_PercentSpace 17 3" xfId="52150"/>
    <cellStyle name="_PercentSpace 18" xfId="52151"/>
    <cellStyle name="_PercentSpace 18 2" xfId="52152"/>
    <cellStyle name="_PercentSpace 19" xfId="52153"/>
    <cellStyle name="_PercentSpace 19 2" xfId="52154"/>
    <cellStyle name="_PercentSpace 2" xfId="69"/>
    <cellStyle name="_PercentSpace 2 2" xfId="1395"/>
    <cellStyle name="_PercentSpace 2 2 2" xfId="1396"/>
    <cellStyle name="_PercentSpace 2 2 3" xfId="1397"/>
    <cellStyle name="_PercentSpace 2 3" xfId="1398"/>
    <cellStyle name="_PercentSpace 2 4" xfId="1399"/>
    <cellStyle name="_PercentSpace 20" xfId="52155"/>
    <cellStyle name="_PercentSpace 20 2" xfId="52156"/>
    <cellStyle name="_PercentSpace 20 2 2" xfId="52157"/>
    <cellStyle name="_PercentSpace 20 3" xfId="52158"/>
    <cellStyle name="_PercentSpace 21" xfId="52159"/>
    <cellStyle name="_PercentSpace 21 2" xfId="52160"/>
    <cellStyle name="_PercentSpace 22" xfId="52161"/>
    <cellStyle name="_PercentSpace 22 2" xfId="52162"/>
    <cellStyle name="_PercentSpace 23" xfId="311"/>
    <cellStyle name="_PercentSpace 3" xfId="70"/>
    <cellStyle name="_PercentSpace 3 2" xfId="1400"/>
    <cellStyle name="_PercentSpace 3 2 2" xfId="1401"/>
    <cellStyle name="_PercentSpace 3 2 3" xfId="1402"/>
    <cellStyle name="_PercentSpace 3 3" xfId="1403"/>
    <cellStyle name="_PercentSpace 3 4" xfId="1404"/>
    <cellStyle name="_PercentSpace 4" xfId="153"/>
    <cellStyle name="_PercentSpace 4 2" xfId="1406"/>
    <cellStyle name="_PercentSpace 4 2 2" xfId="1407"/>
    <cellStyle name="_PercentSpace 4 2 3" xfId="1408"/>
    <cellStyle name="_PercentSpace 4 3" xfId="1409"/>
    <cellStyle name="_PercentSpace 4 4" xfId="1410"/>
    <cellStyle name="_PercentSpace 4 5" xfId="1405"/>
    <cellStyle name="_PercentSpace 5" xfId="1411"/>
    <cellStyle name="_PercentSpace 5 2" xfId="1412"/>
    <cellStyle name="_PercentSpace 5 2 2" xfId="1413"/>
    <cellStyle name="_PercentSpace 5 2 3" xfId="1414"/>
    <cellStyle name="_PercentSpace 5 3" xfId="1415"/>
    <cellStyle name="_PercentSpace 5 4" xfId="1416"/>
    <cellStyle name="_PercentSpace 6" xfId="1417"/>
    <cellStyle name="_PercentSpace 6 2" xfId="1418"/>
    <cellStyle name="_PercentSpace 6 2 2" xfId="1419"/>
    <cellStyle name="_PercentSpace 6 2 3" xfId="1420"/>
    <cellStyle name="_PercentSpace 6 3" xfId="1421"/>
    <cellStyle name="_PercentSpace 6 4" xfId="1422"/>
    <cellStyle name="_PercentSpace 7" xfId="1423"/>
    <cellStyle name="_PercentSpace 7 2" xfId="1424"/>
    <cellStyle name="_PercentSpace 7 2 2" xfId="1425"/>
    <cellStyle name="_PercentSpace 7 2 3" xfId="1426"/>
    <cellStyle name="_PercentSpace 7 3" xfId="1427"/>
    <cellStyle name="_PercentSpace 7 4" xfId="1428"/>
    <cellStyle name="_PercentSpace 8" xfId="1429"/>
    <cellStyle name="_PercentSpace 8 2" xfId="1430"/>
    <cellStyle name="_PercentSpace 8 2 2" xfId="1431"/>
    <cellStyle name="_PercentSpace 8 2 2 2" xfId="1432"/>
    <cellStyle name="_PercentSpace 8 2 2 3" xfId="1433"/>
    <cellStyle name="_PercentSpace 8 2 3" xfId="1434"/>
    <cellStyle name="_PercentSpace 8 2 3 2" xfId="1435"/>
    <cellStyle name="_PercentSpace 8 2 3 3" xfId="1436"/>
    <cellStyle name="_PercentSpace 8 2 4" xfId="1437"/>
    <cellStyle name="_PercentSpace 8 2 5" xfId="1438"/>
    <cellStyle name="_PercentSpace 8 3" xfId="1439"/>
    <cellStyle name="_PercentSpace 8 4" xfId="1440"/>
    <cellStyle name="_PercentSpace 9" xfId="1441"/>
    <cellStyle name="_PercentSpace 9 2" xfId="1442"/>
    <cellStyle name="_PercentSpace 9 2 2" xfId="1443"/>
    <cellStyle name="_PercentSpace 9 2 3" xfId="1444"/>
    <cellStyle name="_PercentSpace 9 3" xfId="1445"/>
    <cellStyle name="_PercentSpace 9 3 2" xfId="1446"/>
    <cellStyle name="_PercentSpace 9 3 3" xfId="1447"/>
    <cellStyle name="_PercentSpace 9 4" xfId="1448"/>
    <cellStyle name="_PercentSpace 9 5" xfId="1449"/>
    <cellStyle name="_PercentSpace_AR Analysis 061207" xfId="19"/>
    <cellStyle name="_PercentSpace_AR Analysis 061207 2" xfId="71"/>
    <cellStyle name="_PercentSpace_AR Analysis 061207 2 2" xfId="59336"/>
    <cellStyle name="_PercentSpace_AR Analysis 061207 3" xfId="72"/>
    <cellStyle name="_PercentSpace_AR Analysis 061207 3 2" xfId="59337"/>
    <cellStyle name="_PercentSpace_AR Analysis 061207 4" xfId="154"/>
    <cellStyle name="_PercentSpace_RMDx BP050513a 051212a" xfId="20"/>
    <cellStyle name="_PercentSpace_RMDx BP050513a 051212a 2" xfId="73"/>
    <cellStyle name="_PercentSpace_RMDx BP050513a 051212a 2 2" xfId="59338"/>
    <cellStyle name="_PercentSpace_RMDx BP050513a 051212a 3" xfId="74"/>
    <cellStyle name="_PercentSpace_RMDx BP050513a 051212a 3 2" xfId="59339"/>
    <cellStyle name="_PercentSpace_RMDx BP050513a 051212a 4" xfId="155"/>
    <cellStyle name="_PPA Avg Term" xfId="59340"/>
    <cellStyle name="_PPA Avg Term 10" xfId="59341"/>
    <cellStyle name="_PPA Avg Term 11" xfId="59342"/>
    <cellStyle name="_PPA Avg Term 12" xfId="59343"/>
    <cellStyle name="_PPA Avg Term 13" xfId="59344"/>
    <cellStyle name="_PPA Avg Term 14" xfId="59345"/>
    <cellStyle name="_PPA Avg Term 2" xfId="59346"/>
    <cellStyle name="_PPA Avg Term 2 10" xfId="59347"/>
    <cellStyle name="_PPA Avg Term 2 2" xfId="59348"/>
    <cellStyle name="_PPA Avg Term 2 3" xfId="59349"/>
    <cellStyle name="_PPA Avg Term 2 4" xfId="59350"/>
    <cellStyle name="_PPA Avg Term 2 5" xfId="59351"/>
    <cellStyle name="_PPA Avg Term 2 6" xfId="59352"/>
    <cellStyle name="_PPA Avg Term 2 7" xfId="59353"/>
    <cellStyle name="_PPA Avg Term 2 8" xfId="59354"/>
    <cellStyle name="_PPA Avg Term 2 9" xfId="59355"/>
    <cellStyle name="_PPA Avg Term 3" xfId="59356"/>
    <cellStyle name="_PPA Avg Term 3 10" xfId="59357"/>
    <cellStyle name="_PPA Avg Term 3 2" xfId="59358"/>
    <cellStyle name="_PPA Avg Term 3 3" xfId="59359"/>
    <cellStyle name="_PPA Avg Term 3 4" xfId="59360"/>
    <cellStyle name="_PPA Avg Term 3 5" xfId="59361"/>
    <cellStyle name="_PPA Avg Term 3 6" xfId="59362"/>
    <cellStyle name="_PPA Avg Term 3 7" xfId="59363"/>
    <cellStyle name="_PPA Avg Term 3 8" xfId="59364"/>
    <cellStyle name="_PPA Avg Term 3 9" xfId="59365"/>
    <cellStyle name="_PPA Avg Term 4" xfId="59366"/>
    <cellStyle name="_PPA Avg Term 4 10" xfId="59367"/>
    <cellStyle name="_PPA Avg Term 4 2" xfId="59368"/>
    <cellStyle name="_PPA Avg Term 4 3" xfId="59369"/>
    <cellStyle name="_PPA Avg Term 4 4" xfId="59370"/>
    <cellStyle name="_PPA Avg Term 4 5" xfId="59371"/>
    <cellStyle name="_PPA Avg Term 4 6" xfId="59372"/>
    <cellStyle name="_PPA Avg Term 4 7" xfId="59373"/>
    <cellStyle name="_PPA Avg Term 4 8" xfId="59374"/>
    <cellStyle name="_PPA Avg Term 4 9" xfId="59375"/>
    <cellStyle name="_PPA Avg Term 5" xfId="59376"/>
    <cellStyle name="_PPA Avg Term 5 10" xfId="59377"/>
    <cellStyle name="_PPA Avg Term 5 2" xfId="59378"/>
    <cellStyle name="_PPA Avg Term 5 3" xfId="59379"/>
    <cellStyle name="_PPA Avg Term 5 4" xfId="59380"/>
    <cellStyle name="_PPA Avg Term 5 5" xfId="59381"/>
    <cellStyle name="_PPA Avg Term 5 6" xfId="59382"/>
    <cellStyle name="_PPA Avg Term 5 7" xfId="59383"/>
    <cellStyle name="_PPA Avg Term 5 8" xfId="59384"/>
    <cellStyle name="_PPA Avg Term 5 9" xfId="59385"/>
    <cellStyle name="_PPA Avg Term 6" xfId="59386"/>
    <cellStyle name="_PPA Avg Term 7" xfId="59387"/>
    <cellStyle name="_PPA Avg Term 8" xfId="59388"/>
    <cellStyle name="_PPA Avg Term 9" xfId="59389"/>
    <cellStyle name="_PPA Avg Term_BRPI Debt Mgt Report - Q2 Assets_under_ Mgmt_ FINAL" xfId="59390"/>
    <cellStyle name="_PPA Index" xfId="59391"/>
    <cellStyle name="_PPA Index_BRPI Debt Mgt Report - Q2 Assets_under_ Mgmt_ FINAL" xfId="59392"/>
    <cellStyle name="_PPA Index_Credit Risk Q3-2008" xfId="59393"/>
    <cellStyle name="_PPA Index_Credit Risk Q3-2008_BRPI Debt Mgt Report - Q2 Assets_under_ Mgmt_ FINAL" xfId="59394"/>
    <cellStyle name="_PPA Index_FX POSITION Q2-08" xfId="59395"/>
    <cellStyle name="_PPA Index_FX POSITION Q2-08_BRPI Debt Mgt Report - Q2 Assets_under_ Mgmt_ FINAL" xfId="59396"/>
    <cellStyle name="_PPA list" xfId="59397"/>
    <cellStyle name="_PPA list_BRPI Debt Mgt Report - Q2 Assets_under_ Mgmt_ FINAL" xfId="59398"/>
    <cellStyle name="_PPA Revenue Average Term for BAM (does not include Brasil)FINAL" xfId="59399"/>
    <cellStyle name="_PPA Revenue Average Term for BAM (does not include Brasil)FINAL_BRPI Debt Mgt Report - Q2 Assets_under_ Mgmt_ FINAL" xfId="59400"/>
    <cellStyle name="_Prince" xfId="59401"/>
    <cellStyle name="_Prince 10" xfId="59402"/>
    <cellStyle name="_Prince 11" xfId="59403"/>
    <cellStyle name="_Prince 12" xfId="59404"/>
    <cellStyle name="_Prince 13" xfId="59405"/>
    <cellStyle name="_Prince 14" xfId="59406"/>
    <cellStyle name="_Prince 2" xfId="59407"/>
    <cellStyle name="_Prince 2 10" xfId="59408"/>
    <cellStyle name="_Prince 2 2" xfId="59409"/>
    <cellStyle name="_Prince 2 3" xfId="59410"/>
    <cellStyle name="_Prince 2 4" xfId="59411"/>
    <cellStyle name="_Prince 2 5" xfId="59412"/>
    <cellStyle name="_Prince 2 6" xfId="59413"/>
    <cellStyle name="_Prince 2 7" xfId="59414"/>
    <cellStyle name="_Prince 2 8" xfId="59415"/>
    <cellStyle name="_Prince 2 9" xfId="59416"/>
    <cellStyle name="_Prince 3" xfId="59417"/>
    <cellStyle name="_Prince 3 10" xfId="59418"/>
    <cellStyle name="_Prince 3 2" xfId="59419"/>
    <cellStyle name="_Prince 3 3" xfId="59420"/>
    <cellStyle name="_Prince 3 4" xfId="59421"/>
    <cellStyle name="_Prince 3 5" xfId="59422"/>
    <cellStyle name="_Prince 3 6" xfId="59423"/>
    <cellStyle name="_Prince 3 7" xfId="59424"/>
    <cellStyle name="_Prince 3 8" xfId="59425"/>
    <cellStyle name="_Prince 3 9" xfId="59426"/>
    <cellStyle name="_Prince 4" xfId="59427"/>
    <cellStyle name="_Prince 4 10" xfId="59428"/>
    <cellStyle name="_Prince 4 2" xfId="59429"/>
    <cellStyle name="_Prince 4 3" xfId="59430"/>
    <cellStyle name="_Prince 4 4" xfId="59431"/>
    <cellStyle name="_Prince 4 5" xfId="59432"/>
    <cellStyle name="_Prince 4 6" xfId="59433"/>
    <cellStyle name="_Prince 4 7" xfId="59434"/>
    <cellStyle name="_Prince 4 8" xfId="59435"/>
    <cellStyle name="_Prince 4 9" xfId="59436"/>
    <cellStyle name="_Prince 5" xfId="59437"/>
    <cellStyle name="_Prince 5 10" xfId="59438"/>
    <cellStyle name="_Prince 5 2" xfId="59439"/>
    <cellStyle name="_Prince 5 3" xfId="59440"/>
    <cellStyle name="_Prince 5 4" xfId="59441"/>
    <cellStyle name="_Prince 5 5" xfId="59442"/>
    <cellStyle name="_Prince 5 6" xfId="59443"/>
    <cellStyle name="_Prince 5 7" xfId="59444"/>
    <cellStyle name="_Prince 5 8" xfId="59445"/>
    <cellStyle name="_Prince 5 9" xfId="59446"/>
    <cellStyle name="_Prince 6" xfId="59447"/>
    <cellStyle name="_Prince 7" xfId="59448"/>
    <cellStyle name="_Prince 8" xfId="59449"/>
    <cellStyle name="_Prince 9" xfId="59450"/>
    <cellStyle name="_Prince I  Prince II 2005-08-23" xfId="59451"/>
    <cellStyle name="_Prince I  Prince II 2005-08-23 10" xfId="59452"/>
    <cellStyle name="_Prince I  Prince II 2005-08-23 11" xfId="59453"/>
    <cellStyle name="_Prince I  Prince II 2005-08-23 12" xfId="59454"/>
    <cellStyle name="_Prince I  Prince II 2005-08-23 13" xfId="59455"/>
    <cellStyle name="_Prince I  Prince II 2005-08-23 14" xfId="59456"/>
    <cellStyle name="_Prince I  Prince II 2005-08-23 2" xfId="59457"/>
    <cellStyle name="_Prince I  Prince II 2005-08-23 2 10" xfId="59458"/>
    <cellStyle name="_Prince I  Prince II 2005-08-23 2 2" xfId="59459"/>
    <cellStyle name="_Prince I  Prince II 2005-08-23 2 3" xfId="59460"/>
    <cellStyle name="_Prince I  Prince II 2005-08-23 2 4" xfId="59461"/>
    <cellStyle name="_Prince I  Prince II 2005-08-23 2 5" xfId="59462"/>
    <cellStyle name="_Prince I  Prince II 2005-08-23 2 6" xfId="59463"/>
    <cellStyle name="_Prince I  Prince II 2005-08-23 2 7" xfId="59464"/>
    <cellStyle name="_Prince I  Prince II 2005-08-23 2 8" xfId="59465"/>
    <cellStyle name="_Prince I  Prince II 2005-08-23 2 9" xfId="59466"/>
    <cellStyle name="_Prince I  Prince II 2005-08-23 3" xfId="59467"/>
    <cellStyle name="_Prince I  Prince II 2005-08-23 3 10" xfId="59468"/>
    <cellStyle name="_Prince I  Prince II 2005-08-23 3 2" xfId="59469"/>
    <cellStyle name="_Prince I  Prince II 2005-08-23 3 3" xfId="59470"/>
    <cellStyle name="_Prince I  Prince II 2005-08-23 3 4" xfId="59471"/>
    <cellStyle name="_Prince I  Prince II 2005-08-23 3 5" xfId="59472"/>
    <cellStyle name="_Prince I  Prince II 2005-08-23 3 6" xfId="59473"/>
    <cellStyle name="_Prince I  Prince II 2005-08-23 3 7" xfId="59474"/>
    <cellStyle name="_Prince I  Prince II 2005-08-23 3 8" xfId="59475"/>
    <cellStyle name="_Prince I  Prince II 2005-08-23 3 9" xfId="59476"/>
    <cellStyle name="_Prince I  Prince II 2005-08-23 4" xfId="59477"/>
    <cellStyle name="_Prince I  Prince II 2005-08-23 4 10" xfId="59478"/>
    <cellStyle name="_Prince I  Prince II 2005-08-23 4 2" xfId="59479"/>
    <cellStyle name="_Prince I  Prince II 2005-08-23 4 3" xfId="59480"/>
    <cellStyle name="_Prince I  Prince II 2005-08-23 4 4" xfId="59481"/>
    <cellStyle name="_Prince I  Prince II 2005-08-23 4 5" xfId="59482"/>
    <cellStyle name="_Prince I  Prince II 2005-08-23 4 6" xfId="59483"/>
    <cellStyle name="_Prince I  Prince II 2005-08-23 4 7" xfId="59484"/>
    <cellStyle name="_Prince I  Prince II 2005-08-23 4 8" xfId="59485"/>
    <cellStyle name="_Prince I  Prince II 2005-08-23 4 9" xfId="59486"/>
    <cellStyle name="_Prince I  Prince II 2005-08-23 5" xfId="59487"/>
    <cellStyle name="_Prince I  Prince II 2005-08-23 5 10" xfId="59488"/>
    <cellStyle name="_Prince I  Prince II 2005-08-23 5 2" xfId="59489"/>
    <cellStyle name="_Prince I  Prince II 2005-08-23 5 3" xfId="59490"/>
    <cellStyle name="_Prince I  Prince II 2005-08-23 5 4" xfId="59491"/>
    <cellStyle name="_Prince I  Prince II 2005-08-23 5 5" xfId="59492"/>
    <cellStyle name="_Prince I  Prince II 2005-08-23 5 6" xfId="59493"/>
    <cellStyle name="_Prince I  Prince II 2005-08-23 5 7" xfId="59494"/>
    <cellStyle name="_Prince I  Prince II 2005-08-23 5 8" xfId="59495"/>
    <cellStyle name="_Prince I  Prince II 2005-08-23 5 9" xfId="59496"/>
    <cellStyle name="_Prince I  Prince II 2005-08-23 6" xfId="59497"/>
    <cellStyle name="_Prince I  Prince II 2005-08-23 7" xfId="59498"/>
    <cellStyle name="_Prince I  Prince II 2005-08-23 8" xfId="59499"/>
    <cellStyle name="_Prince I  Prince II 2005-08-23 9" xfId="59500"/>
    <cellStyle name="_Prince I  Prince II 2005-08-23_BRPI Debt Mgt Report - Q2 Assets_under_ Mgmt_ FINAL" xfId="59501"/>
    <cellStyle name="_Prince_BRPI Debt Mgt Report - Q2 Assets_under_ Mgmt_ FINAL" xfId="59502"/>
    <cellStyle name="_Q3 - 2008 UVB Master Q2 price deck v2" xfId="59503"/>
    <cellStyle name="_Q3 - 2008 UVB Master Q2 price deck v2_BRPI Debt Mgt Report - Q2 Assets_under_ Mgmt_ FINAL" xfId="59504"/>
    <cellStyle name="_Q4 - BAM PPA Revenue Report" xfId="59505"/>
    <cellStyle name="_Q4 - BAM PPA Revenue Report_BRPI Debt Mgt Report - Q2 Assets_under_ Mgmt_ FINAL" xfId="59506"/>
    <cellStyle name="_Q4 vs Q3 Generation Profile" xfId="59507"/>
    <cellStyle name="_Q4 vs Q3 Generation Profile_BRPI Debt Mgt Report - Q2 Assets_under_ Mgmt_ FINAL" xfId="59508"/>
    <cellStyle name="_Quarterly BAM PPA Revenue Report MASTER" xfId="59509"/>
    <cellStyle name="_Quarterly BAM PPA Revenue Report MASTER (w BESA)" xfId="59510"/>
    <cellStyle name="_Quarterly BAM PPA Revenue Report MASTER (w BESA)_BRPI Debt Mgt Report - Q2 Assets_under_ Mgmt_ FINAL" xfId="59511"/>
    <cellStyle name="_Quarterly BAM PPA Revenue Report MASTER Q2-2008" xfId="59512"/>
    <cellStyle name="_Quarterly BAM PPA Revenue Report MASTER Q2-2008_BRPI Debt Mgt Report - Q2 Assets_under_ Mgmt_ FINAL" xfId="59513"/>
    <cellStyle name="_Quarterly BAM PPA Revenue Report MASTER_BRPI Debt Mgt Report - Q2 Assets_under_ Mgmt_ FINAL" xfId="59514"/>
    <cellStyle name="_Sample for past due" xfId="59515"/>
    <cellStyle name="_Sample for past due_BRPI Debt Mgt Report - Q2 Assets_under_ Mgmt_ FINAL" xfId="59516"/>
    <cellStyle name="_Securities LT Investements, RPT, Inv income &amp; LAH" xfId="59517"/>
    <cellStyle name="_Securities LT Investements, RPT, Inv income &amp; LAH 10" xfId="59518"/>
    <cellStyle name="_Securities LT Investements, RPT, Inv income &amp; LAH 11" xfId="59519"/>
    <cellStyle name="_Securities LT Investements, RPT, Inv income &amp; LAH 12" xfId="59520"/>
    <cellStyle name="_Securities LT Investements, RPT, Inv income &amp; LAH 13" xfId="59521"/>
    <cellStyle name="_Securities LT Investements, RPT, Inv income &amp; LAH 14" xfId="59522"/>
    <cellStyle name="_Securities LT Investements, RPT, Inv income &amp; LAH 2" xfId="59523"/>
    <cellStyle name="_Securities LT Investements, RPT, Inv income &amp; LAH 2 10" xfId="59524"/>
    <cellStyle name="_Securities LT Investements, RPT, Inv income &amp; LAH 2 2" xfId="59525"/>
    <cellStyle name="_Securities LT Investements, RPT, Inv income &amp; LAH 2 3" xfId="59526"/>
    <cellStyle name="_Securities LT Investements, RPT, Inv income &amp; LAH 2 4" xfId="59527"/>
    <cellStyle name="_Securities LT Investements, RPT, Inv income &amp; LAH 2 5" xfId="59528"/>
    <cellStyle name="_Securities LT Investements, RPT, Inv income &amp; LAH 2 6" xfId="59529"/>
    <cellStyle name="_Securities LT Investements, RPT, Inv income &amp; LAH 2 7" xfId="59530"/>
    <cellStyle name="_Securities LT Investements, RPT, Inv income &amp; LAH 2 8" xfId="59531"/>
    <cellStyle name="_Securities LT Investements, RPT, Inv income &amp; LAH 2 9" xfId="59532"/>
    <cellStyle name="_Securities LT Investements, RPT, Inv income &amp; LAH 3" xfId="59533"/>
    <cellStyle name="_Securities LT Investements, RPT, Inv income &amp; LAH 3 10" xfId="59534"/>
    <cellStyle name="_Securities LT Investements, RPT, Inv income &amp; LAH 3 2" xfId="59535"/>
    <cellStyle name="_Securities LT Investements, RPT, Inv income &amp; LAH 3 3" xfId="59536"/>
    <cellStyle name="_Securities LT Investements, RPT, Inv income &amp; LAH 3 4" xfId="59537"/>
    <cellStyle name="_Securities LT Investements, RPT, Inv income &amp; LAH 3 5" xfId="59538"/>
    <cellStyle name="_Securities LT Investements, RPT, Inv income &amp; LAH 3 6" xfId="59539"/>
    <cellStyle name="_Securities LT Investements, RPT, Inv income &amp; LAH 3 7" xfId="59540"/>
    <cellStyle name="_Securities LT Investements, RPT, Inv income &amp; LAH 3 8" xfId="59541"/>
    <cellStyle name="_Securities LT Investements, RPT, Inv income &amp; LAH 3 9" xfId="59542"/>
    <cellStyle name="_Securities LT Investements, RPT, Inv income &amp; LAH 4" xfId="59543"/>
    <cellStyle name="_Securities LT Investements, RPT, Inv income &amp; LAH 4 10" xfId="59544"/>
    <cellStyle name="_Securities LT Investements, RPT, Inv income &amp; LAH 4 2" xfId="59545"/>
    <cellStyle name="_Securities LT Investements, RPT, Inv income &amp; LAH 4 3" xfId="59546"/>
    <cellStyle name="_Securities LT Investements, RPT, Inv income &amp; LAH 4 4" xfId="59547"/>
    <cellStyle name="_Securities LT Investements, RPT, Inv income &amp; LAH 4 5" xfId="59548"/>
    <cellStyle name="_Securities LT Investements, RPT, Inv income &amp; LAH 4 6" xfId="59549"/>
    <cellStyle name="_Securities LT Investements, RPT, Inv income &amp; LAH 4 7" xfId="59550"/>
    <cellStyle name="_Securities LT Investements, RPT, Inv income &amp; LAH 4 8" xfId="59551"/>
    <cellStyle name="_Securities LT Investements, RPT, Inv income &amp; LAH 4 9" xfId="59552"/>
    <cellStyle name="_Securities LT Investements, RPT, Inv income &amp; LAH 5" xfId="59553"/>
    <cellStyle name="_Securities LT Investements, RPT, Inv income &amp; LAH 5 10" xfId="59554"/>
    <cellStyle name="_Securities LT Investements, RPT, Inv income &amp; LAH 5 2" xfId="59555"/>
    <cellStyle name="_Securities LT Investements, RPT, Inv income &amp; LAH 5 3" xfId="59556"/>
    <cellStyle name="_Securities LT Investements, RPT, Inv income &amp; LAH 5 4" xfId="59557"/>
    <cellStyle name="_Securities LT Investements, RPT, Inv income &amp; LAH 5 5" xfId="59558"/>
    <cellStyle name="_Securities LT Investements, RPT, Inv income &amp; LAH 5 6" xfId="59559"/>
    <cellStyle name="_Securities LT Investements, RPT, Inv income &amp; LAH 5 7" xfId="59560"/>
    <cellStyle name="_Securities LT Investements, RPT, Inv income &amp; LAH 5 8" xfId="59561"/>
    <cellStyle name="_Securities LT Investements, RPT, Inv income &amp; LAH 5 9" xfId="59562"/>
    <cellStyle name="_Securities LT Investements, RPT, Inv income &amp; LAH 6" xfId="59563"/>
    <cellStyle name="_Securities LT Investements, RPT, Inv income &amp; LAH 7" xfId="59564"/>
    <cellStyle name="_Securities LT Investements, RPT, Inv income &amp; LAH 8" xfId="59565"/>
    <cellStyle name="_Securities LT Investements, RPT, Inv income &amp; LAH 9" xfId="59566"/>
    <cellStyle name="_Securities LT Investements, RPT, Inv income &amp; LAH_BRPI Debt Mgt Report - Q2 Assets_under_ Mgmt_ FINAL" xfId="59567"/>
    <cellStyle name="_Sept 30, 2007 - BPI Debt Mgt Report" xfId="59568"/>
    <cellStyle name="_Sept 30, 2007 - BPI Debt Mgt Report_BRPI Debt Mgt Report - Q2 Assets_under_ Mgmt_ FINAL" xfId="59569"/>
    <cellStyle name="_Sheet1" xfId="59570"/>
    <cellStyle name="_Sheet1 10" xfId="59571"/>
    <cellStyle name="_Sheet1 11" xfId="59572"/>
    <cellStyle name="_Sheet1 12" xfId="59573"/>
    <cellStyle name="_Sheet1 13" xfId="59574"/>
    <cellStyle name="_Sheet1 14" xfId="59575"/>
    <cellStyle name="_Sheet1 2" xfId="59576"/>
    <cellStyle name="_Sheet1 2 10" xfId="59577"/>
    <cellStyle name="_Sheet1 2 2" xfId="59578"/>
    <cellStyle name="_Sheet1 2 3" xfId="59579"/>
    <cellStyle name="_Sheet1 2 4" xfId="59580"/>
    <cellStyle name="_Sheet1 2 5" xfId="59581"/>
    <cellStyle name="_Sheet1 2 6" xfId="59582"/>
    <cellStyle name="_Sheet1 2 7" xfId="59583"/>
    <cellStyle name="_Sheet1 2 8" xfId="59584"/>
    <cellStyle name="_Sheet1 2 9" xfId="59585"/>
    <cellStyle name="_Sheet1 3" xfId="59586"/>
    <cellStyle name="_Sheet1 3 10" xfId="59587"/>
    <cellStyle name="_Sheet1 3 2" xfId="59588"/>
    <cellStyle name="_Sheet1 3 3" xfId="59589"/>
    <cellStyle name="_Sheet1 3 4" xfId="59590"/>
    <cellStyle name="_Sheet1 3 5" xfId="59591"/>
    <cellStyle name="_Sheet1 3 6" xfId="59592"/>
    <cellStyle name="_Sheet1 3 7" xfId="59593"/>
    <cellStyle name="_Sheet1 3 8" xfId="59594"/>
    <cellStyle name="_Sheet1 3 9" xfId="59595"/>
    <cellStyle name="_Sheet1 4" xfId="59596"/>
    <cellStyle name="_Sheet1 4 10" xfId="59597"/>
    <cellStyle name="_Sheet1 4 2" xfId="59598"/>
    <cellStyle name="_Sheet1 4 3" xfId="59599"/>
    <cellStyle name="_Sheet1 4 4" xfId="59600"/>
    <cellStyle name="_Sheet1 4 5" xfId="59601"/>
    <cellStyle name="_Sheet1 4 6" xfId="59602"/>
    <cellStyle name="_Sheet1 4 7" xfId="59603"/>
    <cellStyle name="_Sheet1 4 8" xfId="59604"/>
    <cellStyle name="_Sheet1 4 9" xfId="59605"/>
    <cellStyle name="_Sheet1 5" xfId="59606"/>
    <cellStyle name="_Sheet1 5 10" xfId="59607"/>
    <cellStyle name="_Sheet1 5 2" xfId="59608"/>
    <cellStyle name="_Sheet1 5 3" xfId="59609"/>
    <cellStyle name="_Sheet1 5 4" xfId="59610"/>
    <cellStyle name="_Sheet1 5 5" xfId="59611"/>
    <cellStyle name="_Sheet1 5 6" xfId="59612"/>
    <cellStyle name="_Sheet1 5 7" xfId="59613"/>
    <cellStyle name="_Sheet1 5 8" xfId="59614"/>
    <cellStyle name="_Sheet1 5 9" xfId="59615"/>
    <cellStyle name="_Sheet1 6" xfId="59616"/>
    <cellStyle name="_Sheet1 7" xfId="59617"/>
    <cellStyle name="_Sheet1 8" xfId="59618"/>
    <cellStyle name="_Sheet1 9" xfId="59619"/>
    <cellStyle name="_Sheet1_BRPI Debt Mgt Report - Q2 Assets_under_ Mgmt_ FINAL" xfId="59620"/>
    <cellStyle name="_Summary 060109 V1" xfId="59621"/>
    <cellStyle name="_Summary 060109 V1 10" xfId="59622"/>
    <cellStyle name="_Summary 060109 V1 11" xfId="59623"/>
    <cellStyle name="_Summary 060109 V1 12" xfId="59624"/>
    <cellStyle name="_Summary 060109 V1 13" xfId="59625"/>
    <cellStyle name="_Summary 060109 V1 14" xfId="59626"/>
    <cellStyle name="_Summary 060109 V1 2" xfId="59627"/>
    <cellStyle name="_Summary 060109 V1 2 10" xfId="59628"/>
    <cellStyle name="_Summary 060109 V1 2 2" xfId="59629"/>
    <cellStyle name="_Summary 060109 V1 2 3" xfId="59630"/>
    <cellStyle name="_Summary 060109 V1 2 4" xfId="59631"/>
    <cellStyle name="_Summary 060109 V1 2 5" xfId="59632"/>
    <cellStyle name="_Summary 060109 V1 2 6" xfId="59633"/>
    <cellStyle name="_Summary 060109 V1 2 7" xfId="59634"/>
    <cellStyle name="_Summary 060109 V1 2 8" xfId="59635"/>
    <cellStyle name="_Summary 060109 V1 2 9" xfId="59636"/>
    <cellStyle name="_Summary 060109 V1 3" xfId="59637"/>
    <cellStyle name="_Summary 060109 V1 3 10" xfId="59638"/>
    <cellStyle name="_Summary 060109 V1 3 2" xfId="59639"/>
    <cellStyle name="_Summary 060109 V1 3 3" xfId="59640"/>
    <cellStyle name="_Summary 060109 V1 3 4" xfId="59641"/>
    <cellStyle name="_Summary 060109 V1 3 5" xfId="59642"/>
    <cellStyle name="_Summary 060109 V1 3 6" xfId="59643"/>
    <cellStyle name="_Summary 060109 V1 3 7" xfId="59644"/>
    <cellStyle name="_Summary 060109 V1 3 8" xfId="59645"/>
    <cellStyle name="_Summary 060109 V1 3 9" xfId="59646"/>
    <cellStyle name="_Summary 060109 V1 4" xfId="59647"/>
    <cellStyle name="_Summary 060109 V1 4 10" xfId="59648"/>
    <cellStyle name="_Summary 060109 V1 4 2" xfId="59649"/>
    <cellStyle name="_Summary 060109 V1 4 3" xfId="59650"/>
    <cellStyle name="_Summary 060109 V1 4 4" xfId="59651"/>
    <cellStyle name="_Summary 060109 V1 4 5" xfId="59652"/>
    <cellStyle name="_Summary 060109 V1 4 6" xfId="59653"/>
    <cellStyle name="_Summary 060109 V1 4 7" xfId="59654"/>
    <cellStyle name="_Summary 060109 V1 4 8" xfId="59655"/>
    <cellStyle name="_Summary 060109 V1 4 9" xfId="59656"/>
    <cellStyle name="_Summary 060109 V1 5" xfId="59657"/>
    <cellStyle name="_Summary 060109 V1 5 10" xfId="59658"/>
    <cellStyle name="_Summary 060109 V1 5 2" xfId="59659"/>
    <cellStyle name="_Summary 060109 V1 5 3" xfId="59660"/>
    <cellStyle name="_Summary 060109 V1 5 4" xfId="59661"/>
    <cellStyle name="_Summary 060109 V1 5 5" xfId="59662"/>
    <cellStyle name="_Summary 060109 V1 5 6" xfId="59663"/>
    <cellStyle name="_Summary 060109 V1 5 7" xfId="59664"/>
    <cellStyle name="_Summary 060109 V1 5 8" xfId="59665"/>
    <cellStyle name="_Summary 060109 V1 5 9" xfId="59666"/>
    <cellStyle name="_Summary 060109 V1 6" xfId="59667"/>
    <cellStyle name="_Summary 060109 V1 7" xfId="59668"/>
    <cellStyle name="_Summary 060109 V1 8" xfId="59669"/>
    <cellStyle name="_Summary 060109 V1 9" xfId="59670"/>
    <cellStyle name="_Summary 060109 V1_BRPI Debt Mgt Report - Q2 Assets_under_ Mgmt_ FINAL" xfId="59671"/>
    <cellStyle name="_Supplemental Q4-2005" xfId="59672"/>
    <cellStyle name="_Supplemental Q4-2005_BRPI Debt Mgt Report - Q2 Assets_under_ Mgmt_ FINAL" xfId="59673"/>
    <cellStyle name="_Supplemental Q4-2005_Credit Risk Q3-2008" xfId="59674"/>
    <cellStyle name="_Supplemental Q4-2005_Credit Risk Q3-2008_BRPI Debt Mgt Report - Q2 Assets_under_ Mgmt_ FINAL" xfId="59675"/>
    <cellStyle name="_Supplemental Q4-2005_FX POSITION Q2-08" xfId="59676"/>
    <cellStyle name="_Supplemental Q4-2005_FX POSITION Q2-08_BRPI Debt Mgt Report - Q2 Assets_under_ Mgmt_ FINAL" xfId="59677"/>
    <cellStyle name="_Supporting documentation for Harry's chart" xfId="59678"/>
    <cellStyle name="_Supporting documentation for Harry's chart 10" xfId="59679"/>
    <cellStyle name="_Supporting documentation for Harry's chart 11" xfId="59680"/>
    <cellStyle name="_Supporting documentation for Harry's chart 12" xfId="59681"/>
    <cellStyle name="_Supporting documentation for Harry's chart 13" xfId="59682"/>
    <cellStyle name="_Supporting documentation for Harry's chart 14" xfId="59683"/>
    <cellStyle name="_Supporting documentation for Harry's chart 2" xfId="59684"/>
    <cellStyle name="_Supporting documentation for Harry's chart 2 10" xfId="59685"/>
    <cellStyle name="_Supporting documentation for Harry's chart 2 2" xfId="59686"/>
    <cellStyle name="_Supporting documentation for Harry's chart 2 3" xfId="59687"/>
    <cellStyle name="_Supporting documentation for Harry's chart 2 4" xfId="59688"/>
    <cellStyle name="_Supporting documentation for Harry's chart 2 5" xfId="59689"/>
    <cellStyle name="_Supporting documentation for Harry's chart 2 6" xfId="59690"/>
    <cellStyle name="_Supporting documentation for Harry's chart 2 7" xfId="59691"/>
    <cellStyle name="_Supporting documentation for Harry's chart 2 8" xfId="59692"/>
    <cellStyle name="_Supporting documentation for Harry's chart 2 9" xfId="59693"/>
    <cellStyle name="_Supporting documentation for Harry's chart 3" xfId="59694"/>
    <cellStyle name="_Supporting documentation for Harry's chart 3 10" xfId="59695"/>
    <cellStyle name="_Supporting documentation for Harry's chart 3 2" xfId="59696"/>
    <cellStyle name="_Supporting documentation for Harry's chart 3 3" xfId="59697"/>
    <cellStyle name="_Supporting documentation for Harry's chart 3 4" xfId="59698"/>
    <cellStyle name="_Supporting documentation for Harry's chart 3 5" xfId="59699"/>
    <cellStyle name="_Supporting documentation for Harry's chart 3 6" xfId="59700"/>
    <cellStyle name="_Supporting documentation for Harry's chart 3 7" xfId="59701"/>
    <cellStyle name="_Supporting documentation for Harry's chart 3 8" xfId="59702"/>
    <cellStyle name="_Supporting documentation for Harry's chart 3 9" xfId="59703"/>
    <cellStyle name="_Supporting documentation for Harry's chart 4" xfId="59704"/>
    <cellStyle name="_Supporting documentation for Harry's chart 4 10" xfId="59705"/>
    <cellStyle name="_Supporting documentation for Harry's chart 4 2" xfId="59706"/>
    <cellStyle name="_Supporting documentation for Harry's chart 4 3" xfId="59707"/>
    <cellStyle name="_Supporting documentation for Harry's chart 4 4" xfId="59708"/>
    <cellStyle name="_Supporting documentation for Harry's chart 4 5" xfId="59709"/>
    <cellStyle name="_Supporting documentation for Harry's chart 4 6" xfId="59710"/>
    <cellStyle name="_Supporting documentation for Harry's chart 4 7" xfId="59711"/>
    <cellStyle name="_Supporting documentation for Harry's chart 4 8" xfId="59712"/>
    <cellStyle name="_Supporting documentation for Harry's chart 4 9" xfId="59713"/>
    <cellStyle name="_Supporting documentation for Harry's chart 5" xfId="59714"/>
    <cellStyle name="_Supporting documentation for Harry's chart 5 10" xfId="59715"/>
    <cellStyle name="_Supporting documentation for Harry's chart 5 2" xfId="59716"/>
    <cellStyle name="_Supporting documentation for Harry's chart 5 3" xfId="59717"/>
    <cellStyle name="_Supporting documentation for Harry's chart 5 4" xfId="59718"/>
    <cellStyle name="_Supporting documentation for Harry's chart 5 5" xfId="59719"/>
    <cellStyle name="_Supporting documentation for Harry's chart 5 6" xfId="59720"/>
    <cellStyle name="_Supporting documentation for Harry's chart 5 7" xfId="59721"/>
    <cellStyle name="_Supporting documentation for Harry's chart 5 8" xfId="59722"/>
    <cellStyle name="_Supporting documentation for Harry's chart 5 9" xfId="59723"/>
    <cellStyle name="_Supporting documentation for Harry's chart 6" xfId="59724"/>
    <cellStyle name="_Supporting documentation for Harry's chart 7" xfId="59725"/>
    <cellStyle name="_Supporting documentation for Harry's chart 8" xfId="59726"/>
    <cellStyle name="_Supporting documentation for Harry's chart 9" xfId="59727"/>
    <cellStyle name="_Supporting documentation for Harry's chart_BRPI Debt Mgt Report - Q2 Assets_under_ Mgmt_ FINAL" xfId="59728"/>
    <cellStyle name="_Treasury report #1 - to be updated" xfId="59729"/>
    <cellStyle name="_Treasury report #1 - to be updated 10" xfId="59730"/>
    <cellStyle name="_Treasury report #1 - to be updated 11" xfId="59731"/>
    <cellStyle name="_Treasury report #1 - to be updated 12" xfId="59732"/>
    <cellStyle name="_Treasury report #1 - to be updated 13" xfId="59733"/>
    <cellStyle name="_Treasury report #1 - to be updated 14" xfId="59734"/>
    <cellStyle name="_Treasury report #1 - to be updated 2" xfId="59735"/>
    <cellStyle name="_Treasury report #1 - to be updated 2 10" xfId="59736"/>
    <cellStyle name="_Treasury report #1 - to be updated 2 2" xfId="59737"/>
    <cellStyle name="_Treasury report #1 - to be updated 2 3" xfId="59738"/>
    <cellStyle name="_Treasury report #1 - to be updated 2 4" xfId="59739"/>
    <cellStyle name="_Treasury report #1 - to be updated 2 5" xfId="59740"/>
    <cellStyle name="_Treasury report #1 - to be updated 2 6" xfId="59741"/>
    <cellStyle name="_Treasury report #1 - to be updated 2 7" xfId="59742"/>
    <cellStyle name="_Treasury report #1 - to be updated 2 8" xfId="59743"/>
    <cellStyle name="_Treasury report #1 - to be updated 2 9" xfId="59744"/>
    <cellStyle name="_Treasury report #1 - to be updated 3" xfId="59745"/>
    <cellStyle name="_Treasury report #1 - to be updated 3 10" xfId="59746"/>
    <cellStyle name="_Treasury report #1 - to be updated 3 2" xfId="59747"/>
    <cellStyle name="_Treasury report #1 - to be updated 3 3" xfId="59748"/>
    <cellStyle name="_Treasury report #1 - to be updated 3 4" xfId="59749"/>
    <cellStyle name="_Treasury report #1 - to be updated 3 5" xfId="59750"/>
    <cellStyle name="_Treasury report #1 - to be updated 3 6" xfId="59751"/>
    <cellStyle name="_Treasury report #1 - to be updated 3 7" xfId="59752"/>
    <cellStyle name="_Treasury report #1 - to be updated 3 8" xfId="59753"/>
    <cellStyle name="_Treasury report #1 - to be updated 3 9" xfId="59754"/>
    <cellStyle name="_Treasury report #1 - to be updated 4" xfId="59755"/>
    <cellStyle name="_Treasury report #1 - to be updated 4 10" xfId="59756"/>
    <cellStyle name="_Treasury report #1 - to be updated 4 2" xfId="59757"/>
    <cellStyle name="_Treasury report #1 - to be updated 4 3" xfId="59758"/>
    <cellStyle name="_Treasury report #1 - to be updated 4 4" xfId="59759"/>
    <cellStyle name="_Treasury report #1 - to be updated 4 5" xfId="59760"/>
    <cellStyle name="_Treasury report #1 - to be updated 4 6" xfId="59761"/>
    <cellStyle name="_Treasury report #1 - to be updated 4 7" xfId="59762"/>
    <cellStyle name="_Treasury report #1 - to be updated 4 8" xfId="59763"/>
    <cellStyle name="_Treasury report #1 - to be updated 4 9" xfId="59764"/>
    <cellStyle name="_Treasury report #1 - to be updated 5" xfId="59765"/>
    <cellStyle name="_Treasury report #1 - to be updated 5 10" xfId="59766"/>
    <cellStyle name="_Treasury report #1 - to be updated 5 2" xfId="59767"/>
    <cellStyle name="_Treasury report #1 - to be updated 5 3" xfId="59768"/>
    <cellStyle name="_Treasury report #1 - to be updated 5 4" xfId="59769"/>
    <cellStyle name="_Treasury report #1 - to be updated 5 5" xfId="59770"/>
    <cellStyle name="_Treasury report #1 - to be updated 5 6" xfId="59771"/>
    <cellStyle name="_Treasury report #1 - to be updated 5 7" xfId="59772"/>
    <cellStyle name="_Treasury report #1 - to be updated 5 8" xfId="59773"/>
    <cellStyle name="_Treasury report #1 - to be updated 5 9" xfId="59774"/>
    <cellStyle name="_Treasury report #1 - to be updated 6" xfId="59775"/>
    <cellStyle name="_Treasury report #1 - to be updated 7" xfId="59776"/>
    <cellStyle name="_Treasury report #1 - to be updated 8" xfId="59777"/>
    <cellStyle name="_Treasury report #1 - to be updated 9" xfId="59778"/>
    <cellStyle name="_Treasury report #1 - to be updated_BRPI Debt Mgt Report - Q2 Assets_under_ Mgmt_ FINAL" xfId="59779"/>
    <cellStyle name="_US Taxable Income Forecast - 5 years - 2007 Q3 Actuals_edits" xfId="59780"/>
    <cellStyle name="_US Taxable Income Forecast - 5 years - 2007 Q3 Actuals_edits_BRPI Debt Mgt Report - Q2 Assets_under_ Mgmt_ FINAL" xfId="59781"/>
    <cellStyle name="_x0005_&amp;" xfId="59782"/>
    <cellStyle name="_x0005_&amp; 10" xfId="59783"/>
    <cellStyle name="_x0005_&amp; 11" xfId="59784"/>
    <cellStyle name="_x0005_&amp; 12" xfId="59785"/>
    <cellStyle name="_x0005_&amp; 13" xfId="59786"/>
    <cellStyle name="_x0005_&amp; 14" xfId="59787"/>
    <cellStyle name="_x0005_&amp; 2" xfId="59788"/>
    <cellStyle name="_x0005_&amp; 2 10" xfId="59789"/>
    <cellStyle name="_x0005_&amp; 2 2" xfId="59790"/>
    <cellStyle name="_x0005_&amp; 2 3" xfId="59791"/>
    <cellStyle name="_x0005_&amp; 2 4" xfId="59792"/>
    <cellStyle name="_x0005_&amp; 2 5" xfId="59793"/>
    <cellStyle name="_x0005_&amp; 2 6" xfId="59794"/>
    <cellStyle name="_x0005_&amp; 2 7" xfId="59795"/>
    <cellStyle name="_x0005_&amp; 2 8" xfId="59796"/>
    <cellStyle name="_x0005_&amp; 2 9" xfId="59797"/>
    <cellStyle name="_x0005_&amp; 3" xfId="59798"/>
    <cellStyle name="_x0005_&amp; 3 10" xfId="59799"/>
    <cellStyle name="_x0005_&amp; 3 2" xfId="59800"/>
    <cellStyle name="_x0005_&amp; 3 3" xfId="59801"/>
    <cellStyle name="_x0005_&amp; 3 4" xfId="59802"/>
    <cellStyle name="_x0005_&amp; 3 5" xfId="59803"/>
    <cellStyle name="_x0005_&amp; 3 6" xfId="59804"/>
    <cellStyle name="_x0005_&amp; 3 7" xfId="59805"/>
    <cellStyle name="_x0005_&amp; 3 8" xfId="59806"/>
    <cellStyle name="_x0005_&amp; 3 9" xfId="59807"/>
    <cellStyle name="_x0005_&amp; 4" xfId="59808"/>
    <cellStyle name="_x0005_&amp; 4 10" xfId="59809"/>
    <cellStyle name="_x0005_&amp; 4 2" xfId="59810"/>
    <cellStyle name="_x0005_&amp; 4 3" xfId="59811"/>
    <cellStyle name="_x0005_&amp; 4 4" xfId="59812"/>
    <cellStyle name="_x0005_&amp; 4 5" xfId="59813"/>
    <cellStyle name="_x0005_&amp; 4 6" xfId="59814"/>
    <cellStyle name="_x0005_&amp; 4 7" xfId="59815"/>
    <cellStyle name="_x0005_&amp; 4 8" xfId="59816"/>
    <cellStyle name="_x0005_&amp; 4 9" xfId="59817"/>
    <cellStyle name="_x0005_&amp; 5" xfId="59818"/>
    <cellStyle name="_x0005_&amp; 5 10" xfId="59819"/>
    <cellStyle name="_x0005_&amp; 5 2" xfId="59820"/>
    <cellStyle name="_x0005_&amp; 5 3" xfId="59821"/>
    <cellStyle name="_x0005_&amp; 5 4" xfId="59822"/>
    <cellStyle name="_x0005_&amp; 5 5" xfId="59823"/>
    <cellStyle name="_x0005_&amp; 5 6" xfId="59824"/>
    <cellStyle name="_x0005_&amp; 5 7" xfId="59825"/>
    <cellStyle name="_x0005_&amp; 5 8" xfId="59826"/>
    <cellStyle name="_x0005_&amp; 5 9" xfId="59827"/>
    <cellStyle name="_x0005_&amp; 6" xfId="59828"/>
    <cellStyle name="_x0005_&amp; 7" xfId="59829"/>
    <cellStyle name="_x0005_&amp; 8" xfId="59830"/>
    <cellStyle name="_x0005_&amp; 9" xfId="59831"/>
    <cellStyle name="0" xfId="59832"/>
    <cellStyle name="0 10" xfId="59833"/>
    <cellStyle name="0 11" xfId="59834"/>
    <cellStyle name="0 12" xfId="59835"/>
    <cellStyle name="0 13" xfId="59836"/>
    <cellStyle name="0 14" xfId="59837"/>
    <cellStyle name="0 2" xfId="59838"/>
    <cellStyle name="0 2 10" xfId="59839"/>
    <cellStyle name="0 2 2" xfId="59840"/>
    <cellStyle name="0 2 3" xfId="59841"/>
    <cellStyle name="0 2 4" xfId="59842"/>
    <cellStyle name="0 2 5" xfId="59843"/>
    <cellStyle name="0 2 6" xfId="59844"/>
    <cellStyle name="0 2 7" xfId="59845"/>
    <cellStyle name="0 2 8" xfId="59846"/>
    <cellStyle name="0 2 9" xfId="59847"/>
    <cellStyle name="0 3" xfId="59848"/>
    <cellStyle name="0 3 10" xfId="59849"/>
    <cellStyle name="0 3 2" xfId="59850"/>
    <cellStyle name="0 3 3" xfId="59851"/>
    <cellStyle name="0 3 4" xfId="59852"/>
    <cellStyle name="0 3 5" xfId="59853"/>
    <cellStyle name="0 3 6" xfId="59854"/>
    <cellStyle name="0 3 7" xfId="59855"/>
    <cellStyle name="0 3 8" xfId="59856"/>
    <cellStyle name="0 3 9" xfId="59857"/>
    <cellStyle name="0 4" xfId="59858"/>
    <cellStyle name="0 4 10" xfId="59859"/>
    <cellStyle name="0 4 2" xfId="59860"/>
    <cellStyle name="0 4 3" xfId="59861"/>
    <cellStyle name="0 4 4" xfId="59862"/>
    <cellStyle name="0 4 5" xfId="59863"/>
    <cellStyle name="0 4 6" xfId="59864"/>
    <cellStyle name="0 4 7" xfId="59865"/>
    <cellStyle name="0 4 8" xfId="59866"/>
    <cellStyle name="0 4 9" xfId="59867"/>
    <cellStyle name="0 5" xfId="59868"/>
    <cellStyle name="0 5 10" xfId="59869"/>
    <cellStyle name="0 5 2" xfId="59870"/>
    <cellStyle name="0 5 3" xfId="59871"/>
    <cellStyle name="0 5 4" xfId="59872"/>
    <cellStyle name="0 5 5" xfId="59873"/>
    <cellStyle name="0 5 6" xfId="59874"/>
    <cellStyle name="0 5 7" xfId="59875"/>
    <cellStyle name="0 5 8" xfId="59876"/>
    <cellStyle name="0 5 9" xfId="59877"/>
    <cellStyle name="0 6" xfId="59878"/>
    <cellStyle name="0 7" xfId="59879"/>
    <cellStyle name="0 8" xfId="59880"/>
    <cellStyle name="0 9" xfId="59881"/>
    <cellStyle name="0,000(0,000)" xfId="59882"/>
    <cellStyle name="0,000(0,000) 2" xfId="59883"/>
    <cellStyle name="0.00%" xfId="59884"/>
    <cellStyle name="0_BRPI Debt Mgt Report - Q2 Assets_under_ Mgmt_ FINAL" xfId="59885"/>
    <cellStyle name="¹éºÐÀ²_±âÅ¸" xfId="59886"/>
    <cellStyle name="20% - Accent1 10" xfId="1450"/>
    <cellStyle name="20% - Accent1 10 2" xfId="1451"/>
    <cellStyle name="20% - Accent1 10 2 2" xfId="1452"/>
    <cellStyle name="20% - Accent1 10 2 2 2" xfId="1453"/>
    <cellStyle name="20% - Accent1 10 2 3" xfId="1454"/>
    <cellStyle name="20% - Accent1 10 2 4" xfId="1455"/>
    <cellStyle name="20% - Accent1 10 3" xfId="1456"/>
    <cellStyle name="20% - Accent1 10 3 2" xfId="1457"/>
    <cellStyle name="20% - Accent1 10 3 2 2" xfId="1458"/>
    <cellStyle name="20% - Accent1 10 3 3" xfId="1459"/>
    <cellStyle name="20% - Accent1 10 3 4" xfId="1460"/>
    <cellStyle name="20% - Accent1 10 4" xfId="1461"/>
    <cellStyle name="20% - Accent1 10 4 2" xfId="1462"/>
    <cellStyle name="20% - Accent1 10 4 2 2" xfId="1463"/>
    <cellStyle name="20% - Accent1 10 4 3" xfId="1464"/>
    <cellStyle name="20% - Accent1 10 4 4" xfId="1465"/>
    <cellStyle name="20% - Accent1 10 5" xfId="1466"/>
    <cellStyle name="20% - Accent1 10 5 2" xfId="1467"/>
    <cellStyle name="20% - Accent1 10 5 2 2" xfId="1468"/>
    <cellStyle name="20% - Accent1 10 5 3" xfId="1469"/>
    <cellStyle name="20% - Accent1 10 5 4" xfId="1470"/>
    <cellStyle name="20% - Accent1 10 6" xfId="1471"/>
    <cellStyle name="20% - Accent1 10 6 2" xfId="1472"/>
    <cellStyle name="20% - Accent1 10 6 2 2" xfId="1473"/>
    <cellStyle name="20% - Accent1 10 6 3" xfId="1474"/>
    <cellStyle name="20% - Accent1 10 7" xfId="1475"/>
    <cellStyle name="20% - Accent1 10 7 2" xfId="1476"/>
    <cellStyle name="20% - Accent1 10 8" xfId="1477"/>
    <cellStyle name="20% - Accent1 10 9" xfId="1478"/>
    <cellStyle name="20% - Accent1 11" xfId="1479"/>
    <cellStyle name="20% - Accent1 11 2" xfId="1480"/>
    <cellStyle name="20% - Accent1 11 2 2" xfId="1481"/>
    <cellStyle name="20% - Accent1 11 2 3" xfId="1482"/>
    <cellStyle name="20% - Accent1 11 3" xfId="1483"/>
    <cellStyle name="20% - Accent1 11 3 2" xfId="1484"/>
    <cellStyle name="20% - Accent1 11 4" xfId="1485"/>
    <cellStyle name="20% - Accent1 12" xfId="1486"/>
    <cellStyle name="20% - Accent1 13" xfId="1487"/>
    <cellStyle name="20% - Accent1 13 2" xfId="1488"/>
    <cellStyle name="20% - Accent1 13 3" xfId="1489"/>
    <cellStyle name="20% - Accent1 14" xfId="1490"/>
    <cellStyle name="20% - Accent1 14 2" xfId="1491"/>
    <cellStyle name="20% - Accent1 2" xfId="1492"/>
    <cellStyle name="20% - Accent1 2 10" xfId="59887"/>
    <cellStyle name="20% - Accent1 2 2" xfId="1493"/>
    <cellStyle name="20% - Accent1 2 2 2" xfId="1494"/>
    <cellStyle name="20% - Accent1 2 2 3" xfId="1495"/>
    <cellStyle name="20% - Accent1 2 2 4" xfId="1496"/>
    <cellStyle name="20% - Accent1 2 3" xfId="1497"/>
    <cellStyle name="20% - Accent1 2 3 2" xfId="1498"/>
    <cellStyle name="20% - Accent1 2 3 3" xfId="1499"/>
    <cellStyle name="20% - Accent1 2 4" xfId="1500"/>
    <cellStyle name="20% - Accent1 2 4 2" xfId="1501"/>
    <cellStyle name="20% - Accent1 2 4 3" xfId="1502"/>
    <cellStyle name="20% - Accent1 2 5" xfId="1503"/>
    <cellStyle name="20% - Accent1 2 6" xfId="1504"/>
    <cellStyle name="20% - Accent1 2 7" xfId="1505"/>
    <cellStyle name="20% - Accent1 2 8" xfId="1506"/>
    <cellStyle name="20% - Accent1 2 9" xfId="59888"/>
    <cellStyle name="20% - Accent1 2_BRPI Debt Mgt Report - Q2 Assets_under_ Mgmt_ FINAL" xfId="59889"/>
    <cellStyle name="20% - Accent1 3" xfId="1507"/>
    <cellStyle name="20% - Accent1 3 10" xfId="59890"/>
    <cellStyle name="20% - Accent1 3 2" xfId="1508"/>
    <cellStyle name="20% - Accent1 3 2 2" xfId="52163"/>
    <cellStyle name="20% - Accent1 3 3" xfId="1509"/>
    <cellStyle name="20% - Accent1 3 4" xfId="1510"/>
    <cellStyle name="20% - Accent1 3 5" xfId="59891"/>
    <cellStyle name="20% - Accent1 3 6" xfId="59892"/>
    <cellStyle name="20% - Accent1 3 7" xfId="59893"/>
    <cellStyle name="20% - Accent1 3 8" xfId="59894"/>
    <cellStyle name="20% - Accent1 3 9" xfId="59895"/>
    <cellStyle name="20% - Accent1 3_BRPI Debt Mgt Report - Q2 Assets_under_ Mgmt_ FINAL" xfId="59896"/>
    <cellStyle name="20% - Accent1 4" xfId="1511"/>
    <cellStyle name="20% - Accent1 4 10" xfId="59897"/>
    <cellStyle name="20% - Accent1 4 2" xfId="1512"/>
    <cellStyle name="20% - Accent1 4 2 2" xfId="52164"/>
    <cellStyle name="20% - Accent1 4 3" xfId="1513"/>
    <cellStyle name="20% - Accent1 4 4" xfId="1514"/>
    <cellStyle name="20% - Accent1 4 5" xfId="1515"/>
    <cellStyle name="20% - Accent1 4 6" xfId="59898"/>
    <cellStyle name="20% - Accent1 4 7" xfId="59899"/>
    <cellStyle name="20% - Accent1 4 8" xfId="59900"/>
    <cellStyle name="20% - Accent1 4 9" xfId="59901"/>
    <cellStyle name="20% - Accent1 4_BRPI Debt Mgt Report - Q2 Assets_under_ Mgmt_ FINAL" xfId="59902"/>
    <cellStyle name="20% - Accent1 5" xfId="1516"/>
    <cellStyle name="20% - Accent1 5 10" xfId="1517"/>
    <cellStyle name="20% - Accent1 5 10 2" xfId="1518"/>
    <cellStyle name="20% - Accent1 5 10 2 2" xfId="1519"/>
    <cellStyle name="20% - Accent1 5 10 3" xfId="1520"/>
    <cellStyle name="20% - Accent1 5 10 4" xfId="1521"/>
    <cellStyle name="20% - Accent1 5 11" xfId="1522"/>
    <cellStyle name="20% - Accent1 5 11 2" xfId="1523"/>
    <cellStyle name="20% - Accent1 5 11 3" xfId="1524"/>
    <cellStyle name="20% - Accent1 5 12" xfId="1525"/>
    <cellStyle name="20% - Accent1 5 13" xfId="1526"/>
    <cellStyle name="20% - Accent1 5 14" xfId="1527"/>
    <cellStyle name="20% - Accent1 5 2" xfId="1528"/>
    <cellStyle name="20% - Accent1 5 2 10" xfId="1529"/>
    <cellStyle name="20% - Accent1 5 2 10 2" xfId="1530"/>
    <cellStyle name="20% - Accent1 5 2 11" xfId="1531"/>
    <cellStyle name="20% - Accent1 5 2 12" xfId="1532"/>
    <cellStyle name="20% - Accent1 5 2 2" xfId="1533"/>
    <cellStyle name="20% - Accent1 5 2 2 10" xfId="1534"/>
    <cellStyle name="20% - Accent1 5 2 2 2" xfId="1535"/>
    <cellStyle name="20% - Accent1 5 2 2 2 2" xfId="1536"/>
    <cellStyle name="20% - Accent1 5 2 2 2 2 2" xfId="1537"/>
    <cellStyle name="20% - Accent1 5 2 2 2 2 2 2" xfId="1538"/>
    <cellStyle name="20% - Accent1 5 2 2 2 2 3" xfId="1539"/>
    <cellStyle name="20% - Accent1 5 2 2 2 2 4" xfId="1540"/>
    <cellStyle name="20% - Accent1 5 2 2 2 3" xfId="1541"/>
    <cellStyle name="20% - Accent1 5 2 2 2 3 2" xfId="1542"/>
    <cellStyle name="20% - Accent1 5 2 2 2 3 2 2" xfId="1543"/>
    <cellStyle name="20% - Accent1 5 2 2 2 3 3" xfId="1544"/>
    <cellStyle name="20% - Accent1 5 2 2 2 3 4" xfId="1545"/>
    <cellStyle name="20% - Accent1 5 2 2 2 4" xfId="1546"/>
    <cellStyle name="20% - Accent1 5 2 2 2 4 2" xfId="1547"/>
    <cellStyle name="20% - Accent1 5 2 2 2 4 2 2" xfId="1548"/>
    <cellStyle name="20% - Accent1 5 2 2 2 4 3" xfId="1549"/>
    <cellStyle name="20% - Accent1 5 2 2 2 4 4" xfId="1550"/>
    <cellStyle name="20% - Accent1 5 2 2 2 5" xfId="1551"/>
    <cellStyle name="20% - Accent1 5 2 2 2 5 2" xfId="1552"/>
    <cellStyle name="20% - Accent1 5 2 2 2 5 2 2" xfId="1553"/>
    <cellStyle name="20% - Accent1 5 2 2 2 5 3" xfId="1554"/>
    <cellStyle name="20% - Accent1 5 2 2 2 5 4" xfId="1555"/>
    <cellStyle name="20% - Accent1 5 2 2 2 6" xfId="1556"/>
    <cellStyle name="20% - Accent1 5 2 2 2 6 2" xfId="1557"/>
    <cellStyle name="20% - Accent1 5 2 2 2 6 2 2" xfId="1558"/>
    <cellStyle name="20% - Accent1 5 2 2 2 6 3" xfId="1559"/>
    <cellStyle name="20% - Accent1 5 2 2 2 7" xfId="1560"/>
    <cellStyle name="20% - Accent1 5 2 2 2 7 2" xfId="1561"/>
    <cellStyle name="20% - Accent1 5 2 2 2 8" xfId="1562"/>
    <cellStyle name="20% - Accent1 5 2 2 2 9" xfId="1563"/>
    <cellStyle name="20% - Accent1 5 2 2 3" xfId="1564"/>
    <cellStyle name="20% - Accent1 5 2 2 3 2" xfId="1565"/>
    <cellStyle name="20% - Accent1 5 2 2 3 2 2" xfId="1566"/>
    <cellStyle name="20% - Accent1 5 2 2 3 2 2 2" xfId="1567"/>
    <cellStyle name="20% - Accent1 5 2 2 3 2 3" xfId="1568"/>
    <cellStyle name="20% - Accent1 5 2 2 3 2 4" xfId="1569"/>
    <cellStyle name="20% - Accent1 5 2 2 3 3" xfId="1570"/>
    <cellStyle name="20% - Accent1 5 2 2 3 3 2" xfId="1571"/>
    <cellStyle name="20% - Accent1 5 2 2 3 3 2 2" xfId="1572"/>
    <cellStyle name="20% - Accent1 5 2 2 3 3 3" xfId="1573"/>
    <cellStyle name="20% - Accent1 5 2 2 3 3 4" xfId="1574"/>
    <cellStyle name="20% - Accent1 5 2 2 3 4" xfId="1575"/>
    <cellStyle name="20% - Accent1 5 2 2 3 4 2" xfId="1576"/>
    <cellStyle name="20% - Accent1 5 2 2 3 4 2 2" xfId="1577"/>
    <cellStyle name="20% - Accent1 5 2 2 3 4 3" xfId="1578"/>
    <cellStyle name="20% - Accent1 5 2 2 3 4 4" xfId="1579"/>
    <cellStyle name="20% - Accent1 5 2 2 3 5" xfId="1580"/>
    <cellStyle name="20% - Accent1 5 2 2 3 5 2" xfId="1581"/>
    <cellStyle name="20% - Accent1 5 2 2 3 5 3" xfId="1582"/>
    <cellStyle name="20% - Accent1 5 2 2 3 6" xfId="1583"/>
    <cellStyle name="20% - Accent1 5 2 2 3 7" xfId="1584"/>
    <cellStyle name="20% - Accent1 5 2 2 3 8" xfId="1585"/>
    <cellStyle name="20% - Accent1 5 2 2 4" xfId="1586"/>
    <cellStyle name="20% - Accent1 5 2 2 4 2" xfId="1587"/>
    <cellStyle name="20% - Accent1 5 2 2 4 2 2" xfId="1588"/>
    <cellStyle name="20% - Accent1 5 2 2 4 3" xfId="1589"/>
    <cellStyle name="20% - Accent1 5 2 2 4 4" xfId="1590"/>
    <cellStyle name="20% - Accent1 5 2 2 5" xfId="1591"/>
    <cellStyle name="20% - Accent1 5 2 2 5 2" xfId="1592"/>
    <cellStyle name="20% - Accent1 5 2 2 5 2 2" xfId="1593"/>
    <cellStyle name="20% - Accent1 5 2 2 5 3" xfId="1594"/>
    <cellStyle name="20% - Accent1 5 2 2 5 4" xfId="1595"/>
    <cellStyle name="20% - Accent1 5 2 2 6" xfId="1596"/>
    <cellStyle name="20% - Accent1 5 2 2 6 2" xfId="1597"/>
    <cellStyle name="20% - Accent1 5 2 2 6 2 2" xfId="1598"/>
    <cellStyle name="20% - Accent1 5 2 2 6 3" xfId="1599"/>
    <cellStyle name="20% - Accent1 5 2 2 6 4" xfId="1600"/>
    <cellStyle name="20% - Accent1 5 2 2 7" xfId="1601"/>
    <cellStyle name="20% - Accent1 5 2 2 7 2" xfId="1602"/>
    <cellStyle name="20% - Accent1 5 2 2 7 2 2" xfId="1603"/>
    <cellStyle name="20% - Accent1 5 2 2 7 3" xfId="1604"/>
    <cellStyle name="20% - Accent1 5 2 2 8" xfId="1605"/>
    <cellStyle name="20% - Accent1 5 2 2 8 2" xfId="1606"/>
    <cellStyle name="20% - Accent1 5 2 2 9" xfId="1607"/>
    <cellStyle name="20% - Accent1 5 2 3" xfId="1608"/>
    <cellStyle name="20% - Accent1 5 2 3 2" xfId="1609"/>
    <cellStyle name="20% - Accent1 5 2 3 2 2" xfId="1610"/>
    <cellStyle name="20% - Accent1 5 2 3 2 2 2" xfId="1611"/>
    <cellStyle name="20% - Accent1 5 2 3 2 2 2 2" xfId="1612"/>
    <cellStyle name="20% - Accent1 5 2 3 2 2 3" xfId="1613"/>
    <cellStyle name="20% - Accent1 5 2 3 2 2 4" xfId="1614"/>
    <cellStyle name="20% - Accent1 5 2 3 2 3" xfId="1615"/>
    <cellStyle name="20% - Accent1 5 2 3 2 3 2" xfId="1616"/>
    <cellStyle name="20% - Accent1 5 2 3 2 3 2 2" xfId="1617"/>
    <cellStyle name="20% - Accent1 5 2 3 2 3 3" xfId="1618"/>
    <cellStyle name="20% - Accent1 5 2 3 2 3 4" xfId="1619"/>
    <cellStyle name="20% - Accent1 5 2 3 2 4" xfId="1620"/>
    <cellStyle name="20% - Accent1 5 2 3 2 4 2" xfId="1621"/>
    <cellStyle name="20% - Accent1 5 2 3 2 4 2 2" xfId="1622"/>
    <cellStyle name="20% - Accent1 5 2 3 2 4 3" xfId="1623"/>
    <cellStyle name="20% - Accent1 5 2 3 2 4 4" xfId="1624"/>
    <cellStyle name="20% - Accent1 5 2 3 2 5" xfId="1625"/>
    <cellStyle name="20% - Accent1 5 2 3 2 5 2" xfId="1626"/>
    <cellStyle name="20% - Accent1 5 2 3 2 5 3" xfId="1627"/>
    <cellStyle name="20% - Accent1 5 2 3 2 6" xfId="1628"/>
    <cellStyle name="20% - Accent1 5 2 3 2 7" xfId="1629"/>
    <cellStyle name="20% - Accent1 5 2 3 2 8" xfId="1630"/>
    <cellStyle name="20% - Accent1 5 2 3 3" xfId="1631"/>
    <cellStyle name="20% - Accent1 5 2 3 3 2" xfId="1632"/>
    <cellStyle name="20% - Accent1 5 2 3 3 2 2" xfId="1633"/>
    <cellStyle name="20% - Accent1 5 2 3 3 3" xfId="1634"/>
    <cellStyle name="20% - Accent1 5 2 3 3 4" xfId="1635"/>
    <cellStyle name="20% - Accent1 5 2 3 4" xfId="1636"/>
    <cellStyle name="20% - Accent1 5 2 3 4 2" xfId="1637"/>
    <cellStyle name="20% - Accent1 5 2 3 4 2 2" xfId="1638"/>
    <cellStyle name="20% - Accent1 5 2 3 4 3" xfId="1639"/>
    <cellStyle name="20% - Accent1 5 2 3 4 4" xfId="1640"/>
    <cellStyle name="20% - Accent1 5 2 3 5" xfId="1641"/>
    <cellStyle name="20% - Accent1 5 2 3 5 2" xfId="1642"/>
    <cellStyle name="20% - Accent1 5 2 3 5 2 2" xfId="1643"/>
    <cellStyle name="20% - Accent1 5 2 3 5 3" xfId="1644"/>
    <cellStyle name="20% - Accent1 5 2 3 5 4" xfId="1645"/>
    <cellStyle name="20% - Accent1 5 2 3 6" xfId="1646"/>
    <cellStyle name="20% - Accent1 5 2 3 6 2" xfId="1647"/>
    <cellStyle name="20% - Accent1 5 2 3 6 2 2" xfId="1648"/>
    <cellStyle name="20% - Accent1 5 2 3 6 3" xfId="1649"/>
    <cellStyle name="20% - Accent1 5 2 3 7" xfId="1650"/>
    <cellStyle name="20% - Accent1 5 2 3 7 2" xfId="1651"/>
    <cellStyle name="20% - Accent1 5 2 3 8" xfId="1652"/>
    <cellStyle name="20% - Accent1 5 2 3 9" xfId="1653"/>
    <cellStyle name="20% - Accent1 5 2 4" xfId="1654"/>
    <cellStyle name="20% - Accent1 5 2 4 2" xfId="1655"/>
    <cellStyle name="20% - Accent1 5 2 4 2 2" xfId="1656"/>
    <cellStyle name="20% - Accent1 5 2 4 2 2 2" xfId="1657"/>
    <cellStyle name="20% - Accent1 5 2 4 2 3" xfId="1658"/>
    <cellStyle name="20% - Accent1 5 2 4 2 4" xfId="1659"/>
    <cellStyle name="20% - Accent1 5 2 4 3" xfId="1660"/>
    <cellStyle name="20% - Accent1 5 2 4 3 2" xfId="1661"/>
    <cellStyle name="20% - Accent1 5 2 4 3 2 2" xfId="1662"/>
    <cellStyle name="20% - Accent1 5 2 4 3 3" xfId="1663"/>
    <cellStyle name="20% - Accent1 5 2 4 3 4" xfId="1664"/>
    <cellStyle name="20% - Accent1 5 2 4 4" xfId="1665"/>
    <cellStyle name="20% - Accent1 5 2 4 4 2" xfId="1666"/>
    <cellStyle name="20% - Accent1 5 2 4 4 2 2" xfId="1667"/>
    <cellStyle name="20% - Accent1 5 2 4 4 3" xfId="1668"/>
    <cellStyle name="20% - Accent1 5 2 4 4 4" xfId="1669"/>
    <cellStyle name="20% - Accent1 5 2 4 5" xfId="1670"/>
    <cellStyle name="20% - Accent1 5 2 4 5 2" xfId="1671"/>
    <cellStyle name="20% - Accent1 5 2 4 5 2 2" xfId="1672"/>
    <cellStyle name="20% - Accent1 5 2 4 5 3" xfId="1673"/>
    <cellStyle name="20% - Accent1 5 2 4 5 4" xfId="1674"/>
    <cellStyle name="20% - Accent1 5 2 4 6" xfId="1675"/>
    <cellStyle name="20% - Accent1 5 2 4 6 2" xfId="1676"/>
    <cellStyle name="20% - Accent1 5 2 4 6 2 2" xfId="1677"/>
    <cellStyle name="20% - Accent1 5 2 4 6 3" xfId="1678"/>
    <cellStyle name="20% - Accent1 5 2 4 7" xfId="1679"/>
    <cellStyle name="20% - Accent1 5 2 4 7 2" xfId="1680"/>
    <cellStyle name="20% - Accent1 5 2 4 8" xfId="1681"/>
    <cellStyle name="20% - Accent1 5 2 4 9" xfId="1682"/>
    <cellStyle name="20% - Accent1 5 2 5" xfId="1683"/>
    <cellStyle name="20% - Accent1 5 2 5 2" xfId="1684"/>
    <cellStyle name="20% - Accent1 5 2 5 2 2" xfId="1685"/>
    <cellStyle name="20% - Accent1 5 2 5 2 2 2" xfId="1686"/>
    <cellStyle name="20% - Accent1 5 2 5 2 3" xfId="1687"/>
    <cellStyle name="20% - Accent1 5 2 5 2 4" xfId="1688"/>
    <cellStyle name="20% - Accent1 5 2 5 3" xfId="1689"/>
    <cellStyle name="20% - Accent1 5 2 5 3 2" xfId="1690"/>
    <cellStyle name="20% - Accent1 5 2 5 3 2 2" xfId="1691"/>
    <cellStyle name="20% - Accent1 5 2 5 3 3" xfId="1692"/>
    <cellStyle name="20% - Accent1 5 2 5 3 4" xfId="1693"/>
    <cellStyle name="20% - Accent1 5 2 5 4" xfId="1694"/>
    <cellStyle name="20% - Accent1 5 2 5 4 2" xfId="1695"/>
    <cellStyle name="20% - Accent1 5 2 5 4 2 2" xfId="1696"/>
    <cellStyle name="20% - Accent1 5 2 5 4 3" xfId="1697"/>
    <cellStyle name="20% - Accent1 5 2 5 4 4" xfId="1698"/>
    <cellStyle name="20% - Accent1 5 2 5 5" xfId="1699"/>
    <cellStyle name="20% - Accent1 5 2 5 5 2" xfId="1700"/>
    <cellStyle name="20% - Accent1 5 2 5 5 3" xfId="1701"/>
    <cellStyle name="20% - Accent1 5 2 5 6" xfId="1702"/>
    <cellStyle name="20% - Accent1 5 2 5 7" xfId="1703"/>
    <cellStyle name="20% - Accent1 5 2 5 8" xfId="1704"/>
    <cellStyle name="20% - Accent1 5 2 6" xfId="1705"/>
    <cellStyle name="20% - Accent1 5 2 6 2" xfId="1706"/>
    <cellStyle name="20% - Accent1 5 2 6 2 2" xfId="1707"/>
    <cellStyle name="20% - Accent1 5 2 6 3" xfId="1708"/>
    <cellStyle name="20% - Accent1 5 2 6 4" xfId="1709"/>
    <cellStyle name="20% - Accent1 5 2 7" xfId="1710"/>
    <cellStyle name="20% - Accent1 5 2 7 2" xfId="1711"/>
    <cellStyle name="20% - Accent1 5 2 7 2 2" xfId="1712"/>
    <cellStyle name="20% - Accent1 5 2 7 3" xfId="1713"/>
    <cellStyle name="20% - Accent1 5 2 7 4" xfId="1714"/>
    <cellStyle name="20% - Accent1 5 2 8" xfId="1715"/>
    <cellStyle name="20% - Accent1 5 2 8 2" xfId="1716"/>
    <cellStyle name="20% - Accent1 5 2 8 2 2" xfId="1717"/>
    <cellStyle name="20% - Accent1 5 2 8 3" xfId="1718"/>
    <cellStyle name="20% - Accent1 5 2 8 4" xfId="1719"/>
    <cellStyle name="20% - Accent1 5 2 9" xfId="1720"/>
    <cellStyle name="20% - Accent1 5 2 9 2" xfId="1721"/>
    <cellStyle name="20% - Accent1 5 2 9 2 2" xfId="1722"/>
    <cellStyle name="20% - Accent1 5 2 9 3" xfId="1723"/>
    <cellStyle name="20% - Accent1 5 3" xfId="1724"/>
    <cellStyle name="20% - Accent1 5 3 10" xfId="1725"/>
    <cellStyle name="20% - Accent1 5 3 11" xfId="1726"/>
    <cellStyle name="20% - Accent1 5 3 2" xfId="1727"/>
    <cellStyle name="20% - Accent1 5 3 2 2" xfId="1728"/>
    <cellStyle name="20% - Accent1 5 3 2 2 2" xfId="1729"/>
    <cellStyle name="20% - Accent1 5 3 2 2 2 2" xfId="1730"/>
    <cellStyle name="20% - Accent1 5 3 2 2 2 2 2" xfId="1731"/>
    <cellStyle name="20% - Accent1 5 3 2 2 2 3" xfId="1732"/>
    <cellStyle name="20% - Accent1 5 3 2 2 2 4" xfId="1733"/>
    <cellStyle name="20% - Accent1 5 3 2 2 3" xfId="1734"/>
    <cellStyle name="20% - Accent1 5 3 2 2 3 2" xfId="1735"/>
    <cellStyle name="20% - Accent1 5 3 2 2 3 2 2" xfId="1736"/>
    <cellStyle name="20% - Accent1 5 3 2 2 3 3" xfId="1737"/>
    <cellStyle name="20% - Accent1 5 3 2 2 3 4" xfId="1738"/>
    <cellStyle name="20% - Accent1 5 3 2 2 4" xfId="1739"/>
    <cellStyle name="20% - Accent1 5 3 2 2 4 2" xfId="1740"/>
    <cellStyle name="20% - Accent1 5 3 2 2 4 2 2" xfId="1741"/>
    <cellStyle name="20% - Accent1 5 3 2 2 4 3" xfId="1742"/>
    <cellStyle name="20% - Accent1 5 3 2 2 4 4" xfId="1743"/>
    <cellStyle name="20% - Accent1 5 3 2 2 5" xfId="1744"/>
    <cellStyle name="20% - Accent1 5 3 2 2 5 2" xfId="1745"/>
    <cellStyle name="20% - Accent1 5 3 2 2 5 3" xfId="1746"/>
    <cellStyle name="20% - Accent1 5 3 2 2 6" xfId="1747"/>
    <cellStyle name="20% - Accent1 5 3 2 2 7" xfId="1748"/>
    <cellStyle name="20% - Accent1 5 3 2 2 8" xfId="1749"/>
    <cellStyle name="20% - Accent1 5 3 2 3" xfId="1750"/>
    <cellStyle name="20% - Accent1 5 3 2 3 2" xfId="1751"/>
    <cellStyle name="20% - Accent1 5 3 2 3 2 2" xfId="1752"/>
    <cellStyle name="20% - Accent1 5 3 2 3 3" xfId="1753"/>
    <cellStyle name="20% - Accent1 5 3 2 3 4" xfId="1754"/>
    <cellStyle name="20% - Accent1 5 3 2 4" xfId="1755"/>
    <cellStyle name="20% - Accent1 5 3 2 4 2" xfId="1756"/>
    <cellStyle name="20% - Accent1 5 3 2 4 2 2" xfId="1757"/>
    <cellStyle name="20% - Accent1 5 3 2 4 3" xfId="1758"/>
    <cellStyle name="20% - Accent1 5 3 2 4 4" xfId="1759"/>
    <cellStyle name="20% - Accent1 5 3 2 5" xfId="1760"/>
    <cellStyle name="20% - Accent1 5 3 2 5 2" xfId="1761"/>
    <cellStyle name="20% - Accent1 5 3 2 5 2 2" xfId="1762"/>
    <cellStyle name="20% - Accent1 5 3 2 5 3" xfId="1763"/>
    <cellStyle name="20% - Accent1 5 3 2 5 4" xfId="1764"/>
    <cellStyle name="20% - Accent1 5 3 2 6" xfId="1765"/>
    <cellStyle name="20% - Accent1 5 3 2 6 2" xfId="1766"/>
    <cellStyle name="20% - Accent1 5 3 2 6 2 2" xfId="1767"/>
    <cellStyle name="20% - Accent1 5 3 2 6 3" xfId="1768"/>
    <cellStyle name="20% - Accent1 5 3 2 7" xfId="1769"/>
    <cellStyle name="20% - Accent1 5 3 2 7 2" xfId="1770"/>
    <cellStyle name="20% - Accent1 5 3 2 8" xfId="1771"/>
    <cellStyle name="20% - Accent1 5 3 2 9" xfId="1772"/>
    <cellStyle name="20% - Accent1 5 3 3" xfId="1773"/>
    <cellStyle name="20% - Accent1 5 3 3 2" xfId="1774"/>
    <cellStyle name="20% - Accent1 5 3 3 2 2" xfId="1775"/>
    <cellStyle name="20% - Accent1 5 3 3 2 2 2" xfId="1776"/>
    <cellStyle name="20% - Accent1 5 3 3 2 3" xfId="1777"/>
    <cellStyle name="20% - Accent1 5 3 3 2 4" xfId="1778"/>
    <cellStyle name="20% - Accent1 5 3 3 3" xfId="1779"/>
    <cellStyle name="20% - Accent1 5 3 3 3 2" xfId="1780"/>
    <cellStyle name="20% - Accent1 5 3 3 3 2 2" xfId="1781"/>
    <cellStyle name="20% - Accent1 5 3 3 3 3" xfId="1782"/>
    <cellStyle name="20% - Accent1 5 3 3 3 4" xfId="1783"/>
    <cellStyle name="20% - Accent1 5 3 3 4" xfId="1784"/>
    <cellStyle name="20% - Accent1 5 3 3 4 2" xfId="1785"/>
    <cellStyle name="20% - Accent1 5 3 3 4 2 2" xfId="1786"/>
    <cellStyle name="20% - Accent1 5 3 3 4 3" xfId="1787"/>
    <cellStyle name="20% - Accent1 5 3 3 4 4" xfId="1788"/>
    <cellStyle name="20% - Accent1 5 3 3 5" xfId="1789"/>
    <cellStyle name="20% - Accent1 5 3 3 5 2" xfId="1790"/>
    <cellStyle name="20% - Accent1 5 3 3 5 2 2" xfId="1791"/>
    <cellStyle name="20% - Accent1 5 3 3 5 3" xfId="1792"/>
    <cellStyle name="20% - Accent1 5 3 3 5 4" xfId="1793"/>
    <cellStyle name="20% - Accent1 5 3 3 6" xfId="1794"/>
    <cellStyle name="20% - Accent1 5 3 3 6 2" xfId="1795"/>
    <cellStyle name="20% - Accent1 5 3 3 6 2 2" xfId="1796"/>
    <cellStyle name="20% - Accent1 5 3 3 6 3" xfId="1797"/>
    <cellStyle name="20% - Accent1 5 3 3 7" xfId="1798"/>
    <cellStyle name="20% - Accent1 5 3 3 7 2" xfId="1799"/>
    <cellStyle name="20% - Accent1 5 3 3 8" xfId="1800"/>
    <cellStyle name="20% - Accent1 5 3 3 9" xfId="1801"/>
    <cellStyle name="20% - Accent1 5 3 4" xfId="1802"/>
    <cellStyle name="20% - Accent1 5 3 4 2" xfId="1803"/>
    <cellStyle name="20% - Accent1 5 3 4 2 2" xfId="1804"/>
    <cellStyle name="20% - Accent1 5 3 4 2 2 2" xfId="1805"/>
    <cellStyle name="20% - Accent1 5 3 4 2 3" xfId="1806"/>
    <cellStyle name="20% - Accent1 5 3 4 2 4" xfId="1807"/>
    <cellStyle name="20% - Accent1 5 3 4 3" xfId="1808"/>
    <cellStyle name="20% - Accent1 5 3 4 3 2" xfId="1809"/>
    <cellStyle name="20% - Accent1 5 3 4 3 2 2" xfId="1810"/>
    <cellStyle name="20% - Accent1 5 3 4 3 3" xfId="1811"/>
    <cellStyle name="20% - Accent1 5 3 4 3 4" xfId="1812"/>
    <cellStyle name="20% - Accent1 5 3 4 4" xfId="1813"/>
    <cellStyle name="20% - Accent1 5 3 4 4 2" xfId="1814"/>
    <cellStyle name="20% - Accent1 5 3 4 4 2 2" xfId="1815"/>
    <cellStyle name="20% - Accent1 5 3 4 4 3" xfId="1816"/>
    <cellStyle name="20% - Accent1 5 3 4 4 4" xfId="1817"/>
    <cellStyle name="20% - Accent1 5 3 4 5" xfId="1818"/>
    <cellStyle name="20% - Accent1 5 3 4 5 2" xfId="1819"/>
    <cellStyle name="20% - Accent1 5 3 4 5 3" xfId="1820"/>
    <cellStyle name="20% - Accent1 5 3 4 6" xfId="1821"/>
    <cellStyle name="20% - Accent1 5 3 4 7" xfId="1822"/>
    <cellStyle name="20% - Accent1 5 3 4 8" xfId="1823"/>
    <cellStyle name="20% - Accent1 5 3 5" xfId="1824"/>
    <cellStyle name="20% - Accent1 5 3 5 2" xfId="1825"/>
    <cellStyle name="20% - Accent1 5 3 5 2 2" xfId="1826"/>
    <cellStyle name="20% - Accent1 5 3 5 3" xfId="1827"/>
    <cellStyle name="20% - Accent1 5 3 5 4" xfId="1828"/>
    <cellStyle name="20% - Accent1 5 3 6" xfId="1829"/>
    <cellStyle name="20% - Accent1 5 3 6 2" xfId="1830"/>
    <cellStyle name="20% - Accent1 5 3 6 2 2" xfId="1831"/>
    <cellStyle name="20% - Accent1 5 3 6 3" xfId="1832"/>
    <cellStyle name="20% - Accent1 5 3 6 4" xfId="1833"/>
    <cellStyle name="20% - Accent1 5 3 7" xfId="1834"/>
    <cellStyle name="20% - Accent1 5 3 7 2" xfId="1835"/>
    <cellStyle name="20% - Accent1 5 3 7 2 2" xfId="1836"/>
    <cellStyle name="20% - Accent1 5 3 7 3" xfId="1837"/>
    <cellStyle name="20% - Accent1 5 3 7 4" xfId="1838"/>
    <cellStyle name="20% - Accent1 5 3 8" xfId="1839"/>
    <cellStyle name="20% - Accent1 5 3 8 2" xfId="1840"/>
    <cellStyle name="20% - Accent1 5 3 8 2 2" xfId="1841"/>
    <cellStyle name="20% - Accent1 5 3 8 3" xfId="1842"/>
    <cellStyle name="20% - Accent1 5 3 9" xfId="1843"/>
    <cellStyle name="20% - Accent1 5 3 9 2" xfId="1844"/>
    <cellStyle name="20% - Accent1 5 4" xfId="1845"/>
    <cellStyle name="20% - Accent1 5 4 2" xfId="1846"/>
    <cellStyle name="20% - Accent1 5 4 2 2" xfId="1847"/>
    <cellStyle name="20% - Accent1 5 4 2 2 2" xfId="1848"/>
    <cellStyle name="20% - Accent1 5 4 2 2 2 2" xfId="1849"/>
    <cellStyle name="20% - Accent1 5 4 2 2 3" xfId="1850"/>
    <cellStyle name="20% - Accent1 5 4 2 2 4" xfId="1851"/>
    <cellStyle name="20% - Accent1 5 4 2 3" xfId="1852"/>
    <cellStyle name="20% - Accent1 5 4 2 3 2" xfId="1853"/>
    <cellStyle name="20% - Accent1 5 4 2 3 2 2" xfId="1854"/>
    <cellStyle name="20% - Accent1 5 4 2 3 3" xfId="1855"/>
    <cellStyle name="20% - Accent1 5 4 2 3 4" xfId="1856"/>
    <cellStyle name="20% - Accent1 5 4 2 4" xfId="1857"/>
    <cellStyle name="20% - Accent1 5 4 2 4 2" xfId="1858"/>
    <cellStyle name="20% - Accent1 5 4 2 4 2 2" xfId="1859"/>
    <cellStyle name="20% - Accent1 5 4 2 4 3" xfId="1860"/>
    <cellStyle name="20% - Accent1 5 4 2 4 4" xfId="1861"/>
    <cellStyle name="20% - Accent1 5 4 2 5" xfId="1862"/>
    <cellStyle name="20% - Accent1 5 4 2 5 2" xfId="1863"/>
    <cellStyle name="20% - Accent1 5 4 2 5 3" xfId="1864"/>
    <cellStyle name="20% - Accent1 5 4 2 6" xfId="1865"/>
    <cellStyle name="20% - Accent1 5 4 2 7" xfId="1866"/>
    <cellStyle name="20% - Accent1 5 4 2 8" xfId="1867"/>
    <cellStyle name="20% - Accent1 5 4 3" xfId="1868"/>
    <cellStyle name="20% - Accent1 5 4 3 2" xfId="1869"/>
    <cellStyle name="20% - Accent1 5 4 3 2 2" xfId="1870"/>
    <cellStyle name="20% - Accent1 5 4 3 3" xfId="1871"/>
    <cellStyle name="20% - Accent1 5 4 3 4" xfId="1872"/>
    <cellStyle name="20% - Accent1 5 4 4" xfId="1873"/>
    <cellStyle name="20% - Accent1 5 4 4 2" xfId="1874"/>
    <cellStyle name="20% - Accent1 5 4 4 2 2" xfId="1875"/>
    <cellStyle name="20% - Accent1 5 4 4 3" xfId="1876"/>
    <cellStyle name="20% - Accent1 5 4 4 4" xfId="1877"/>
    <cellStyle name="20% - Accent1 5 4 5" xfId="1878"/>
    <cellStyle name="20% - Accent1 5 4 5 2" xfId="1879"/>
    <cellStyle name="20% - Accent1 5 4 5 2 2" xfId="1880"/>
    <cellStyle name="20% - Accent1 5 4 5 3" xfId="1881"/>
    <cellStyle name="20% - Accent1 5 4 5 4" xfId="1882"/>
    <cellStyle name="20% - Accent1 5 4 6" xfId="1883"/>
    <cellStyle name="20% - Accent1 5 4 6 2" xfId="1884"/>
    <cellStyle name="20% - Accent1 5 4 6 2 2" xfId="1885"/>
    <cellStyle name="20% - Accent1 5 4 6 3" xfId="1886"/>
    <cellStyle name="20% - Accent1 5 4 7" xfId="1887"/>
    <cellStyle name="20% - Accent1 5 4 7 2" xfId="1888"/>
    <cellStyle name="20% - Accent1 5 4 8" xfId="1889"/>
    <cellStyle name="20% - Accent1 5 4 9" xfId="1890"/>
    <cellStyle name="20% - Accent1 5 5" xfId="1891"/>
    <cellStyle name="20% - Accent1 5 5 2" xfId="1892"/>
    <cellStyle name="20% - Accent1 5 5 2 2" xfId="1893"/>
    <cellStyle name="20% - Accent1 5 5 2 2 2" xfId="1894"/>
    <cellStyle name="20% - Accent1 5 5 2 3" xfId="1895"/>
    <cellStyle name="20% - Accent1 5 5 2 4" xfId="1896"/>
    <cellStyle name="20% - Accent1 5 5 3" xfId="1897"/>
    <cellStyle name="20% - Accent1 5 5 3 2" xfId="1898"/>
    <cellStyle name="20% - Accent1 5 5 3 2 2" xfId="1899"/>
    <cellStyle name="20% - Accent1 5 5 3 3" xfId="1900"/>
    <cellStyle name="20% - Accent1 5 5 3 4" xfId="1901"/>
    <cellStyle name="20% - Accent1 5 5 4" xfId="1902"/>
    <cellStyle name="20% - Accent1 5 5 4 2" xfId="1903"/>
    <cellStyle name="20% - Accent1 5 5 4 2 2" xfId="1904"/>
    <cellStyle name="20% - Accent1 5 5 4 3" xfId="1905"/>
    <cellStyle name="20% - Accent1 5 5 4 4" xfId="1906"/>
    <cellStyle name="20% - Accent1 5 5 5" xfId="1907"/>
    <cellStyle name="20% - Accent1 5 5 5 2" xfId="1908"/>
    <cellStyle name="20% - Accent1 5 5 5 2 2" xfId="1909"/>
    <cellStyle name="20% - Accent1 5 5 5 3" xfId="1910"/>
    <cellStyle name="20% - Accent1 5 5 5 4" xfId="1911"/>
    <cellStyle name="20% - Accent1 5 5 6" xfId="1912"/>
    <cellStyle name="20% - Accent1 5 5 6 2" xfId="1913"/>
    <cellStyle name="20% - Accent1 5 5 6 2 2" xfId="1914"/>
    <cellStyle name="20% - Accent1 5 5 6 3" xfId="1915"/>
    <cellStyle name="20% - Accent1 5 5 7" xfId="1916"/>
    <cellStyle name="20% - Accent1 5 5 7 2" xfId="1917"/>
    <cellStyle name="20% - Accent1 5 5 8" xfId="1918"/>
    <cellStyle name="20% - Accent1 5 5 9" xfId="1919"/>
    <cellStyle name="20% - Accent1 5 6" xfId="1920"/>
    <cellStyle name="20% - Accent1 5 6 2" xfId="1921"/>
    <cellStyle name="20% - Accent1 5 6 2 2" xfId="1922"/>
    <cellStyle name="20% - Accent1 5 6 2 2 2" xfId="1923"/>
    <cellStyle name="20% - Accent1 5 6 2 3" xfId="1924"/>
    <cellStyle name="20% - Accent1 5 6 2 4" xfId="1925"/>
    <cellStyle name="20% - Accent1 5 6 3" xfId="1926"/>
    <cellStyle name="20% - Accent1 5 6 3 2" xfId="1927"/>
    <cellStyle name="20% - Accent1 5 6 3 2 2" xfId="1928"/>
    <cellStyle name="20% - Accent1 5 6 3 3" xfId="1929"/>
    <cellStyle name="20% - Accent1 5 6 3 4" xfId="1930"/>
    <cellStyle name="20% - Accent1 5 6 4" xfId="1931"/>
    <cellStyle name="20% - Accent1 5 6 4 2" xfId="1932"/>
    <cellStyle name="20% - Accent1 5 6 4 2 2" xfId="1933"/>
    <cellStyle name="20% - Accent1 5 6 4 3" xfId="1934"/>
    <cellStyle name="20% - Accent1 5 6 4 4" xfId="1935"/>
    <cellStyle name="20% - Accent1 5 6 5" xfId="1936"/>
    <cellStyle name="20% - Accent1 5 6 5 2" xfId="1937"/>
    <cellStyle name="20% - Accent1 5 6 5 2 2" xfId="1938"/>
    <cellStyle name="20% - Accent1 5 6 5 3" xfId="1939"/>
    <cellStyle name="20% - Accent1 5 6 6" xfId="1940"/>
    <cellStyle name="20% - Accent1 5 6 6 2" xfId="1941"/>
    <cellStyle name="20% - Accent1 5 6 7" xfId="1942"/>
    <cellStyle name="20% - Accent1 5 6 8" xfId="1943"/>
    <cellStyle name="20% - Accent1 5 7" xfId="1944"/>
    <cellStyle name="20% - Accent1 5 8" xfId="1945"/>
    <cellStyle name="20% - Accent1 5 8 2" xfId="1946"/>
    <cellStyle name="20% - Accent1 5 8 2 2" xfId="1947"/>
    <cellStyle name="20% - Accent1 5 8 3" xfId="1948"/>
    <cellStyle name="20% - Accent1 5 8 4" xfId="1949"/>
    <cellStyle name="20% - Accent1 5 9" xfId="1950"/>
    <cellStyle name="20% - Accent1 5 9 2" xfId="1951"/>
    <cellStyle name="20% - Accent1 5 9 2 2" xfId="1952"/>
    <cellStyle name="20% - Accent1 5 9 3" xfId="1953"/>
    <cellStyle name="20% - Accent1 5 9 4" xfId="1954"/>
    <cellStyle name="20% - Accent1 5_BRPI Debt Mgt Report - Q2 Assets_under_ Mgmt_ FINAL" xfId="59903"/>
    <cellStyle name="20% - Accent1 6" xfId="1955"/>
    <cellStyle name="20% - Accent1 6 10" xfId="1956"/>
    <cellStyle name="20% - Accent1 6 11" xfId="1957"/>
    <cellStyle name="20% - Accent1 6 12" xfId="1958"/>
    <cellStyle name="20% - Accent1 6 2" xfId="1959"/>
    <cellStyle name="20% - Accent1 6 2 10" xfId="1960"/>
    <cellStyle name="20% - Accent1 6 2 10 2" xfId="1961"/>
    <cellStyle name="20% - Accent1 6 2 11" xfId="1962"/>
    <cellStyle name="20% - Accent1 6 2 12" xfId="1963"/>
    <cellStyle name="20% - Accent1 6 2 2" xfId="1964"/>
    <cellStyle name="20% - Accent1 6 2 2 10" xfId="1965"/>
    <cellStyle name="20% - Accent1 6 2 2 2" xfId="1966"/>
    <cellStyle name="20% - Accent1 6 2 2 2 2" xfId="1967"/>
    <cellStyle name="20% - Accent1 6 2 2 2 2 2" xfId="1968"/>
    <cellStyle name="20% - Accent1 6 2 2 2 2 2 2" xfId="1969"/>
    <cellStyle name="20% - Accent1 6 2 2 2 2 3" xfId="1970"/>
    <cellStyle name="20% - Accent1 6 2 2 2 2 4" xfId="1971"/>
    <cellStyle name="20% - Accent1 6 2 2 2 3" xfId="1972"/>
    <cellStyle name="20% - Accent1 6 2 2 2 3 2" xfId="1973"/>
    <cellStyle name="20% - Accent1 6 2 2 2 3 2 2" xfId="1974"/>
    <cellStyle name="20% - Accent1 6 2 2 2 3 3" xfId="1975"/>
    <cellStyle name="20% - Accent1 6 2 2 2 3 4" xfId="1976"/>
    <cellStyle name="20% - Accent1 6 2 2 2 4" xfId="1977"/>
    <cellStyle name="20% - Accent1 6 2 2 2 4 2" xfId="1978"/>
    <cellStyle name="20% - Accent1 6 2 2 2 4 2 2" xfId="1979"/>
    <cellStyle name="20% - Accent1 6 2 2 2 4 3" xfId="1980"/>
    <cellStyle name="20% - Accent1 6 2 2 2 4 4" xfId="1981"/>
    <cellStyle name="20% - Accent1 6 2 2 2 5" xfId="1982"/>
    <cellStyle name="20% - Accent1 6 2 2 2 5 2" xfId="1983"/>
    <cellStyle name="20% - Accent1 6 2 2 2 5 2 2" xfId="1984"/>
    <cellStyle name="20% - Accent1 6 2 2 2 5 3" xfId="1985"/>
    <cellStyle name="20% - Accent1 6 2 2 2 5 4" xfId="1986"/>
    <cellStyle name="20% - Accent1 6 2 2 2 6" xfId="1987"/>
    <cellStyle name="20% - Accent1 6 2 2 2 6 2" xfId="1988"/>
    <cellStyle name="20% - Accent1 6 2 2 2 6 2 2" xfId="1989"/>
    <cellStyle name="20% - Accent1 6 2 2 2 6 3" xfId="1990"/>
    <cellStyle name="20% - Accent1 6 2 2 2 7" xfId="1991"/>
    <cellStyle name="20% - Accent1 6 2 2 2 7 2" xfId="1992"/>
    <cellStyle name="20% - Accent1 6 2 2 2 8" xfId="1993"/>
    <cellStyle name="20% - Accent1 6 2 2 2 9" xfId="1994"/>
    <cellStyle name="20% - Accent1 6 2 2 3" xfId="1995"/>
    <cellStyle name="20% - Accent1 6 2 2 3 2" xfId="1996"/>
    <cellStyle name="20% - Accent1 6 2 2 3 2 2" xfId="1997"/>
    <cellStyle name="20% - Accent1 6 2 2 3 2 2 2" xfId="1998"/>
    <cellStyle name="20% - Accent1 6 2 2 3 2 3" xfId="1999"/>
    <cellStyle name="20% - Accent1 6 2 2 3 2 4" xfId="2000"/>
    <cellStyle name="20% - Accent1 6 2 2 3 3" xfId="2001"/>
    <cellStyle name="20% - Accent1 6 2 2 3 3 2" xfId="2002"/>
    <cellStyle name="20% - Accent1 6 2 2 3 3 2 2" xfId="2003"/>
    <cellStyle name="20% - Accent1 6 2 2 3 3 3" xfId="2004"/>
    <cellStyle name="20% - Accent1 6 2 2 3 3 4" xfId="2005"/>
    <cellStyle name="20% - Accent1 6 2 2 3 4" xfId="2006"/>
    <cellStyle name="20% - Accent1 6 2 2 3 4 2" xfId="2007"/>
    <cellStyle name="20% - Accent1 6 2 2 3 4 2 2" xfId="2008"/>
    <cellStyle name="20% - Accent1 6 2 2 3 4 3" xfId="2009"/>
    <cellStyle name="20% - Accent1 6 2 2 3 4 4" xfId="2010"/>
    <cellStyle name="20% - Accent1 6 2 2 3 5" xfId="2011"/>
    <cellStyle name="20% - Accent1 6 2 2 3 5 2" xfId="2012"/>
    <cellStyle name="20% - Accent1 6 2 2 3 5 3" xfId="2013"/>
    <cellStyle name="20% - Accent1 6 2 2 3 6" xfId="2014"/>
    <cellStyle name="20% - Accent1 6 2 2 3 7" xfId="2015"/>
    <cellStyle name="20% - Accent1 6 2 2 3 8" xfId="2016"/>
    <cellStyle name="20% - Accent1 6 2 2 4" xfId="2017"/>
    <cellStyle name="20% - Accent1 6 2 2 4 2" xfId="2018"/>
    <cellStyle name="20% - Accent1 6 2 2 4 2 2" xfId="2019"/>
    <cellStyle name="20% - Accent1 6 2 2 4 3" xfId="2020"/>
    <cellStyle name="20% - Accent1 6 2 2 4 4" xfId="2021"/>
    <cellStyle name="20% - Accent1 6 2 2 5" xfId="2022"/>
    <cellStyle name="20% - Accent1 6 2 2 5 2" xfId="2023"/>
    <cellStyle name="20% - Accent1 6 2 2 5 2 2" xfId="2024"/>
    <cellStyle name="20% - Accent1 6 2 2 5 3" xfId="2025"/>
    <cellStyle name="20% - Accent1 6 2 2 5 4" xfId="2026"/>
    <cellStyle name="20% - Accent1 6 2 2 6" xfId="2027"/>
    <cellStyle name="20% - Accent1 6 2 2 6 2" xfId="2028"/>
    <cellStyle name="20% - Accent1 6 2 2 6 2 2" xfId="2029"/>
    <cellStyle name="20% - Accent1 6 2 2 6 3" xfId="2030"/>
    <cellStyle name="20% - Accent1 6 2 2 6 4" xfId="2031"/>
    <cellStyle name="20% - Accent1 6 2 2 7" xfId="2032"/>
    <cellStyle name="20% - Accent1 6 2 2 7 2" xfId="2033"/>
    <cellStyle name="20% - Accent1 6 2 2 7 2 2" xfId="2034"/>
    <cellStyle name="20% - Accent1 6 2 2 7 3" xfId="2035"/>
    <cellStyle name="20% - Accent1 6 2 2 8" xfId="2036"/>
    <cellStyle name="20% - Accent1 6 2 2 8 2" xfId="2037"/>
    <cellStyle name="20% - Accent1 6 2 2 9" xfId="2038"/>
    <cellStyle name="20% - Accent1 6 2 3" xfId="2039"/>
    <cellStyle name="20% - Accent1 6 2 3 2" xfId="2040"/>
    <cellStyle name="20% - Accent1 6 2 3 2 2" xfId="2041"/>
    <cellStyle name="20% - Accent1 6 2 3 2 2 2" xfId="2042"/>
    <cellStyle name="20% - Accent1 6 2 3 2 2 2 2" xfId="2043"/>
    <cellStyle name="20% - Accent1 6 2 3 2 2 3" xfId="2044"/>
    <cellStyle name="20% - Accent1 6 2 3 2 2 4" xfId="2045"/>
    <cellStyle name="20% - Accent1 6 2 3 2 3" xfId="2046"/>
    <cellStyle name="20% - Accent1 6 2 3 2 3 2" xfId="2047"/>
    <cellStyle name="20% - Accent1 6 2 3 2 3 2 2" xfId="2048"/>
    <cellStyle name="20% - Accent1 6 2 3 2 3 3" xfId="2049"/>
    <cellStyle name="20% - Accent1 6 2 3 2 3 4" xfId="2050"/>
    <cellStyle name="20% - Accent1 6 2 3 2 4" xfId="2051"/>
    <cellStyle name="20% - Accent1 6 2 3 2 4 2" xfId="2052"/>
    <cellStyle name="20% - Accent1 6 2 3 2 4 2 2" xfId="2053"/>
    <cellStyle name="20% - Accent1 6 2 3 2 4 3" xfId="2054"/>
    <cellStyle name="20% - Accent1 6 2 3 2 4 4" xfId="2055"/>
    <cellStyle name="20% - Accent1 6 2 3 2 5" xfId="2056"/>
    <cellStyle name="20% - Accent1 6 2 3 2 5 2" xfId="2057"/>
    <cellStyle name="20% - Accent1 6 2 3 2 5 3" xfId="2058"/>
    <cellStyle name="20% - Accent1 6 2 3 2 6" xfId="2059"/>
    <cellStyle name="20% - Accent1 6 2 3 2 7" xfId="2060"/>
    <cellStyle name="20% - Accent1 6 2 3 2 8" xfId="2061"/>
    <cellStyle name="20% - Accent1 6 2 3 3" xfId="2062"/>
    <cellStyle name="20% - Accent1 6 2 3 3 2" xfId="2063"/>
    <cellStyle name="20% - Accent1 6 2 3 3 2 2" xfId="2064"/>
    <cellStyle name="20% - Accent1 6 2 3 3 3" xfId="2065"/>
    <cellStyle name="20% - Accent1 6 2 3 3 4" xfId="2066"/>
    <cellStyle name="20% - Accent1 6 2 3 4" xfId="2067"/>
    <cellStyle name="20% - Accent1 6 2 3 4 2" xfId="2068"/>
    <cellStyle name="20% - Accent1 6 2 3 4 2 2" xfId="2069"/>
    <cellStyle name="20% - Accent1 6 2 3 4 3" xfId="2070"/>
    <cellStyle name="20% - Accent1 6 2 3 4 4" xfId="2071"/>
    <cellStyle name="20% - Accent1 6 2 3 5" xfId="2072"/>
    <cellStyle name="20% - Accent1 6 2 3 5 2" xfId="2073"/>
    <cellStyle name="20% - Accent1 6 2 3 5 2 2" xfId="2074"/>
    <cellStyle name="20% - Accent1 6 2 3 5 3" xfId="2075"/>
    <cellStyle name="20% - Accent1 6 2 3 5 4" xfId="2076"/>
    <cellStyle name="20% - Accent1 6 2 3 6" xfId="2077"/>
    <cellStyle name="20% - Accent1 6 2 3 6 2" xfId="2078"/>
    <cellStyle name="20% - Accent1 6 2 3 6 2 2" xfId="2079"/>
    <cellStyle name="20% - Accent1 6 2 3 6 3" xfId="2080"/>
    <cellStyle name="20% - Accent1 6 2 3 7" xfId="2081"/>
    <cellStyle name="20% - Accent1 6 2 3 7 2" xfId="2082"/>
    <cellStyle name="20% - Accent1 6 2 3 8" xfId="2083"/>
    <cellStyle name="20% - Accent1 6 2 3 9" xfId="2084"/>
    <cellStyle name="20% - Accent1 6 2 4" xfId="2085"/>
    <cellStyle name="20% - Accent1 6 2 4 2" xfId="2086"/>
    <cellStyle name="20% - Accent1 6 2 4 2 2" xfId="2087"/>
    <cellStyle name="20% - Accent1 6 2 4 2 2 2" xfId="2088"/>
    <cellStyle name="20% - Accent1 6 2 4 2 3" xfId="2089"/>
    <cellStyle name="20% - Accent1 6 2 4 2 4" xfId="2090"/>
    <cellStyle name="20% - Accent1 6 2 4 3" xfId="2091"/>
    <cellStyle name="20% - Accent1 6 2 4 3 2" xfId="2092"/>
    <cellStyle name="20% - Accent1 6 2 4 3 2 2" xfId="2093"/>
    <cellStyle name="20% - Accent1 6 2 4 3 3" xfId="2094"/>
    <cellStyle name="20% - Accent1 6 2 4 3 4" xfId="2095"/>
    <cellStyle name="20% - Accent1 6 2 4 4" xfId="2096"/>
    <cellStyle name="20% - Accent1 6 2 4 4 2" xfId="2097"/>
    <cellStyle name="20% - Accent1 6 2 4 4 2 2" xfId="2098"/>
    <cellStyle name="20% - Accent1 6 2 4 4 3" xfId="2099"/>
    <cellStyle name="20% - Accent1 6 2 4 4 4" xfId="2100"/>
    <cellStyle name="20% - Accent1 6 2 4 5" xfId="2101"/>
    <cellStyle name="20% - Accent1 6 2 4 5 2" xfId="2102"/>
    <cellStyle name="20% - Accent1 6 2 4 5 2 2" xfId="2103"/>
    <cellStyle name="20% - Accent1 6 2 4 5 3" xfId="2104"/>
    <cellStyle name="20% - Accent1 6 2 4 5 4" xfId="2105"/>
    <cellStyle name="20% - Accent1 6 2 4 6" xfId="2106"/>
    <cellStyle name="20% - Accent1 6 2 4 6 2" xfId="2107"/>
    <cellStyle name="20% - Accent1 6 2 4 6 2 2" xfId="2108"/>
    <cellStyle name="20% - Accent1 6 2 4 6 3" xfId="2109"/>
    <cellStyle name="20% - Accent1 6 2 4 7" xfId="2110"/>
    <cellStyle name="20% - Accent1 6 2 4 7 2" xfId="2111"/>
    <cellStyle name="20% - Accent1 6 2 4 8" xfId="2112"/>
    <cellStyle name="20% - Accent1 6 2 4 9" xfId="2113"/>
    <cellStyle name="20% - Accent1 6 2 5" xfId="2114"/>
    <cellStyle name="20% - Accent1 6 2 5 2" xfId="2115"/>
    <cellStyle name="20% - Accent1 6 2 5 2 2" xfId="2116"/>
    <cellStyle name="20% - Accent1 6 2 5 2 2 2" xfId="2117"/>
    <cellStyle name="20% - Accent1 6 2 5 2 3" xfId="2118"/>
    <cellStyle name="20% - Accent1 6 2 5 2 4" xfId="2119"/>
    <cellStyle name="20% - Accent1 6 2 5 3" xfId="2120"/>
    <cellStyle name="20% - Accent1 6 2 5 3 2" xfId="2121"/>
    <cellStyle name="20% - Accent1 6 2 5 3 2 2" xfId="2122"/>
    <cellStyle name="20% - Accent1 6 2 5 3 3" xfId="2123"/>
    <cellStyle name="20% - Accent1 6 2 5 3 4" xfId="2124"/>
    <cellStyle name="20% - Accent1 6 2 5 4" xfId="2125"/>
    <cellStyle name="20% - Accent1 6 2 5 4 2" xfId="2126"/>
    <cellStyle name="20% - Accent1 6 2 5 4 2 2" xfId="2127"/>
    <cellStyle name="20% - Accent1 6 2 5 4 3" xfId="2128"/>
    <cellStyle name="20% - Accent1 6 2 5 4 4" xfId="2129"/>
    <cellStyle name="20% - Accent1 6 2 5 5" xfId="2130"/>
    <cellStyle name="20% - Accent1 6 2 5 5 2" xfId="2131"/>
    <cellStyle name="20% - Accent1 6 2 5 5 3" xfId="2132"/>
    <cellStyle name="20% - Accent1 6 2 5 6" xfId="2133"/>
    <cellStyle name="20% - Accent1 6 2 5 7" xfId="2134"/>
    <cellStyle name="20% - Accent1 6 2 5 8" xfId="2135"/>
    <cellStyle name="20% - Accent1 6 2 6" xfId="2136"/>
    <cellStyle name="20% - Accent1 6 2 6 2" xfId="2137"/>
    <cellStyle name="20% - Accent1 6 2 6 2 2" xfId="2138"/>
    <cellStyle name="20% - Accent1 6 2 6 3" xfId="2139"/>
    <cellStyle name="20% - Accent1 6 2 6 4" xfId="2140"/>
    <cellStyle name="20% - Accent1 6 2 7" xfId="2141"/>
    <cellStyle name="20% - Accent1 6 2 7 2" xfId="2142"/>
    <cellStyle name="20% - Accent1 6 2 7 2 2" xfId="2143"/>
    <cellStyle name="20% - Accent1 6 2 7 3" xfId="2144"/>
    <cellStyle name="20% - Accent1 6 2 7 4" xfId="2145"/>
    <cellStyle name="20% - Accent1 6 2 8" xfId="2146"/>
    <cellStyle name="20% - Accent1 6 2 8 2" xfId="2147"/>
    <cellStyle name="20% - Accent1 6 2 8 2 2" xfId="2148"/>
    <cellStyle name="20% - Accent1 6 2 8 3" xfId="2149"/>
    <cellStyle name="20% - Accent1 6 2 8 4" xfId="2150"/>
    <cellStyle name="20% - Accent1 6 2 9" xfId="2151"/>
    <cellStyle name="20% - Accent1 6 2 9 2" xfId="2152"/>
    <cellStyle name="20% - Accent1 6 2 9 2 2" xfId="2153"/>
    <cellStyle name="20% - Accent1 6 2 9 3" xfId="2154"/>
    <cellStyle name="20% - Accent1 6 3" xfId="2155"/>
    <cellStyle name="20% - Accent1 6 3 2" xfId="2156"/>
    <cellStyle name="20% - Accent1 6 3 3" xfId="2157"/>
    <cellStyle name="20% - Accent1 6 4" xfId="2158"/>
    <cellStyle name="20% - Accent1 6 4 2" xfId="2159"/>
    <cellStyle name="20% - Accent1 6 4 2 2" xfId="2160"/>
    <cellStyle name="20% - Accent1 6 4 2 2 2" xfId="2161"/>
    <cellStyle name="20% - Accent1 6 4 2 3" xfId="2162"/>
    <cellStyle name="20% - Accent1 6 4 2 4" xfId="2163"/>
    <cellStyle name="20% - Accent1 6 4 3" xfId="2164"/>
    <cellStyle name="20% - Accent1 6 4 3 2" xfId="2165"/>
    <cellStyle name="20% - Accent1 6 4 3 2 2" xfId="2166"/>
    <cellStyle name="20% - Accent1 6 4 3 3" xfId="2167"/>
    <cellStyle name="20% - Accent1 6 4 3 4" xfId="2168"/>
    <cellStyle name="20% - Accent1 6 4 4" xfId="2169"/>
    <cellStyle name="20% - Accent1 6 4 4 2" xfId="2170"/>
    <cellStyle name="20% - Accent1 6 4 4 2 2" xfId="2171"/>
    <cellStyle name="20% - Accent1 6 4 4 3" xfId="2172"/>
    <cellStyle name="20% - Accent1 6 4 4 4" xfId="2173"/>
    <cellStyle name="20% - Accent1 6 4 5" xfId="2174"/>
    <cellStyle name="20% - Accent1 6 4 5 2" xfId="2175"/>
    <cellStyle name="20% - Accent1 6 4 5 2 2" xfId="2176"/>
    <cellStyle name="20% - Accent1 6 4 5 3" xfId="2177"/>
    <cellStyle name="20% - Accent1 6 4 5 4" xfId="2178"/>
    <cellStyle name="20% - Accent1 6 4 6" xfId="2179"/>
    <cellStyle name="20% - Accent1 6 4 6 2" xfId="2180"/>
    <cellStyle name="20% - Accent1 6 4 6 2 2" xfId="2181"/>
    <cellStyle name="20% - Accent1 6 4 6 3" xfId="2182"/>
    <cellStyle name="20% - Accent1 6 4 7" xfId="2183"/>
    <cellStyle name="20% - Accent1 6 4 7 2" xfId="2184"/>
    <cellStyle name="20% - Accent1 6 4 8" xfId="2185"/>
    <cellStyle name="20% - Accent1 6 4 9" xfId="2186"/>
    <cellStyle name="20% - Accent1 6 5" xfId="2187"/>
    <cellStyle name="20% - Accent1 6 6" xfId="2188"/>
    <cellStyle name="20% - Accent1 6 7" xfId="2189"/>
    <cellStyle name="20% - Accent1 6 7 2" xfId="2190"/>
    <cellStyle name="20% - Accent1 6 7 2 2" xfId="2191"/>
    <cellStyle name="20% - Accent1 6 7 3" xfId="2192"/>
    <cellStyle name="20% - Accent1 6 7 4" xfId="2193"/>
    <cellStyle name="20% - Accent1 6 8" xfId="2194"/>
    <cellStyle name="20% - Accent1 6 8 2" xfId="2195"/>
    <cellStyle name="20% - Accent1 6 8 2 2" xfId="2196"/>
    <cellStyle name="20% - Accent1 6 8 3" xfId="2197"/>
    <cellStyle name="20% - Accent1 6 8 4" xfId="2198"/>
    <cellStyle name="20% - Accent1 6 9" xfId="2199"/>
    <cellStyle name="20% - Accent1 6 9 2" xfId="2200"/>
    <cellStyle name="20% - Accent1 6 9 2 2" xfId="2201"/>
    <cellStyle name="20% - Accent1 6 9 3" xfId="2202"/>
    <cellStyle name="20% - Accent1 6 9 4" xfId="2203"/>
    <cellStyle name="20% - Accent1 6_BRPI Debt Mgt Report - Q2 Assets_under_ Mgmt_ FINAL" xfId="59904"/>
    <cellStyle name="20% - Accent1 7" xfId="2204"/>
    <cellStyle name="20% - Accent1 7 10" xfId="2205"/>
    <cellStyle name="20% - Accent1 7 11" xfId="2206"/>
    <cellStyle name="20% - Accent1 7 12" xfId="2207"/>
    <cellStyle name="20% - Accent1 7 2" xfId="2208"/>
    <cellStyle name="20% - Accent1 7 2 2" xfId="2209"/>
    <cellStyle name="20% - Accent1 7 2 2 2" xfId="2210"/>
    <cellStyle name="20% - Accent1 7 2 2 2 2" xfId="2211"/>
    <cellStyle name="20% - Accent1 7 2 2 2 2 2" xfId="2212"/>
    <cellStyle name="20% - Accent1 7 2 2 2 3" xfId="2213"/>
    <cellStyle name="20% - Accent1 7 2 2 2 4" xfId="2214"/>
    <cellStyle name="20% - Accent1 7 2 2 3" xfId="2215"/>
    <cellStyle name="20% - Accent1 7 2 2 3 2" xfId="2216"/>
    <cellStyle name="20% - Accent1 7 2 2 3 2 2" xfId="2217"/>
    <cellStyle name="20% - Accent1 7 2 2 3 3" xfId="2218"/>
    <cellStyle name="20% - Accent1 7 2 2 3 4" xfId="2219"/>
    <cellStyle name="20% - Accent1 7 2 2 4" xfId="2220"/>
    <cellStyle name="20% - Accent1 7 2 2 4 2" xfId="2221"/>
    <cellStyle name="20% - Accent1 7 2 2 4 2 2" xfId="2222"/>
    <cellStyle name="20% - Accent1 7 2 2 4 3" xfId="2223"/>
    <cellStyle name="20% - Accent1 7 2 2 4 4" xfId="2224"/>
    <cellStyle name="20% - Accent1 7 2 2 5" xfId="2225"/>
    <cellStyle name="20% - Accent1 7 2 2 5 2" xfId="2226"/>
    <cellStyle name="20% - Accent1 7 2 2 5 3" xfId="2227"/>
    <cellStyle name="20% - Accent1 7 2 2 6" xfId="2228"/>
    <cellStyle name="20% - Accent1 7 2 2 7" xfId="2229"/>
    <cellStyle name="20% - Accent1 7 2 2 8" xfId="2230"/>
    <cellStyle name="20% - Accent1 7 2 3" xfId="2231"/>
    <cellStyle name="20% - Accent1 7 2 3 2" xfId="2232"/>
    <cellStyle name="20% - Accent1 7 2 3 2 2" xfId="2233"/>
    <cellStyle name="20% - Accent1 7 2 3 3" xfId="2234"/>
    <cellStyle name="20% - Accent1 7 2 3 4" xfId="2235"/>
    <cellStyle name="20% - Accent1 7 2 4" xfId="2236"/>
    <cellStyle name="20% - Accent1 7 2 4 2" xfId="2237"/>
    <cellStyle name="20% - Accent1 7 2 4 2 2" xfId="2238"/>
    <cellStyle name="20% - Accent1 7 2 4 3" xfId="2239"/>
    <cellStyle name="20% - Accent1 7 2 4 4" xfId="2240"/>
    <cellStyle name="20% - Accent1 7 2 5" xfId="2241"/>
    <cellStyle name="20% - Accent1 7 2 5 2" xfId="2242"/>
    <cellStyle name="20% - Accent1 7 2 5 2 2" xfId="2243"/>
    <cellStyle name="20% - Accent1 7 2 5 3" xfId="2244"/>
    <cellStyle name="20% - Accent1 7 2 5 4" xfId="2245"/>
    <cellStyle name="20% - Accent1 7 2 6" xfId="2246"/>
    <cellStyle name="20% - Accent1 7 2 6 2" xfId="2247"/>
    <cellStyle name="20% - Accent1 7 2 6 2 2" xfId="2248"/>
    <cellStyle name="20% - Accent1 7 2 6 3" xfId="2249"/>
    <cellStyle name="20% - Accent1 7 2 7" xfId="2250"/>
    <cellStyle name="20% - Accent1 7 2 7 2" xfId="2251"/>
    <cellStyle name="20% - Accent1 7 2 8" xfId="2252"/>
    <cellStyle name="20% - Accent1 7 2 9" xfId="2253"/>
    <cellStyle name="20% - Accent1 7 3" xfId="2254"/>
    <cellStyle name="20% - Accent1 7 3 2" xfId="2255"/>
    <cellStyle name="20% - Accent1 7 3 2 2" xfId="2256"/>
    <cellStyle name="20% - Accent1 7 3 2 2 2" xfId="2257"/>
    <cellStyle name="20% - Accent1 7 3 2 3" xfId="2258"/>
    <cellStyle name="20% - Accent1 7 3 2 4" xfId="2259"/>
    <cellStyle name="20% - Accent1 7 3 3" xfId="2260"/>
    <cellStyle name="20% - Accent1 7 3 3 2" xfId="2261"/>
    <cellStyle name="20% - Accent1 7 3 3 2 2" xfId="2262"/>
    <cellStyle name="20% - Accent1 7 3 3 3" xfId="2263"/>
    <cellStyle name="20% - Accent1 7 3 3 4" xfId="2264"/>
    <cellStyle name="20% - Accent1 7 3 4" xfId="2265"/>
    <cellStyle name="20% - Accent1 7 3 4 2" xfId="2266"/>
    <cellStyle name="20% - Accent1 7 3 4 2 2" xfId="2267"/>
    <cellStyle name="20% - Accent1 7 3 4 3" xfId="2268"/>
    <cellStyle name="20% - Accent1 7 3 4 4" xfId="2269"/>
    <cellStyle name="20% - Accent1 7 3 5" xfId="2270"/>
    <cellStyle name="20% - Accent1 7 3 5 2" xfId="2271"/>
    <cellStyle name="20% - Accent1 7 3 5 2 2" xfId="2272"/>
    <cellStyle name="20% - Accent1 7 3 5 3" xfId="2273"/>
    <cellStyle name="20% - Accent1 7 3 5 4" xfId="2274"/>
    <cellStyle name="20% - Accent1 7 3 6" xfId="2275"/>
    <cellStyle name="20% - Accent1 7 3 6 2" xfId="2276"/>
    <cellStyle name="20% - Accent1 7 3 6 2 2" xfId="2277"/>
    <cellStyle name="20% - Accent1 7 3 6 3" xfId="2278"/>
    <cellStyle name="20% - Accent1 7 3 7" xfId="2279"/>
    <cellStyle name="20% - Accent1 7 3 7 2" xfId="2280"/>
    <cellStyle name="20% - Accent1 7 3 8" xfId="2281"/>
    <cellStyle name="20% - Accent1 7 3 9" xfId="2282"/>
    <cellStyle name="20% - Accent1 7 4" xfId="2283"/>
    <cellStyle name="20% - Accent1 7 4 2" xfId="2284"/>
    <cellStyle name="20% - Accent1 7 4 2 2" xfId="2285"/>
    <cellStyle name="20% - Accent1 7 4 2 2 2" xfId="2286"/>
    <cellStyle name="20% - Accent1 7 4 2 3" xfId="2287"/>
    <cellStyle name="20% - Accent1 7 4 2 4" xfId="2288"/>
    <cellStyle name="20% - Accent1 7 4 3" xfId="2289"/>
    <cellStyle name="20% - Accent1 7 4 3 2" xfId="2290"/>
    <cellStyle name="20% - Accent1 7 4 3 2 2" xfId="2291"/>
    <cellStyle name="20% - Accent1 7 4 3 3" xfId="2292"/>
    <cellStyle name="20% - Accent1 7 4 3 4" xfId="2293"/>
    <cellStyle name="20% - Accent1 7 4 4" xfId="2294"/>
    <cellStyle name="20% - Accent1 7 4 4 2" xfId="2295"/>
    <cellStyle name="20% - Accent1 7 4 4 2 2" xfId="2296"/>
    <cellStyle name="20% - Accent1 7 4 4 3" xfId="2297"/>
    <cellStyle name="20% - Accent1 7 4 4 4" xfId="2298"/>
    <cellStyle name="20% - Accent1 7 4 5" xfId="2299"/>
    <cellStyle name="20% - Accent1 7 4 5 2" xfId="2300"/>
    <cellStyle name="20% - Accent1 7 4 5 2 2" xfId="2301"/>
    <cellStyle name="20% - Accent1 7 4 5 3" xfId="2302"/>
    <cellStyle name="20% - Accent1 7 4 6" xfId="2303"/>
    <cellStyle name="20% - Accent1 7 4 6 2" xfId="2304"/>
    <cellStyle name="20% - Accent1 7 4 7" xfId="2305"/>
    <cellStyle name="20% - Accent1 7 4 8" xfId="2306"/>
    <cellStyle name="20% - Accent1 7 5" xfId="2307"/>
    <cellStyle name="20% - Accent1 7 6" xfId="2308"/>
    <cellStyle name="20% - Accent1 7 6 2" xfId="2309"/>
    <cellStyle name="20% - Accent1 7 6 2 2" xfId="2310"/>
    <cellStyle name="20% - Accent1 7 6 3" xfId="2311"/>
    <cellStyle name="20% - Accent1 7 6 4" xfId="2312"/>
    <cellStyle name="20% - Accent1 7 7" xfId="2313"/>
    <cellStyle name="20% - Accent1 7 7 2" xfId="2314"/>
    <cellStyle name="20% - Accent1 7 7 2 2" xfId="2315"/>
    <cellStyle name="20% - Accent1 7 7 3" xfId="2316"/>
    <cellStyle name="20% - Accent1 7 7 4" xfId="2317"/>
    <cellStyle name="20% - Accent1 7 8" xfId="2318"/>
    <cellStyle name="20% - Accent1 7 8 2" xfId="2319"/>
    <cellStyle name="20% - Accent1 7 8 2 2" xfId="2320"/>
    <cellStyle name="20% - Accent1 7 8 3" xfId="2321"/>
    <cellStyle name="20% - Accent1 7 8 4" xfId="2322"/>
    <cellStyle name="20% - Accent1 7 9" xfId="2323"/>
    <cellStyle name="20% - Accent1 7 9 2" xfId="2324"/>
    <cellStyle name="20% - Accent1 7 9 3" xfId="2325"/>
    <cellStyle name="20% - Accent1 7_BRPI Debt Mgt Report - Q2 Assets_under_ Mgmt_ FINAL" xfId="59905"/>
    <cellStyle name="20% - Accent1 8" xfId="2326"/>
    <cellStyle name="20% - Accent1 8 2" xfId="2327"/>
    <cellStyle name="20% - Accent1 8 2 2" xfId="2328"/>
    <cellStyle name="20% - Accent1 8 2 2 2" xfId="2329"/>
    <cellStyle name="20% - Accent1 8 2 2 2 2" xfId="2330"/>
    <cellStyle name="20% - Accent1 8 2 2 3" xfId="2331"/>
    <cellStyle name="20% - Accent1 8 2 2 4" xfId="2332"/>
    <cellStyle name="20% - Accent1 8 2 3" xfId="2333"/>
    <cellStyle name="20% - Accent1 8 2 3 2" xfId="2334"/>
    <cellStyle name="20% - Accent1 8 2 3 2 2" xfId="2335"/>
    <cellStyle name="20% - Accent1 8 2 3 3" xfId="2336"/>
    <cellStyle name="20% - Accent1 8 2 3 4" xfId="2337"/>
    <cellStyle name="20% - Accent1 8 2 4" xfId="2338"/>
    <cellStyle name="20% - Accent1 8 2 4 2" xfId="2339"/>
    <cellStyle name="20% - Accent1 8 2 4 2 2" xfId="2340"/>
    <cellStyle name="20% - Accent1 8 2 4 3" xfId="2341"/>
    <cellStyle name="20% - Accent1 8 2 4 4" xfId="2342"/>
    <cellStyle name="20% - Accent1 8 2 5" xfId="2343"/>
    <cellStyle name="20% - Accent1 8 2 5 2" xfId="2344"/>
    <cellStyle name="20% - Accent1 8 2 5 3" xfId="2345"/>
    <cellStyle name="20% - Accent1 8 2 6" xfId="2346"/>
    <cellStyle name="20% - Accent1 8 2 7" xfId="2347"/>
    <cellStyle name="20% - Accent1 8 2 8" xfId="2348"/>
    <cellStyle name="20% - Accent1 8 3" xfId="2349"/>
    <cellStyle name="20% - Accent1 8 3 2" xfId="2350"/>
    <cellStyle name="20% - Accent1 8 3 2 2" xfId="2351"/>
    <cellStyle name="20% - Accent1 8 3 3" xfId="2352"/>
    <cellStyle name="20% - Accent1 8 3 4" xfId="2353"/>
    <cellStyle name="20% - Accent1 8 4" xfId="2354"/>
    <cellStyle name="20% - Accent1 8 4 2" xfId="2355"/>
    <cellStyle name="20% - Accent1 8 4 2 2" xfId="2356"/>
    <cellStyle name="20% - Accent1 8 4 3" xfId="2357"/>
    <cellStyle name="20% - Accent1 8 4 4" xfId="2358"/>
    <cellStyle name="20% - Accent1 8 5" xfId="2359"/>
    <cellStyle name="20% - Accent1 8 5 2" xfId="2360"/>
    <cellStyle name="20% - Accent1 8 5 2 2" xfId="2361"/>
    <cellStyle name="20% - Accent1 8 5 3" xfId="2362"/>
    <cellStyle name="20% - Accent1 8 5 4" xfId="2363"/>
    <cellStyle name="20% - Accent1 8 6" xfId="2364"/>
    <cellStyle name="20% - Accent1 8 6 2" xfId="2365"/>
    <cellStyle name="20% - Accent1 8 6 2 2" xfId="2366"/>
    <cellStyle name="20% - Accent1 8 6 3" xfId="2367"/>
    <cellStyle name="20% - Accent1 8 7" xfId="2368"/>
    <cellStyle name="20% - Accent1 8 7 2" xfId="2369"/>
    <cellStyle name="20% - Accent1 8 8" xfId="2370"/>
    <cellStyle name="20% - Accent1 8 9" xfId="2371"/>
    <cellStyle name="20% - Accent1 8_BRPI Debt Mgt Report - Q2 Assets_under_ Mgmt_ FINAL" xfId="59906"/>
    <cellStyle name="20% - Accent1 9" xfId="2372"/>
    <cellStyle name="20% - Accent1 9 2" xfId="2373"/>
    <cellStyle name="20% - Accent1 9 2 2" xfId="2374"/>
    <cellStyle name="20% - Accent1 9 2 2 2" xfId="2375"/>
    <cellStyle name="20% - Accent1 9 2 3" xfId="2376"/>
    <cellStyle name="20% - Accent1 9 2 4" xfId="2377"/>
    <cellStyle name="20% - Accent1 9 3" xfId="2378"/>
    <cellStyle name="20% - Accent1 9 3 2" xfId="2379"/>
    <cellStyle name="20% - Accent1 9 3 2 2" xfId="2380"/>
    <cellStyle name="20% - Accent1 9 3 3" xfId="2381"/>
    <cellStyle name="20% - Accent1 9 3 4" xfId="2382"/>
    <cellStyle name="20% - Accent1 9 4" xfId="2383"/>
    <cellStyle name="20% - Accent1 9 4 2" xfId="2384"/>
    <cellStyle name="20% - Accent1 9 4 2 2" xfId="2385"/>
    <cellStyle name="20% - Accent1 9 4 3" xfId="2386"/>
    <cellStyle name="20% - Accent1 9 4 4" xfId="2387"/>
    <cellStyle name="20% - Accent1 9 5" xfId="2388"/>
    <cellStyle name="20% - Accent1 9 5 2" xfId="2389"/>
    <cellStyle name="20% - Accent1 9 5 2 2" xfId="2390"/>
    <cellStyle name="20% - Accent1 9 5 3" xfId="2391"/>
    <cellStyle name="20% - Accent1 9 5 4" xfId="2392"/>
    <cellStyle name="20% - Accent1 9 6" xfId="2393"/>
    <cellStyle name="20% - Accent1 9 6 2" xfId="2394"/>
    <cellStyle name="20% - Accent1 9 6 2 2" xfId="2395"/>
    <cellStyle name="20% - Accent1 9 6 3" xfId="2396"/>
    <cellStyle name="20% - Accent1 9 7" xfId="2397"/>
    <cellStyle name="20% - Accent1 9 7 2" xfId="2398"/>
    <cellStyle name="20% - Accent1 9 8" xfId="2399"/>
    <cellStyle name="20% - Accent1 9 9" xfId="2400"/>
    <cellStyle name="20% - Accent2 10" xfId="2401"/>
    <cellStyle name="20% - Accent2 10 2" xfId="2402"/>
    <cellStyle name="20% - Accent2 10 2 2" xfId="2403"/>
    <cellStyle name="20% - Accent2 10 2 2 2" xfId="2404"/>
    <cellStyle name="20% - Accent2 10 2 3" xfId="2405"/>
    <cellStyle name="20% - Accent2 10 2 4" xfId="2406"/>
    <cellStyle name="20% - Accent2 10 3" xfId="2407"/>
    <cellStyle name="20% - Accent2 10 3 2" xfId="2408"/>
    <cellStyle name="20% - Accent2 10 3 2 2" xfId="2409"/>
    <cellStyle name="20% - Accent2 10 3 3" xfId="2410"/>
    <cellStyle name="20% - Accent2 10 3 4" xfId="2411"/>
    <cellStyle name="20% - Accent2 10 4" xfId="2412"/>
    <cellStyle name="20% - Accent2 10 4 2" xfId="2413"/>
    <cellStyle name="20% - Accent2 10 4 2 2" xfId="2414"/>
    <cellStyle name="20% - Accent2 10 4 3" xfId="2415"/>
    <cellStyle name="20% - Accent2 10 4 4" xfId="2416"/>
    <cellStyle name="20% - Accent2 10 5" xfId="2417"/>
    <cellStyle name="20% - Accent2 10 5 2" xfId="2418"/>
    <cellStyle name="20% - Accent2 10 5 2 2" xfId="2419"/>
    <cellStyle name="20% - Accent2 10 5 3" xfId="2420"/>
    <cellStyle name="20% - Accent2 10 5 4" xfId="2421"/>
    <cellStyle name="20% - Accent2 10 6" xfId="2422"/>
    <cellStyle name="20% - Accent2 10 6 2" xfId="2423"/>
    <cellStyle name="20% - Accent2 10 6 2 2" xfId="2424"/>
    <cellStyle name="20% - Accent2 10 6 3" xfId="2425"/>
    <cellStyle name="20% - Accent2 10 7" xfId="2426"/>
    <cellStyle name="20% - Accent2 10 7 2" xfId="2427"/>
    <cellStyle name="20% - Accent2 10 8" xfId="2428"/>
    <cellStyle name="20% - Accent2 10 9" xfId="2429"/>
    <cellStyle name="20% - Accent2 11" xfId="2430"/>
    <cellStyle name="20% - Accent2 11 2" xfId="2431"/>
    <cellStyle name="20% - Accent2 11 2 2" xfId="2432"/>
    <cellStyle name="20% - Accent2 11 2 3" xfId="2433"/>
    <cellStyle name="20% - Accent2 11 3" xfId="2434"/>
    <cellStyle name="20% - Accent2 11 3 2" xfId="2435"/>
    <cellStyle name="20% - Accent2 11 4" xfId="2436"/>
    <cellStyle name="20% - Accent2 12" xfId="2437"/>
    <cellStyle name="20% - Accent2 13" xfId="2438"/>
    <cellStyle name="20% - Accent2 13 2" xfId="2439"/>
    <cellStyle name="20% - Accent2 13 3" xfId="2440"/>
    <cellStyle name="20% - Accent2 14" xfId="2441"/>
    <cellStyle name="20% - Accent2 14 2" xfId="2442"/>
    <cellStyle name="20% - Accent2 2" xfId="2443"/>
    <cellStyle name="20% - Accent2 2 10" xfId="59907"/>
    <cellStyle name="20% - Accent2 2 2" xfId="2444"/>
    <cellStyle name="20% - Accent2 2 2 2" xfId="2445"/>
    <cellStyle name="20% - Accent2 2 2 3" xfId="2446"/>
    <cellStyle name="20% - Accent2 2 2 4" xfId="2447"/>
    <cellStyle name="20% - Accent2 2 3" xfId="2448"/>
    <cellStyle name="20% - Accent2 2 3 2" xfId="2449"/>
    <cellStyle name="20% - Accent2 2 3 3" xfId="2450"/>
    <cellStyle name="20% - Accent2 2 4" xfId="2451"/>
    <cellStyle name="20% - Accent2 2 4 2" xfId="2452"/>
    <cellStyle name="20% - Accent2 2 4 3" xfId="2453"/>
    <cellStyle name="20% - Accent2 2 5" xfId="2454"/>
    <cellStyle name="20% - Accent2 2 6" xfId="2455"/>
    <cellStyle name="20% - Accent2 2 7" xfId="2456"/>
    <cellStyle name="20% - Accent2 2 8" xfId="2457"/>
    <cellStyle name="20% - Accent2 2 9" xfId="59908"/>
    <cellStyle name="20% - Accent2 2_BRPI Debt Mgt Report - Q2 Assets_under_ Mgmt_ FINAL" xfId="59909"/>
    <cellStyle name="20% - Accent2 3" xfId="2458"/>
    <cellStyle name="20% - Accent2 3 10" xfId="59910"/>
    <cellStyle name="20% - Accent2 3 2" xfId="2459"/>
    <cellStyle name="20% - Accent2 3 2 2" xfId="52165"/>
    <cellStyle name="20% - Accent2 3 3" xfId="2460"/>
    <cellStyle name="20% - Accent2 3 4" xfId="2461"/>
    <cellStyle name="20% - Accent2 3 5" xfId="59911"/>
    <cellStyle name="20% - Accent2 3 6" xfId="59912"/>
    <cellStyle name="20% - Accent2 3 7" xfId="59913"/>
    <cellStyle name="20% - Accent2 3 8" xfId="59914"/>
    <cellStyle name="20% - Accent2 3 9" xfId="59915"/>
    <cellStyle name="20% - Accent2 3_BRPI Debt Mgt Report - Q2 Assets_under_ Mgmt_ FINAL" xfId="59916"/>
    <cellStyle name="20% - Accent2 4" xfId="2462"/>
    <cellStyle name="20% - Accent2 4 10" xfId="59917"/>
    <cellStyle name="20% - Accent2 4 2" xfId="2463"/>
    <cellStyle name="20% - Accent2 4 2 2" xfId="52166"/>
    <cellStyle name="20% - Accent2 4 3" xfId="2464"/>
    <cellStyle name="20% - Accent2 4 4" xfId="2465"/>
    <cellStyle name="20% - Accent2 4 5" xfId="2466"/>
    <cellStyle name="20% - Accent2 4 6" xfId="59918"/>
    <cellStyle name="20% - Accent2 4 7" xfId="59919"/>
    <cellStyle name="20% - Accent2 4 8" xfId="59920"/>
    <cellStyle name="20% - Accent2 4 9" xfId="59921"/>
    <cellStyle name="20% - Accent2 4_BRPI Debt Mgt Report - Q2 Assets_under_ Mgmt_ FINAL" xfId="59922"/>
    <cellStyle name="20% - Accent2 5" xfId="2467"/>
    <cellStyle name="20% - Accent2 5 10" xfId="2468"/>
    <cellStyle name="20% - Accent2 5 10 2" xfId="2469"/>
    <cellStyle name="20% - Accent2 5 10 2 2" xfId="2470"/>
    <cellStyle name="20% - Accent2 5 10 3" xfId="2471"/>
    <cellStyle name="20% - Accent2 5 10 4" xfId="2472"/>
    <cellStyle name="20% - Accent2 5 11" xfId="2473"/>
    <cellStyle name="20% - Accent2 5 11 2" xfId="2474"/>
    <cellStyle name="20% - Accent2 5 11 3" xfId="2475"/>
    <cellStyle name="20% - Accent2 5 12" xfId="2476"/>
    <cellStyle name="20% - Accent2 5 13" xfId="2477"/>
    <cellStyle name="20% - Accent2 5 14" xfId="2478"/>
    <cellStyle name="20% - Accent2 5 2" xfId="2479"/>
    <cellStyle name="20% - Accent2 5 2 10" xfId="2480"/>
    <cellStyle name="20% - Accent2 5 2 10 2" xfId="2481"/>
    <cellStyle name="20% - Accent2 5 2 11" xfId="2482"/>
    <cellStyle name="20% - Accent2 5 2 12" xfId="2483"/>
    <cellStyle name="20% - Accent2 5 2 2" xfId="2484"/>
    <cellStyle name="20% - Accent2 5 2 2 10" xfId="2485"/>
    <cellStyle name="20% - Accent2 5 2 2 2" xfId="2486"/>
    <cellStyle name="20% - Accent2 5 2 2 2 2" xfId="2487"/>
    <cellStyle name="20% - Accent2 5 2 2 2 2 2" xfId="2488"/>
    <cellStyle name="20% - Accent2 5 2 2 2 2 2 2" xfId="2489"/>
    <cellStyle name="20% - Accent2 5 2 2 2 2 3" xfId="2490"/>
    <cellStyle name="20% - Accent2 5 2 2 2 2 4" xfId="2491"/>
    <cellStyle name="20% - Accent2 5 2 2 2 3" xfId="2492"/>
    <cellStyle name="20% - Accent2 5 2 2 2 3 2" xfId="2493"/>
    <cellStyle name="20% - Accent2 5 2 2 2 3 2 2" xfId="2494"/>
    <cellStyle name="20% - Accent2 5 2 2 2 3 3" xfId="2495"/>
    <cellStyle name="20% - Accent2 5 2 2 2 3 4" xfId="2496"/>
    <cellStyle name="20% - Accent2 5 2 2 2 4" xfId="2497"/>
    <cellStyle name="20% - Accent2 5 2 2 2 4 2" xfId="2498"/>
    <cellStyle name="20% - Accent2 5 2 2 2 4 2 2" xfId="2499"/>
    <cellStyle name="20% - Accent2 5 2 2 2 4 3" xfId="2500"/>
    <cellStyle name="20% - Accent2 5 2 2 2 4 4" xfId="2501"/>
    <cellStyle name="20% - Accent2 5 2 2 2 5" xfId="2502"/>
    <cellStyle name="20% - Accent2 5 2 2 2 5 2" xfId="2503"/>
    <cellStyle name="20% - Accent2 5 2 2 2 5 2 2" xfId="2504"/>
    <cellStyle name="20% - Accent2 5 2 2 2 5 3" xfId="2505"/>
    <cellStyle name="20% - Accent2 5 2 2 2 5 4" xfId="2506"/>
    <cellStyle name="20% - Accent2 5 2 2 2 6" xfId="2507"/>
    <cellStyle name="20% - Accent2 5 2 2 2 6 2" xfId="2508"/>
    <cellStyle name="20% - Accent2 5 2 2 2 6 2 2" xfId="2509"/>
    <cellStyle name="20% - Accent2 5 2 2 2 6 3" xfId="2510"/>
    <cellStyle name="20% - Accent2 5 2 2 2 7" xfId="2511"/>
    <cellStyle name="20% - Accent2 5 2 2 2 7 2" xfId="2512"/>
    <cellStyle name="20% - Accent2 5 2 2 2 8" xfId="2513"/>
    <cellStyle name="20% - Accent2 5 2 2 2 9" xfId="2514"/>
    <cellStyle name="20% - Accent2 5 2 2 3" xfId="2515"/>
    <cellStyle name="20% - Accent2 5 2 2 3 2" xfId="2516"/>
    <cellStyle name="20% - Accent2 5 2 2 3 2 2" xfId="2517"/>
    <cellStyle name="20% - Accent2 5 2 2 3 2 2 2" xfId="2518"/>
    <cellStyle name="20% - Accent2 5 2 2 3 2 3" xfId="2519"/>
    <cellStyle name="20% - Accent2 5 2 2 3 2 4" xfId="2520"/>
    <cellStyle name="20% - Accent2 5 2 2 3 3" xfId="2521"/>
    <cellStyle name="20% - Accent2 5 2 2 3 3 2" xfId="2522"/>
    <cellStyle name="20% - Accent2 5 2 2 3 3 2 2" xfId="2523"/>
    <cellStyle name="20% - Accent2 5 2 2 3 3 3" xfId="2524"/>
    <cellStyle name="20% - Accent2 5 2 2 3 3 4" xfId="2525"/>
    <cellStyle name="20% - Accent2 5 2 2 3 4" xfId="2526"/>
    <cellStyle name="20% - Accent2 5 2 2 3 4 2" xfId="2527"/>
    <cellStyle name="20% - Accent2 5 2 2 3 4 2 2" xfId="2528"/>
    <cellStyle name="20% - Accent2 5 2 2 3 4 3" xfId="2529"/>
    <cellStyle name="20% - Accent2 5 2 2 3 4 4" xfId="2530"/>
    <cellStyle name="20% - Accent2 5 2 2 3 5" xfId="2531"/>
    <cellStyle name="20% - Accent2 5 2 2 3 5 2" xfId="2532"/>
    <cellStyle name="20% - Accent2 5 2 2 3 5 3" xfId="2533"/>
    <cellStyle name="20% - Accent2 5 2 2 3 6" xfId="2534"/>
    <cellStyle name="20% - Accent2 5 2 2 3 7" xfId="2535"/>
    <cellStyle name="20% - Accent2 5 2 2 3 8" xfId="2536"/>
    <cellStyle name="20% - Accent2 5 2 2 4" xfId="2537"/>
    <cellStyle name="20% - Accent2 5 2 2 4 2" xfId="2538"/>
    <cellStyle name="20% - Accent2 5 2 2 4 2 2" xfId="2539"/>
    <cellStyle name="20% - Accent2 5 2 2 4 3" xfId="2540"/>
    <cellStyle name="20% - Accent2 5 2 2 4 4" xfId="2541"/>
    <cellStyle name="20% - Accent2 5 2 2 5" xfId="2542"/>
    <cellStyle name="20% - Accent2 5 2 2 5 2" xfId="2543"/>
    <cellStyle name="20% - Accent2 5 2 2 5 2 2" xfId="2544"/>
    <cellStyle name="20% - Accent2 5 2 2 5 3" xfId="2545"/>
    <cellStyle name="20% - Accent2 5 2 2 5 4" xfId="2546"/>
    <cellStyle name="20% - Accent2 5 2 2 6" xfId="2547"/>
    <cellStyle name="20% - Accent2 5 2 2 6 2" xfId="2548"/>
    <cellStyle name="20% - Accent2 5 2 2 6 2 2" xfId="2549"/>
    <cellStyle name="20% - Accent2 5 2 2 6 3" xfId="2550"/>
    <cellStyle name="20% - Accent2 5 2 2 6 4" xfId="2551"/>
    <cellStyle name="20% - Accent2 5 2 2 7" xfId="2552"/>
    <cellStyle name="20% - Accent2 5 2 2 7 2" xfId="2553"/>
    <cellStyle name="20% - Accent2 5 2 2 7 2 2" xfId="2554"/>
    <cellStyle name="20% - Accent2 5 2 2 7 3" xfId="2555"/>
    <cellStyle name="20% - Accent2 5 2 2 8" xfId="2556"/>
    <cellStyle name="20% - Accent2 5 2 2 8 2" xfId="2557"/>
    <cellStyle name="20% - Accent2 5 2 2 9" xfId="2558"/>
    <cellStyle name="20% - Accent2 5 2 3" xfId="2559"/>
    <cellStyle name="20% - Accent2 5 2 3 2" xfId="2560"/>
    <cellStyle name="20% - Accent2 5 2 3 2 2" xfId="2561"/>
    <cellStyle name="20% - Accent2 5 2 3 2 2 2" xfId="2562"/>
    <cellStyle name="20% - Accent2 5 2 3 2 2 2 2" xfId="2563"/>
    <cellStyle name="20% - Accent2 5 2 3 2 2 3" xfId="2564"/>
    <cellStyle name="20% - Accent2 5 2 3 2 2 4" xfId="2565"/>
    <cellStyle name="20% - Accent2 5 2 3 2 3" xfId="2566"/>
    <cellStyle name="20% - Accent2 5 2 3 2 3 2" xfId="2567"/>
    <cellStyle name="20% - Accent2 5 2 3 2 3 2 2" xfId="2568"/>
    <cellStyle name="20% - Accent2 5 2 3 2 3 3" xfId="2569"/>
    <cellStyle name="20% - Accent2 5 2 3 2 3 4" xfId="2570"/>
    <cellStyle name="20% - Accent2 5 2 3 2 4" xfId="2571"/>
    <cellStyle name="20% - Accent2 5 2 3 2 4 2" xfId="2572"/>
    <cellStyle name="20% - Accent2 5 2 3 2 4 2 2" xfId="2573"/>
    <cellStyle name="20% - Accent2 5 2 3 2 4 3" xfId="2574"/>
    <cellStyle name="20% - Accent2 5 2 3 2 4 4" xfId="2575"/>
    <cellStyle name="20% - Accent2 5 2 3 2 5" xfId="2576"/>
    <cellStyle name="20% - Accent2 5 2 3 2 5 2" xfId="2577"/>
    <cellStyle name="20% - Accent2 5 2 3 2 5 3" xfId="2578"/>
    <cellStyle name="20% - Accent2 5 2 3 2 6" xfId="2579"/>
    <cellStyle name="20% - Accent2 5 2 3 2 7" xfId="2580"/>
    <cellStyle name="20% - Accent2 5 2 3 2 8" xfId="2581"/>
    <cellStyle name="20% - Accent2 5 2 3 3" xfId="2582"/>
    <cellStyle name="20% - Accent2 5 2 3 3 2" xfId="2583"/>
    <cellStyle name="20% - Accent2 5 2 3 3 2 2" xfId="2584"/>
    <cellStyle name="20% - Accent2 5 2 3 3 3" xfId="2585"/>
    <cellStyle name="20% - Accent2 5 2 3 3 4" xfId="2586"/>
    <cellStyle name="20% - Accent2 5 2 3 4" xfId="2587"/>
    <cellStyle name="20% - Accent2 5 2 3 4 2" xfId="2588"/>
    <cellStyle name="20% - Accent2 5 2 3 4 2 2" xfId="2589"/>
    <cellStyle name="20% - Accent2 5 2 3 4 3" xfId="2590"/>
    <cellStyle name="20% - Accent2 5 2 3 4 4" xfId="2591"/>
    <cellStyle name="20% - Accent2 5 2 3 5" xfId="2592"/>
    <cellStyle name="20% - Accent2 5 2 3 5 2" xfId="2593"/>
    <cellStyle name="20% - Accent2 5 2 3 5 2 2" xfId="2594"/>
    <cellStyle name="20% - Accent2 5 2 3 5 3" xfId="2595"/>
    <cellStyle name="20% - Accent2 5 2 3 5 4" xfId="2596"/>
    <cellStyle name="20% - Accent2 5 2 3 6" xfId="2597"/>
    <cellStyle name="20% - Accent2 5 2 3 6 2" xfId="2598"/>
    <cellStyle name="20% - Accent2 5 2 3 6 2 2" xfId="2599"/>
    <cellStyle name="20% - Accent2 5 2 3 6 3" xfId="2600"/>
    <cellStyle name="20% - Accent2 5 2 3 7" xfId="2601"/>
    <cellStyle name="20% - Accent2 5 2 3 7 2" xfId="2602"/>
    <cellStyle name="20% - Accent2 5 2 3 8" xfId="2603"/>
    <cellStyle name="20% - Accent2 5 2 3 9" xfId="2604"/>
    <cellStyle name="20% - Accent2 5 2 4" xfId="2605"/>
    <cellStyle name="20% - Accent2 5 2 4 2" xfId="2606"/>
    <cellStyle name="20% - Accent2 5 2 4 2 2" xfId="2607"/>
    <cellStyle name="20% - Accent2 5 2 4 2 2 2" xfId="2608"/>
    <cellStyle name="20% - Accent2 5 2 4 2 3" xfId="2609"/>
    <cellStyle name="20% - Accent2 5 2 4 2 4" xfId="2610"/>
    <cellStyle name="20% - Accent2 5 2 4 3" xfId="2611"/>
    <cellStyle name="20% - Accent2 5 2 4 3 2" xfId="2612"/>
    <cellStyle name="20% - Accent2 5 2 4 3 2 2" xfId="2613"/>
    <cellStyle name="20% - Accent2 5 2 4 3 3" xfId="2614"/>
    <cellStyle name="20% - Accent2 5 2 4 3 4" xfId="2615"/>
    <cellStyle name="20% - Accent2 5 2 4 4" xfId="2616"/>
    <cellStyle name="20% - Accent2 5 2 4 4 2" xfId="2617"/>
    <cellStyle name="20% - Accent2 5 2 4 4 2 2" xfId="2618"/>
    <cellStyle name="20% - Accent2 5 2 4 4 3" xfId="2619"/>
    <cellStyle name="20% - Accent2 5 2 4 4 4" xfId="2620"/>
    <cellStyle name="20% - Accent2 5 2 4 5" xfId="2621"/>
    <cellStyle name="20% - Accent2 5 2 4 5 2" xfId="2622"/>
    <cellStyle name="20% - Accent2 5 2 4 5 2 2" xfId="2623"/>
    <cellStyle name="20% - Accent2 5 2 4 5 3" xfId="2624"/>
    <cellStyle name="20% - Accent2 5 2 4 5 4" xfId="2625"/>
    <cellStyle name="20% - Accent2 5 2 4 6" xfId="2626"/>
    <cellStyle name="20% - Accent2 5 2 4 6 2" xfId="2627"/>
    <cellStyle name="20% - Accent2 5 2 4 6 2 2" xfId="2628"/>
    <cellStyle name="20% - Accent2 5 2 4 6 3" xfId="2629"/>
    <cellStyle name="20% - Accent2 5 2 4 7" xfId="2630"/>
    <cellStyle name="20% - Accent2 5 2 4 7 2" xfId="2631"/>
    <cellStyle name="20% - Accent2 5 2 4 8" xfId="2632"/>
    <cellStyle name="20% - Accent2 5 2 4 9" xfId="2633"/>
    <cellStyle name="20% - Accent2 5 2 5" xfId="2634"/>
    <cellStyle name="20% - Accent2 5 2 5 2" xfId="2635"/>
    <cellStyle name="20% - Accent2 5 2 5 2 2" xfId="2636"/>
    <cellStyle name="20% - Accent2 5 2 5 2 2 2" xfId="2637"/>
    <cellStyle name="20% - Accent2 5 2 5 2 3" xfId="2638"/>
    <cellStyle name="20% - Accent2 5 2 5 2 4" xfId="2639"/>
    <cellStyle name="20% - Accent2 5 2 5 3" xfId="2640"/>
    <cellStyle name="20% - Accent2 5 2 5 3 2" xfId="2641"/>
    <cellStyle name="20% - Accent2 5 2 5 3 2 2" xfId="2642"/>
    <cellStyle name="20% - Accent2 5 2 5 3 3" xfId="2643"/>
    <cellStyle name="20% - Accent2 5 2 5 3 4" xfId="2644"/>
    <cellStyle name="20% - Accent2 5 2 5 4" xfId="2645"/>
    <cellStyle name="20% - Accent2 5 2 5 4 2" xfId="2646"/>
    <cellStyle name="20% - Accent2 5 2 5 4 2 2" xfId="2647"/>
    <cellStyle name="20% - Accent2 5 2 5 4 3" xfId="2648"/>
    <cellStyle name="20% - Accent2 5 2 5 4 4" xfId="2649"/>
    <cellStyle name="20% - Accent2 5 2 5 5" xfId="2650"/>
    <cellStyle name="20% - Accent2 5 2 5 5 2" xfId="2651"/>
    <cellStyle name="20% - Accent2 5 2 5 5 3" xfId="2652"/>
    <cellStyle name="20% - Accent2 5 2 5 6" xfId="2653"/>
    <cellStyle name="20% - Accent2 5 2 5 7" xfId="2654"/>
    <cellStyle name="20% - Accent2 5 2 5 8" xfId="2655"/>
    <cellStyle name="20% - Accent2 5 2 6" xfId="2656"/>
    <cellStyle name="20% - Accent2 5 2 6 2" xfId="2657"/>
    <cellStyle name="20% - Accent2 5 2 6 2 2" xfId="2658"/>
    <cellStyle name="20% - Accent2 5 2 6 3" xfId="2659"/>
    <cellStyle name="20% - Accent2 5 2 6 4" xfId="2660"/>
    <cellStyle name="20% - Accent2 5 2 7" xfId="2661"/>
    <cellStyle name="20% - Accent2 5 2 7 2" xfId="2662"/>
    <cellStyle name="20% - Accent2 5 2 7 2 2" xfId="2663"/>
    <cellStyle name="20% - Accent2 5 2 7 3" xfId="2664"/>
    <cellStyle name="20% - Accent2 5 2 7 4" xfId="2665"/>
    <cellStyle name="20% - Accent2 5 2 8" xfId="2666"/>
    <cellStyle name="20% - Accent2 5 2 8 2" xfId="2667"/>
    <cellStyle name="20% - Accent2 5 2 8 2 2" xfId="2668"/>
    <cellStyle name="20% - Accent2 5 2 8 3" xfId="2669"/>
    <cellStyle name="20% - Accent2 5 2 8 4" xfId="2670"/>
    <cellStyle name="20% - Accent2 5 2 9" xfId="2671"/>
    <cellStyle name="20% - Accent2 5 2 9 2" xfId="2672"/>
    <cellStyle name="20% - Accent2 5 2 9 2 2" xfId="2673"/>
    <cellStyle name="20% - Accent2 5 2 9 3" xfId="2674"/>
    <cellStyle name="20% - Accent2 5 3" xfId="2675"/>
    <cellStyle name="20% - Accent2 5 3 10" xfId="2676"/>
    <cellStyle name="20% - Accent2 5 3 11" xfId="2677"/>
    <cellStyle name="20% - Accent2 5 3 2" xfId="2678"/>
    <cellStyle name="20% - Accent2 5 3 2 2" xfId="2679"/>
    <cellStyle name="20% - Accent2 5 3 2 2 2" xfId="2680"/>
    <cellStyle name="20% - Accent2 5 3 2 2 2 2" xfId="2681"/>
    <cellStyle name="20% - Accent2 5 3 2 2 2 2 2" xfId="2682"/>
    <cellStyle name="20% - Accent2 5 3 2 2 2 3" xfId="2683"/>
    <cellStyle name="20% - Accent2 5 3 2 2 2 4" xfId="2684"/>
    <cellStyle name="20% - Accent2 5 3 2 2 3" xfId="2685"/>
    <cellStyle name="20% - Accent2 5 3 2 2 3 2" xfId="2686"/>
    <cellStyle name="20% - Accent2 5 3 2 2 3 2 2" xfId="2687"/>
    <cellStyle name="20% - Accent2 5 3 2 2 3 3" xfId="2688"/>
    <cellStyle name="20% - Accent2 5 3 2 2 3 4" xfId="2689"/>
    <cellStyle name="20% - Accent2 5 3 2 2 4" xfId="2690"/>
    <cellStyle name="20% - Accent2 5 3 2 2 4 2" xfId="2691"/>
    <cellStyle name="20% - Accent2 5 3 2 2 4 2 2" xfId="2692"/>
    <cellStyle name="20% - Accent2 5 3 2 2 4 3" xfId="2693"/>
    <cellStyle name="20% - Accent2 5 3 2 2 4 4" xfId="2694"/>
    <cellStyle name="20% - Accent2 5 3 2 2 5" xfId="2695"/>
    <cellStyle name="20% - Accent2 5 3 2 2 5 2" xfId="2696"/>
    <cellStyle name="20% - Accent2 5 3 2 2 5 3" xfId="2697"/>
    <cellStyle name="20% - Accent2 5 3 2 2 6" xfId="2698"/>
    <cellStyle name="20% - Accent2 5 3 2 2 7" xfId="2699"/>
    <cellStyle name="20% - Accent2 5 3 2 2 8" xfId="2700"/>
    <cellStyle name="20% - Accent2 5 3 2 3" xfId="2701"/>
    <cellStyle name="20% - Accent2 5 3 2 3 2" xfId="2702"/>
    <cellStyle name="20% - Accent2 5 3 2 3 2 2" xfId="2703"/>
    <cellStyle name="20% - Accent2 5 3 2 3 3" xfId="2704"/>
    <cellStyle name="20% - Accent2 5 3 2 3 4" xfId="2705"/>
    <cellStyle name="20% - Accent2 5 3 2 4" xfId="2706"/>
    <cellStyle name="20% - Accent2 5 3 2 4 2" xfId="2707"/>
    <cellStyle name="20% - Accent2 5 3 2 4 2 2" xfId="2708"/>
    <cellStyle name="20% - Accent2 5 3 2 4 3" xfId="2709"/>
    <cellStyle name="20% - Accent2 5 3 2 4 4" xfId="2710"/>
    <cellStyle name="20% - Accent2 5 3 2 5" xfId="2711"/>
    <cellStyle name="20% - Accent2 5 3 2 5 2" xfId="2712"/>
    <cellStyle name="20% - Accent2 5 3 2 5 2 2" xfId="2713"/>
    <cellStyle name="20% - Accent2 5 3 2 5 3" xfId="2714"/>
    <cellStyle name="20% - Accent2 5 3 2 5 4" xfId="2715"/>
    <cellStyle name="20% - Accent2 5 3 2 6" xfId="2716"/>
    <cellStyle name="20% - Accent2 5 3 2 6 2" xfId="2717"/>
    <cellStyle name="20% - Accent2 5 3 2 6 2 2" xfId="2718"/>
    <cellStyle name="20% - Accent2 5 3 2 6 3" xfId="2719"/>
    <cellStyle name="20% - Accent2 5 3 2 7" xfId="2720"/>
    <cellStyle name="20% - Accent2 5 3 2 7 2" xfId="2721"/>
    <cellStyle name="20% - Accent2 5 3 2 8" xfId="2722"/>
    <cellStyle name="20% - Accent2 5 3 2 9" xfId="2723"/>
    <cellStyle name="20% - Accent2 5 3 3" xfId="2724"/>
    <cellStyle name="20% - Accent2 5 3 3 2" xfId="2725"/>
    <cellStyle name="20% - Accent2 5 3 3 2 2" xfId="2726"/>
    <cellStyle name="20% - Accent2 5 3 3 2 2 2" xfId="2727"/>
    <cellStyle name="20% - Accent2 5 3 3 2 3" xfId="2728"/>
    <cellStyle name="20% - Accent2 5 3 3 2 4" xfId="2729"/>
    <cellStyle name="20% - Accent2 5 3 3 3" xfId="2730"/>
    <cellStyle name="20% - Accent2 5 3 3 3 2" xfId="2731"/>
    <cellStyle name="20% - Accent2 5 3 3 3 2 2" xfId="2732"/>
    <cellStyle name="20% - Accent2 5 3 3 3 3" xfId="2733"/>
    <cellStyle name="20% - Accent2 5 3 3 3 4" xfId="2734"/>
    <cellStyle name="20% - Accent2 5 3 3 4" xfId="2735"/>
    <cellStyle name="20% - Accent2 5 3 3 4 2" xfId="2736"/>
    <cellStyle name="20% - Accent2 5 3 3 4 2 2" xfId="2737"/>
    <cellStyle name="20% - Accent2 5 3 3 4 3" xfId="2738"/>
    <cellStyle name="20% - Accent2 5 3 3 4 4" xfId="2739"/>
    <cellStyle name="20% - Accent2 5 3 3 5" xfId="2740"/>
    <cellStyle name="20% - Accent2 5 3 3 5 2" xfId="2741"/>
    <cellStyle name="20% - Accent2 5 3 3 5 2 2" xfId="2742"/>
    <cellStyle name="20% - Accent2 5 3 3 5 3" xfId="2743"/>
    <cellStyle name="20% - Accent2 5 3 3 5 4" xfId="2744"/>
    <cellStyle name="20% - Accent2 5 3 3 6" xfId="2745"/>
    <cellStyle name="20% - Accent2 5 3 3 6 2" xfId="2746"/>
    <cellStyle name="20% - Accent2 5 3 3 6 2 2" xfId="2747"/>
    <cellStyle name="20% - Accent2 5 3 3 6 3" xfId="2748"/>
    <cellStyle name="20% - Accent2 5 3 3 7" xfId="2749"/>
    <cellStyle name="20% - Accent2 5 3 3 7 2" xfId="2750"/>
    <cellStyle name="20% - Accent2 5 3 3 8" xfId="2751"/>
    <cellStyle name="20% - Accent2 5 3 3 9" xfId="2752"/>
    <cellStyle name="20% - Accent2 5 3 4" xfId="2753"/>
    <cellStyle name="20% - Accent2 5 3 4 2" xfId="2754"/>
    <cellStyle name="20% - Accent2 5 3 4 2 2" xfId="2755"/>
    <cellStyle name="20% - Accent2 5 3 4 2 2 2" xfId="2756"/>
    <cellStyle name="20% - Accent2 5 3 4 2 3" xfId="2757"/>
    <cellStyle name="20% - Accent2 5 3 4 2 4" xfId="2758"/>
    <cellStyle name="20% - Accent2 5 3 4 3" xfId="2759"/>
    <cellStyle name="20% - Accent2 5 3 4 3 2" xfId="2760"/>
    <cellStyle name="20% - Accent2 5 3 4 3 2 2" xfId="2761"/>
    <cellStyle name="20% - Accent2 5 3 4 3 3" xfId="2762"/>
    <cellStyle name="20% - Accent2 5 3 4 3 4" xfId="2763"/>
    <cellStyle name="20% - Accent2 5 3 4 4" xfId="2764"/>
    <cellStyle name="20% - Accent2 5 3 4 4 2" xfId="2765"/>
    <cellStyle name="20% - Accent2 5 3 4 4 2 2" xfId="2766"/>
    <cellStyle name="20% - Accent2 5 3 4 4 3" xfId="2767"/>
    <cellStyle name="20% - Accent2 5 3 4 4 4" xfId="2768"/>
    <cellStyle name="20% - Accent2 5 3 4 5" xfId="2769"/>
    <cellStyle name="20% - Accent2 5 3 4 5 2" xfId="2770"/>
    <cellStyle name="20% - Accent2 5 3 4 5 3" xfId="2771"/>
    <cellStyle name="20% - Accent2 5 3 4 6" xfId="2772"/>
    <cellStyle name="20% - Accent2 5 3 4 7" xfId="2773"/>
    <cellStyle name="20% - Accent2 5 3 4 8" xfId="2774"/>
    <cellStyle name="20% - Accent2 5 3 5" xfId="2775"/>
    <cellStyle name="20% - Accent2 5 3 5 2" xfId="2776"/>
    <cellStyle name="20% - Accent2 5 3 5 2 2" xfId="2777"/>
    <cellStyle name="20% - Accent2 5 3 5 3" xfId="2778"/>
    <cellStyle name="20% - Accent2 5 3 5 4" xfId="2779"/>
    <cellStyle name="20% - Accent2 5 3 6" xfId="2780"/>
    <cellStyle name="20% - Accent2 5 3 6 2" xfId="2781"/>
    <cellStyle name="20% - Accent2 5 3 6 2 2" xfId="2782"/>
    <cellStyle name="20% - Accent2 5 3 6 3" xfId="2783"/>
    <cellStyle name="20% - Accent2 5 3 6 4" xfId="2784"/>
    <cellStyle name="20% - Accent2 5 3 7" xfId="2785"/>
    <cellStyle name="20% - Accent2 5 3 7 2" xfId="2786"/>
    <cellStyle name="20% - Accent2 5 3 7 2 2" xfId="2787"/>
    <cellStyle name="20% - Accent2 5 3 7 3" xfId="2788"/>
    <cellStyle name="20% - Accent2 5 3 7 4" xfId="2789"/>
    <cellStyle name="20% - Accent2 5 3 8" xfId="2790"/>
    <cellStyle name="20% - Accent2 5 3 8 2" xfId="2791"/>
    <cellStyle name="20% - Accent2 5 3 8 2 2" xfId="2792"/>
    <cellStyle name="20% - Accent2 5 3 8 3" xfId="2793"/>
    <cellStyle name="20% - Accent2 5 3 9" xfId="2794"/>
    <cellStyle name="20% - Accent2 5 3 9 2" xfId="2795"/>
    <cellStyle name="20% - Accent2 5 4" xfId="2796"/>
    <cellStyle name="20% - Accent2 5 4 2" xfId="2797"/>
    <cellStyle name="20% - Accent2 5 4 2 2" xfId="2798"/>
    <cellStyle name="20% - Accent2 5 4 2 2 2" xfId="2799"/>
    <cellStyle name="20% - Accent2 5 4 2 2 2 2" xfId="2800"/>
    <cellStyle name="20% - Accent2 5 4 2 2 3" xfId="2801"/>
    <cellStyle name="20% - Accent2 5 4 2 2 4" xfId="2802"/>
    <cellStyle name="20% - Accent2 5 4 2 3" xfId="2803"/>
    <cellStyle name="20% - Accent2 5 4 2 3 2" xfId="2804"/>
    <cellStyle name="20% - Accent2 5 4 2 3 2 2" xfId="2805"/>
    <cellStyle name="20% - Accent2 5 4 2 3 3" xfId="2806"/>
    <cellStyle name="20% - Accent2 5 4 2 3 4" xfId="2807"/>
    <cellStyle name="20% - Accent2 5 4 2 4" xfId="2808"/>
    <cellStyle name="20% - Accent2 5 4 2 4 2" xfId="2809"/>
    <cellStyle name="20% - Accent2 5 4 2 4 2 2" xfId="2810"/>
    <cellStyle name="20% - Accent2 5 4 2 4 3" xfId="2811"/>
    <cellStyle name="20% - Accent2 5 4 2 4 4" xfId="2812"/>
    <cellStyle name="20% - Accent2 5 4 2 5" xfId="2813"/>
    <cellStyle name="20% - Accent2 5 4 2 5 2" xfId="2814"/>
    <cellStyle name="20% - Accent2 5 4 2 5 3" xfId="2815"/>
    <cellStyle name="20% - Accent2 5 4 2 6" xfId="2816"/>
    <cellStyle name="20% - Accent2 5 4 2 7" xfId="2817"/>
    <cellStyle name="20% - Accent2 5 4 2 8" xfId="2818"/>
    <cellStyle name="20% - Accent2 5 4 3" xfId="2819"/>
    <cellStyle name="20% - Accent2 5 4 3 2" xfId="2820"/>
    <cellStyle name="20% - Accent2 5 4 3 2 2" xfId="2821"/>
    <cellStyle name="20% - Accent2 5 4 3 3" xfId="2822"/>
    <cellStyle name="20% - Accent2 5 4 3 4" xfId="2823"/>
    <cellStyle name="20% - Accent2 5 4 4" xfId="2824"/>
    <cellStyle name="20% - Accent2 5 4 4 2" xfId="2825"/>
    <cellStyle name="20% - Accent2 5 4 4 2 2" xfId="2826"/>
    <cellStyle name="20% - Accent2 5 4 4 3" xfId="2827"/>
    <cellStyle name="20% - Accent2 5 4 4 4" xfId="2828"/>
    <cellStyle name="20% - Accent2 5 4 5" xfId="2829"/>
    <cellStyle name="20% - Accent2 5 4 5 2" xfId="2830"/>
    <cellStyle name="20% - Accent2 5 4 5 2 2" xfId="2831"/>
    <cellStyle name="20% - Accent2 5 4 5 3" xfId="2832"/>
    <cellStyle name="20% - Accent2 5 4 5 4" xfId="2833"/>
    <cellStyle name="20% - Accent2 5 4 6" xfId="2834"/>
    <cellStyle name="20% - Accent2 5 4 6 2" xfId="2835"/>
    <cellStyle name="20% - Accent2 5 4 6 2 2" xfId="2836"/>
    <cellStyle name="20% - Accent2 5 4 6 3" xfId="2837"/>
    <cellStyle name="20% - Accent2 5 4 7" xfId="2838"/>
    <cellStyle name="20% - Accent2 5 4 7 2" xfId="2839"/>
    <cellStyle name="20% - Accent2 5 4 8" xfId="2840"/>
    <cellStyle name="20% - Accent2 5 4 9" xfId="2841"/>
    <cellStyle name="20% - Accent2 5 5" xfId="2842"/>
    <cellStyle name="20% - Accent2 5 5 2" xfId="2843"/>
    <cellStyle name="20% - Accent2 5 5 2 2" xfId="2844"/>
    <cellStyle name="20% - Accent2 5 5 2 2 2" xfId="2845"/>
    <cellStyle name="20% - Accent2 5 5 2 3" xfId="2846"/>
    <cellStyle name="20% - Accent2 5 5 2 4" xfId="2847"/>
    <cellStyle name="20% - Accent2 5 5 3" xfId="2848"/>
    <cellStyle name="20% - Accent2 5 5 3 2" xfId="2849"/>
    <cellStyle name="20% - Accent2 5 5 3 2 2" xfId="2850"/>
    <cellStyle name="20% - Accent2 5 5 3 3" xfId="2851"/>
    <cellStyle name="20% - Accent2 5 5 3 4" xfId="2852"/>
    <cellStyle name="20% - Accent2 5 5 4" xfId="2853"/>
    <cellStyle name="20% - Accent2 5 5 4 2" xfId="2854"/>
    <cellStyle name="20% - Accent2 5 5 4 2 2" xfId="2855"/>
    <cellStyle name="20% - Accent2 5 5 4 3" xfId="2856"/>
    <cellStyle name="20% - Accent2 5 5 4 4" xfId="2857"/>
    <cellStyle name="20% - Accent2 5 5 5" xfId="2858"/>
    <cellStyle name="20% - Accent2 5 5 5 2" xfId="2859"/>
    <cellStyle name="20% - Accent2 5 5 5 2 2" xfId="2860"/>
    <cellStyle name="20% - Accent2 5 5 5 3" xfId="2861"/>
    <cellStyle name="20% - Accent2 5 5 5 4" xfId="2862"/>
    <cellStyle name="20% - Accent2 5 5 6" xfId="2863"/>
    <cellStyle name="20% - Accent2 5 5 6 2" xfId="2864"/>
    <cellStyle name="20% - Accent2 5 5 6 2 2" xfId="2865"/>
    <cellStyle name="20% - Accent2 5 5 6 3" xfId="2866"/>
    <cellStyle name="20% - Accent2 5 5 7" xfId="2867"/>
    <cellStyle name="20% - Accent2 5 5 7 2" xfId="2868"/>
    <cellStyle name="20% - Accent2 5 5 8" xfId="2869"/>
    <cellStyle name="20% - Accent2 5 5 9" xfId="2870"/>
    <cellStyle name="20% - Accent2 5 6" xfId="2871"/>
    <cellStyle name="20% - Accent2 5 6 2" xfId="2872"/>
    <cellStyle name="20% - Accent2 5 6 2 2" xfId="2873"/>
    <cellStyle name="20% - Accent2 5 6 2 2 2" xfId="2874"/>
    <cellStyle name="20% - Accent2 5 6 2 3" xfId="2875"/>
    <cellStyle name="20% - Accent2 5 6 2 4" xfId="2876"/>
    <cellStyle name="20% - Accent2 5 6 3" xfId="2877"/>
    <cellStyle name="20% - Accent2 5 6 3 2" xfId="2878"/>
    <cellStyle name="20% - Accent2 5 6 3 2 2" xfId="2879"/>
    <cellStyle name="20% - Accent2 5 6 3 3" xfId="2880"/>
    <cellStyle name="20% - Accent2 5 6 3 4" xfId="2881"/>
    <cellStyle name="20% - Accent2 5 6 4" xfId="2882"/>
    <cellStyle name="20% - Accent2 5 6 4 2" xfId="2883"/>
    <cellStyle name="20% - Accent2 5 6 4 2 2" xfId="2884"/>
    <cellStyle name="20% - Accent2 5 6 4 3" xfId="2885"/>
    <cellStyle name="20% - Accent2 5 6 4 4" xfId="2886"/>
    <cellStyle name="20% - Accent2 5 6 5" xfId="2887"/>
    <cellStyle name="20% - Accent2 5 6 5 2" xfId="2888"/>
    <cellStyle name="20% - Accent2 5 6 5 2 2" xfId="2889"/>
    <cellStyle name="20% - Accent2 5 6 5 3" xfId="2890"/>
    <cellStyle name="20% - Accent2 5 6 6" xfId="2891"/>
    <cellStyle name="20% - Accent2 5 6 6 2" xfId="2892"/>
    <cellStyle name="20% - Accent2 5 6 7" xfId="2893"/>
    <cellStyle name="20% - Accent2 5 6 8" xfId="2894"/>
    <cellStyle name="20% - Accent2 5 7" xfId="2895"/>
    <cellStyle name="20% - Accent2 5 8" xfId="2896"/>
    <cellStyle name="20% - Accent2 5 8 2" xfId="2897"/>
    <cellStyle name="20% - Accent2 5 8 2 2" xfId="2898"/>
    <cellStyle name="20% - Accent2 5 8 3" xfId="2899"/>
    <cellStyle name="20% - Accent2 5 8 4" xfId="2900"/>
    <cellStyle name="20% - Accent2 5 9" xfId="2901"/>
    <cellStyle name="20% - Accent2 5 9 2" xfId="2902"/>
    <cellStyle name="20% - Accent2 5 9 2 2" xfId="2903"/>
    <cellStyle name="20% - Accent2 5 9 3" xfId="2904"/>
    <cellStyle name="20% - Accent2 5 9 4" xfId="2905"/>
    <cellStyle name="20% - Accent2 5_BRPI Debt Mgt Report - Q2 Assets_under_ Mgmt_ FINAL" xfId="59923"/>
    <cellStyle name="20% - Accent2 6" xfId="2906"/>
    <cellStyle name="20% - Accent2 6 10" xfId="2907"/>
    <cellStyle name="20% - Accent2 6 11" xfId="2908"/>
    <cellStyle name="20% - Accent2 6 12" xfId="2909"/>
    <cellStyle name="20% - Accent2 6 2" xfId="2910"/>
    <cellStyle name="20% - Accent2 6 2 10" xfId="2911"/>
    <cellStyle name="20% - Accent2 6 2 10 2" xfId="2912"/>
    <cellStyle name="20% - Accent2 6 2 11" xfId="2913"/>
    <cellStyle name="20% - Accent2 6 2 12" xfId="2914"/>
    <cellStyle name="20% - Accent2 6 2 2" xfId="2915"/>
    <cellStyle name="20% - Accent2 6 2 2 10" xfId="2916"/>
    <cellStyle name="20% - Accent2 6 2 2 2" xfId="2917"/>
    <cellStyle name="20% - Accent2 6 2 2 2 2" xfId="2918"/>
    <cellStyle name="20% - Accent2 6 2 2 2 2 2" xfId="2919"/>
    <cellStyle name="20% - Accent2 6 2 2 2 2 2 2" xfId="2920"/>
    <cellStyle name="20% - Accent2 6 2 2 2 2 3" xfId="2921"/>
    <cellStyle name="20% - Accent2 6 2 2 2 2 4" xfId="2922"/>
    <cellStyle name="20% - Accent2 6 2 2 2 3" xfId="2923"/>
    <cellStyle name="20% - Accent2 6 2 2 2 3 2" xfId="2924"/>
    <cellStyle name="20% - Accent2 6 2 2 2 3 2 2" xfId="2925"/>
    <cellStyle name="20% - Accent2 6 2 2 2 3 3" xfId="2926"/>
    <cellStyle name="20% - Accent2 6 2 2 2 3 4" xfId="2927"/>
    <cellStyle name="20% - Accent2 6 2 2 2 4" xfId="2928"/>
    <cellStyle name="20% - Accent2 6 2 2 2 4 2" xfId="2929"/>
    <cellStyle name="20% - Accent2 6 2 2 2 4 2 2" xfId="2930"/>
    <cellStyle name="20% - Accent2 6 2 2 2 4 3" xfId="2931"/>
    <cellStyle name="20% - Accent2 6 2 2 2 4 4" xfId="2932"/>
    <cellStyle name="20% - Accent2 6 2 2 2 5" xfId="2933"/>
    <cellStyle name="20% - Accent2 6 2 2 2 5 2" xfId="2934"/>
    <cellStyle name="20% - Accent2 6 2 2 2 5 2 2" xfId="2935"/>
    <cellStyle name="20% - Accent2 6 2 2 2 5 3" xfId="2936"/>
    <cellStyle name="20% - Accent2 6 2 2 2 5 4" xfId="2937"/>
    <cellStyle name="20% - Accent2 6 2 2 2 6" xfId="2938"/>
    <cellStyle name="20% - Accent2 6 2 2 2 6 2" xfId="2939"/>
    <cellStyle name="20% - Accent2 6 2 2 2 6 2 2" xfId="2940"/>
    <cellStyle name="20% - Accent2 6 2 2 2 6 3" xfId="2941"/>
    <cellStyle name="20% - Accent2 6 2 2 2 7" xfId="2942"/>
    <cellStyle name="20% - Accent2 6 2 2 2 7 2" xfId="2943"/>
    <cellStyle name="20% - Accent2 6 2 2 2 8" xfId="2944"/>
    <cellStyle name="20% - Accent2 6 2 2 2 9" xfId="2945"/>
    <cellStyle name="20% - Accent2 6 2 2 3" xfId="2946"/>
    <cellStyle name="20% - Accent2 6 2 2 3 2" xfId="2947"/>
    <cellStyle name="20% - Accent2 6 2 2 3 2 2" xfId="2948"/>
    <cellStyle name="20% - Accent2 6 2 2 3 2 2 2" xfId="2949"/>
    <cellStyle name="20% - Accent2 6 2 2 3 2 3" xfId="2950"/>
    <cellStyle name="20% - Accent2 6 2 2 3 2 4" xfId="2951"/>
    <cellStyle name="20% - Accent2 6 2 2 3 3" xfId="2952"/>
    <cellStyle name="20% - Accent2 6 2 2 3 3 2" xfId="2953"/>
    <cellStyle name="20% - Accent2 6 2 2 3 3 2 2" xfId="2954"/>
    <cellStyle name="20% - Accent2 6 2 2 3 3 3" xfId="2955"/>
    <cellStyle name="20% - Accent2 6 2 2 3 3 4" xfId="2956"/>
    <cellStyle name="20% - Accent2 6 2 2 3 4" xfId="2957"/>
    <cellStyle name="20% - Accent2 6 2 2 3 4 2" xfId="2958"/>
    <cellStyle name="20% - Accent2 6 2 2 3 4 2 2" xfId="2959"/>
    <cellStyle name="20% - Accent2 6 2 2 3 4 3" xfId="2960"/>
    <cellStyle name="20% - Accent2 6 2 2 3 4 4" xfId="2961"/>
    <cellStyle name="20% - Accent2 6 2 2 3 5" xfId="2962"/>
    <cellStyle name="20% - Accent2 6 2 2 3 5 2" xfId="2963"/>
    <cellStyle name="20% - Accent2 6 2 2 3 5 3" xfId="2964"/>
    <cellStyle name="20% - Accent2 6 2 2 3 6" xfId="2965"/>
    <cellStyle name="20% - Accent2 6 2 2 3 7" xfId="2966"/>
    <cellStyle name="20% - Accent2 6 2 2 3 8" xfId="2967"/>
    <cellStyle name="20% - Accent2 6 2 2 4" xfId="2968"/>
    <cellStyle name="20% - Accent2 6 2 2 4 2" xfId="2969"/>
    <cellStyle name="20% - Accent2 6 2 2 4 2 2" xfId="2970"/>
    <cellStyle name="20% - Accent2 6 2 2 4 3" xfId="2971"/>
    <cellStyle name="20% - Accent2 6 2 2 4 4" xfId="2972"/>
    <cellStyle name="20% - Accent2 6 2 2 5" xfId="2973"/>
    <cellStyle name="20% - Accent2 6 2 2 5 2" xfId="2974"/>
    <cellStyle name="20% - Accent2 6 2 2 5 2 2" xfId="2975"/>
    <cellStyle name="20% - Accent2 6 2 2 5 3" xfId="2976"/>
    <cellStyle name="20% - Accent2 6 2 2 5 4" xfId="2977"/>
    <cellStyle name="20% - Accent2 6 2 2 6" xfId="2978"/>
    <cellStyle name="20% - Accent2 6 2 2 6 2" xfId="2979"/>
    <cellStyle name="20% - Accent2 6 2 2 6 2 2" xfId="2980"/>
    <cellStyle name="20% - Accent2 6 2 2 6 3" xfId="2981"/>
    <cellStyle name="20% - Accent2 6 2 2 6 4" xfId="2982"/>
    <cellStyle name="20% - Accent2 6 2 2 7" xfId="2983"/>
    <cellStyle name="20% - Accent2 6 2 2 7 2" xfId="2984"/>
    <cellStyle name="20% - Accent2 6 2 2 7 2 2" xfId="2985"/>
    <cellStyle name="20% - Accent2 6 2 2 7 3" xfId="2986"/>
    <cellStyle name="20% - Accent2 6 2 2 8" xfId="2987"/>
    <cellStyle name="20% - Accent2 6 2 2 8 2" xfId="2988"/>
    <cellStyle name="20% - Accent2 6 2 2 9" xfId="2989"/>
    <cellStyle name="20% - Accent2 6 2 3" xfId="2990"/>
    <cellStyle name="20% - Accent2 6 2 3 2" xfId="2991"/>
    <cellStyle name="20% - Accent2 6 2 3 2 2" xfId="2992"/>
    <cellStyle name="20% - Accent2 6 2 3 2 2 2" xfId="2993"/>
    <cellStyle name="20% - Accent2 6 2 3 2 2 2 2" xfId="2994"/>
    <cellStyle name="20% - Accent2 6 2 3 2 2 3" xfId="2995"/>
    <cellStyle name="20% - Accent2 6 2 3 2 2 4" xfId="2996"/>
    <cellStyle name="20% - Accent2 6 2 3 2 3" xfId="2997"/>
    <cellStyle name="20% - Accent2 6 2 3 2 3 2" xfId="2998"/>
    <cellStyle name="20% - Accent2 6 2 3 2 3 2 2" xfId="2999"/>
    <cellStyle name="20% - Accent2 6 2 3 2 3 3" xfId="3000"/>
    <cellStyle name="20% - Accent2 6 2 3 2 3 4" xfId="3001"/>
    <cellStyle name="20% - Accent2 6 2 3 2 4" xfId="3002"/>
    <cellStyle name="20% - Accent2 6 2 3 2 4 2" xfId="3003"/>
    <cellStyle name="20% - Accent2 6 2 3 2 4 2 2" xfId="3004"/>
    <cellStyle name="20% - Accent2 6 2 3 2 4 3" xfId="3005"/>
    <cellStyle name="20% - Accent2 6 2 3 2 4 4" xfId="3006"/>
    <cellStyle name="20% - Accent2 6 2 3 2 5" xfId="3007"/>
    <cellStyle name="20% - Accent2 6 2 3 2 5 2" xfId="3008"/>
    <cellStyle name="20% - Accent2 6 2 3 2 5 3" xfId="3009"/>
    <cellStyle name="20% - Accent2 6 2 3 2 6" xfId="3010"/>
    <cellStyle name="20% - Accent2 6 2 3 2 7" xfId="3011"/>
    <cellStyle name="20% - Accent2 6 2 3 2 8" xfId="3012"/>
    <cellStyle name="20% - Accent2 6 2 3 3" xfId="3013"/>
    <cellStyle name="20% - Accent2 6 2 3 3 2" xfId="3014"/>
    <cellStyle name="20% - Accent2 6 2 3 3 2 2" xfId="3015"/>
    <cellStyle name="20% - Accent2 6 2 3 3 3" xfId="3016"/>
    <cellStyle name="20% - Accent2 6 2 3 3 4" xfId="3017"/>
    <cellStyle name="20% - Accent2 6 2 3 4" xfId="3018"/>
    <cellStyle name="20% - Accent2 6 2 3 4 2" xfId="3019"/>
    <cellStyle name="20% - Accent2 6 2 3 4 2 2" xfId="3020"/>
    <cellStyle name="20% - Accent2 6 2 3 4 3" xfId="3021"/>
    <cellStyle name="20% - Accent2 6 2 3 4 4" xfId="3022"/>
    <cellStyle name="20% - Accent2 6 2 3 5" xfId="3023"/>
    <cellStyle name="20% - Accent2 6 2 3 5 2" xfId="3024"/>
    <cellStyle name="20% - Accent2 6 2 3 5 2 2" xfId="3025"/>
    <cellStyle name="20% - Accent2 6 2 3 5 3" xfId="3026"/>
    <cellStyle name="20% - Accent2 6 2 3 5 4" xfId="3027"/>
    <cellStyle name="20% - Accent2 6 2 3 6" xfId="3028"/>
    <cellStyle name="20% - Accent2 6 2 3 6 2" xfId="3029"/>
    <cellStyle name="20% - Accent2 6 2 3 6 2 2" xfId="3030"/>
    <cellStyle name="20% - Accent2 6 2 3 6 3" xfId="3031"/>
    <cellStyle name="20% - Accent2 6 2 3 7" xfId="3032"/>
    <cellStyle name="20% - Accent2 6 2 3 7 2" xfId="3033"/>
    <cellStyle name="20% - Accent2 6 2 3 8" xfId="3034"/>
    <cellStyle name="20% - Accent2 6 2 3 9" xfId="3035"/>
    <cellStyle name="20% - Accent2 6 2 4" xfId="3036"/>
    <cellStyle name="20% - Accent2 6 2 4 2" xfId="3037"/>
    <cellStyle name="20% - Accent2 6 2 4 2 2" xfId="3038"/>
    <cellStyle name="20% - Accent2 6 2 4 2 2 2" xfId="3039"/>
    <cellStyle name="20% - Accent2 6 2 4 2 3" xfId="3040"/>
    <cellStyle name="20% - Accent2 6 2 4 2 4" xfId="3041"/>
    <cellStyle name="20% - Accent2 6 2 4 3" xfId="3042"/>
    <cellStyle name="20% - Accent2 6 2 4 3 2" xfId="3043"/>
    <cellStyle name="20% - Accent2 6 2 4 3 2 2" xfId="3044"/>
    <cellStyle name="20% - Accent2 6 2 4 3 3" xfId="3045"/>
    <cellStyle name="20% - Accent2 6 2 4 3 4" xfId="3046"/>
    <cellStyle name="20% - Accent2 6 2 4 4" xfId="3047"/>
    <cellStyle name="20% - Accent2 6 2 4 4 2" xfId="3048"/>
    <cellStyle name="20% - Accent2 6 2 4 4 2 2" xfId="3049"/>
    <cellStyle name="20% - Accent2 6 2 4 4 3" xfId="3050"/>
    <cellStyle name="20% - Accent2 6 2 4 4 4" xfId="3051"/>
    <cellStyle name="20% - Accent2 6 2 4 5" xfId="3052"/>
    <cellStyle name="20% - Accent2 6 2 4 5 2" xfId="3053"/>
    <cellStyle name="20% - Accent2 6 2 4 5 2 2" xfId="3054"/>
    <cellStyle name="20% - Accent2 6 2 4 5 3" xfId="3055"/>
    <cellStyle name="20% - Accent2 6 2 4 5 4" xfId="3056"/>
    <cellStyle name="20% - Accent2 6 2 4 6" xfId="3057"/>
    <cellStyle name="20% - Accent2 6 2 4 6 2" xfId="3058"/>
    <cellStyle name="20% - Accent2 6 2 4 6 2 2" xfId="3059"/>
    <cellStyle name="20% - Accent2 6 2 4 6 3" xfId="3060"/>
    <cellStyle name="20% - Accent2 6 2 4 7" xfId="3061"/>
    <cellStyle name="20% - Accent2 6 2 4 7 2" xfId="3062"/>
    <cellStyle name="20% - Accent2 6 2 4 8" xfId="3063"/>
    <cellStyle name="20% - Accent2 6 2 4 9" xfId="3064"/>
    <cellStyle name="20% - Accent2 6 2 5" xfId="3065"/>
    <cellStyle name="20% - Accent2 6 2 5 2" xfId="3066"/>
    <cellStyle name="20% - Accent2 6 2 5 2 2" xfId="3067"/>
    <cellStyle name="20% - Accent2 6 2 5 2 2 2" xfId="3068"/>
    <cellStyle name="20% - Accent2 6 2 5 2 3" xfId="3069"/>
    <cellStyle name="20% - Accent2 6 2 5 2 4" xfId="3070"/>
    <cellStyle name="20% - Accent2 6 2 5 3" xfId="3071"/>
    <cellStyle name="20% - Accent2 6 2 5 3 2" xfId="3072"/>
    <cellStyle name="20% - Accent2 6 2 5 3 2 2" xfId="3073"/>
    <cellStyle name="20% - Accent2 6 2 5 3 3" xfId="3074"/>
    <cellStyle name="20% - Accent2 6 2 5 3 4" xfId="3075"/>
    <cellStyle name="20% - Accent2 6 2 5 4" xfId="3076"/>
    <cellStyle name="20% - Accent2 6 2 5 4 2" xfId="3077"/>
    <cellStyle name="20% - Accent2 6 2 5 4 2 2" xfId="3078"/>
    <cellStyle name="20% - Accent2 6 2 5 4 3" xfId="3079"/>
    <cellStyle name="20% - Accent2 6 2 5 4 4" xfId="3080"/>
    <cellStyle name="20% - Accent2 6 2 5 5" xfId="3081"/>
    <cellStyle name="20% - Accent2 6 2 5 5 2" xfId="3082"/>
    <cellStyle name="20% - Accent2 6 2 5 5 3" xfId="3083"/>
    <cellStyle name="20% - Accent2 6 2 5 6" xfId="3084"/>
    <cellStyle name="20% - Accent2 6 2 5 7" xfId="3085"/>
    <cellStyle name="20% - Accent2 6 2 5 8" xfId="3086"/>
    <cellStyle name="20% - Accent2 6 2 6" xfId="3087"/>
    <cellStyle name="20% - Accent2 6 2 6 2" xfId="3088"/>
    <cellStyle name="20% - Accent2 6 2 6 2 2" xfId="3089"/>
    <cellStyle name="20% - Accent2 6 2 6 3" xfId="3090"/>
    <cellStyle name="20% - Accent2 6 2 6 4" xfId="3091"/>
    <cellStyle name="20% - Accent2 6 2 7" xfId="3092"/>
    <cellStyle name="20% - Accent2 6 2 7 2" xfId="3093"/>
    <cellStyle name="20% - Accent2 6 2 7 2 2" xfId="3094"/>
    <cellStyle name="20% - Accent2 6 2 7 3" xfId="3095"/>
    <cellStyle name="20% - Accent2 6 2 7 4" xfId="3096"/>
    <cellStyle name="20% - Accent2 6 2 8" xfId="3097"/>
    <cellStyle name="20% - Accent2 6 2 8 2" xfId="3098"/>
    <cellStyle name="20% - Accent2 6 2 8 2 2" xfId="3099"/>
    <cellStyle name="20% - Accent2 6 2 8 3" xfId="3100"/>
    <cellStyle name="20% - Accent2 6 2 8 4" xfId="3101"/>
    <cellStyle name="20% - Accent2 6 2 9" xfId="3102"/>
    <cellStyle name="20% - Accent2 6 2 9 2" xfId="3103"/>
    <cellStyle name="20% - Accent2 6 2 9 2 2" xfId="3104"/>
    <cellStyle name="20% - Accent2 6 2 9 3" xfId="3105"/>
    <cellStyle name="20% - Accent2 6 3" xfId="3106"/>
    <cellStyle name="20% - Accent2 6 3 2" xfId="3107"/>
    <cellStyle name="20% - Accent2 6 3 3" xfId="3108"/>
    <cellStyle name="20% - Accent2 6 4" xfId="3109"/>
    <cellStyle name="20% - Accent2 6 4 2" xfId="3110"/>
    <cellStyle name="20% - Accent2 6 4 2 2" xfId="3111"/>
    <cellStyle name="20% - Accent2 6 4 2 2 2" xfId="3112"/>
    <cellStyle name="20% - Accent2 6 4 2 3" xfId="3113"/>
    <cellStyle name="20% - Accent2 6 4 2 4" xfId="3114"/>
    <cellStyle name="20% - Accent2 6 4 3" xfId="3115"/>
    <cellStyle name="20% - Accent2 6 4 3 2" xfId="3116"/>
    <cellStyle name="20% - Accent2 6 4 3 2 2" xfId="3117"/>
    <cellStyle name="20% - Accent2 6 4 3 3" xfId="3118"/>
    <cellStyle name="20% - Accent2 6 4 3 4" xfId="3119"/>
    <cellStyle name="20% - Accent2 6 4 4" xfId="3120"/>
    <cellStyle name="20% - Accent2 6 4 4 2" xfId="3121"/>
    <cellStyle name="20% - Accent2 6 4 4 2 2" xfId="3122"/>
    <cellStyle name="20% - Accent2 6 4 4 3" xfId="3123"/>
    <cellStyle name="20% - Accent2 6 4 4 4" xfId="3124"/>
    <cellStyle name="20% - Accent2 6 4 5" xfId="3125"/>
    <cellStyle name="20% - Accent2 6 4 5 2" xfId="3126"/>
    <cellStyle name="20% - Accent2 6 4 5 2 2" xfId="3127"/>
    <cellStyle name="20% - Accent2 6 4 5 3" xfId="3128"/>
    <cellStyle name="20% - Accent2 6 4 5 4" xfId="3129"/>
    <cellStyle name="20% - Accent2 6 4 6" xfId="3130"/>
    <cellStyle name="20% - Accent2 6 4 6 2" xfId="3131"/>
    <cellStyle name="20% - Accent2 6 4 6 2 2" xfId="3132"/>
    <cellStyle name="20% - Accent2 6 4 6 3" xfId="3133"/>
    <cellStyle name="20% - Accent2 6 4 7" xfId="3134"/>
    <cellStyle name="20% - Accent2 6 4 7 2" xfId="3135"/>
    <cellStyle name="20% - Accent2 6 4 8" xfId="3136"/>
    <cellStyle name="20% - Accent2 6 4 9" xfId="3137"/>
    <cellStyle name="20% - Accent2 6 5" xfId="3138"/>
    <cellStyle name="20% - Accent2 6 6" xfId="3139"/>
    <cellStyle name="20% - Accent2 6 7" xfId="3140"/>
    <cellStyle name="20% - Accent2 6 7 2" xfId="3141"/>
    <cellStyle name="20% - Accent2 6 7 2 2" xfId="3142"/>
    <cellStyle name="20% - Accent2 6 7 3" xfId="3143"/>
    <cellStyle name="20% - Accent2 6 7 4" xfId="3144"/>
    <cellStyle name="20% - Accent2 6 8" xfId="3145"/>
    <cellStyle name="20% - Accent2 6 8 2" xfId="3146"/>
    <cellStyle name="20% - Accent2 6 8 2 2" xfId="3147"/>
    <cellStyle name="20% - Accent2 6 8 3" xfId="3148"/>
    <cellStyle name="20% - Accent2 6 8 4" xfId="3149"/>
    <cellStyle name="20% - Accent2 6 9" xfId="3150"/>
    <cellStyle name="20% - Accent2 6 9 2" xfId="3151"/>
    <cellStyle name="20% - Accent2 6 9 2 2" xfId="3152"/>
    <cellStyle name="20% - Accent2 6 9 3" xfId="3153"/>
    <cellStyle name="20% - Accent2 6 9 4" xfId="3154"/>
    <cellStyle name="20% - Accent2 6_BRPI Debt Mgt Report - Q2 Assets_under_ Mgmt_ FINAL" xfId="59924"/>
    <cellStyle name="20% - Accent2 7" xfId="3155"/>
    <cellStyle name="20% - Accent2 7 10" xfId="3156"/>
    <cellStyle name="20% - Accent2 7 11" xfId="3157"/>
    <cellStyle name="20% - Accent2 7 12" xfId="3158"/>
    <cellStyle name="20% - Accent2 7 2" xfId="3159"/>
    <cellStyle name="20% - Accent2 7 2 2" xfId="3160"/>
    <cellStyle name="20% - Accent2 7 2 2 2" xfId="3161"/>
    <cellStyle name="20% - Accent2 7 2 2 2 2" xfId="3162"/>
    <cellStyle name="20% - Accent2 7 2 2 2 2 2" xfId="3163"/>
    <cellStyle name="20% - Accent2 7 2 2 2 3" xfId="3164"/>
    <cellStyle name="20% - Accent2 7 2 2 2 4" xfId="3165"/>
    <cellStyle name="20% - Accent2 7 2 2 3" xfId="3166"/>
    <cellStyle name="20% - Accent2 7 2 2 3 2" xfId="3167"/>
    <cellStyle name="20% - Accent2 7 2 2 3 2 2" xfId="3168"/>
    <cellStyle name="20% - Accent2 7 2 2 3 3" xfId="3169"/>
    <cellStyle name="20% - Accent2 7 2 2 3 4" xfId="3170"/>
    <cellStyle name="20% - Accent2 7 2 2 4" xfId="3171"/>
    <cellStyle name="20% - Accent2 7 2 2 4 2" xfId="3172"/>
    <cellStyle name="20% - Accent2 7 2 2 4 2 2" xfId="3173"/>
    <cellStyle name="20% - Accent2 7 2 2 4 3" xfId="3174"/>
    <cellStyle name="20% - Accent2 7 2 2 4 4" xfId="3175"/>
    <cellStyle name="20% - Accent2 7 2 2 5" xfId="3176"/>
    <cellStyle name="20% - Accent2 7 2 2 5 2" xfId="3177"/>
    <cellStyle name="20% - Accent2 7 2 2 5 3" xfId="3178"/>
    <cellStyle name="20% - Accent2 7 2 2 6" xfId="3179"/>
    <cellStyle name="20% - Accent2 7 2 2 7" xfId="3180"/>
    <cellStyle name="20% - Accent2 7 2 2 8" xfId="3181"/>
    <cellStyle name="20% - Accent2 7 2 3" xfId="3182"/>
    <cellStyle name="20% - Accent2 7 2 3 2" xfId="3183"/>
    <cellStyle name="20% - Accent2 7 2 3 2 2" xfId="3184"/>
    <cellStyle name="20% - Accent2 7 2 3 3" xfId="3185"/>
    <cellStyle name="20% - Accent2 7 2 3 4" xfId="3186"/>
    <cellStyle name="20% - Accent2 7 2 4" xfId="3187"/>
    <cellStyle name="20% - Accent2 7 2 4 2" xfId="3188"/>
    <cellStyle name="20% - Accent2 7 2 4 2 2" xfId="3189"/>
    <cellStyle name="20% - Accent2 7 2 4 3" xfId="3190"/>
    <cellStyle name="20% - Accent2 7 2 4 4" xfId="3191"/>
    <cellStyle name="20% - Accent2 7 2 5" xfId="3192"/>
    <cellStyle name="20% - Accent2 7 2 5 2" xfId="3193"/>
    <cellStyle name="20% - Accent2 7 2 5 2 2" xfId="3194"/>
    <cellStyle name="20% - Accent2 7 2 5 3" xfId="3195"/>
    <cellStyle name="20% - Accent2 7 2 5 4" xfId="3196"/>
    <cellStyle name="20% - Accent2 7 2 6" xfId="3197"/>
    <cellStyle name="20% - Accent2 7 2 6 2" xfId="3198"/>
    <cellStyle name="20% - Accent2 7 2 6 2 2" xfId="3199"/>
    <cellStyle name="20% - Accent2 7 2 6 3" xfId="3200"/>
    <cellStyle name="20% - Accent2 7 2 7" xfId="3201"/>
    <cellStyle name="20% - Accent2 7 2 7 2" xfId="3202"/>
    <cellStyle name="20% - Accent2 7 2 8" xfId="3203"/>
    <cellStyle name="20% - Accent2 7 2 9" xfId="3204"/>
    <cellStyle name="20% - Accent2 7 3" xfId="3205"/>
    <cellStyle name="20% - Accent2 7 3 2" xfId="3206"/>
    <cellStyle name="20% - Accent2 7 3 2 2" xfId="3207"/>
    <cellStyle name="20% - Accent2 7 3 2 2 2" xfId="3208"/>
    <cellStyle name="20% - Accent2 7 3 2 3" xfId="3209"/>
    <cellStyle name="20% - Accent2 7 3 2 4" xfId="3210"/>
    <cellStyle name="20% - Accent2 7 3 3" xfId="3211"/>
    <cellStyle name="20% - Accent2 7 3 3 2" xfId="3212"/>
    <cellStyle name="20% - Accent2 7 3 3 2 2" xfId="3213"/>
    <cellStyle name="20% - Accent2 7 3 3 3" xfId="3214"/>
    <cellStyle name="20% - Accent2 7 3 3 4" xfId="3215"/>
    <cellStyle name="20% - Accent2 7 3 4" xfId="3216"/>
    <cellStyle name="20% - Accent2 7 3 4 2" xfId="3217"/>
    <cellStyle name="20% - Accent2 7 3 4 2 2" xfId="3218"/>
    <cellStyle name="20% - Accent2 7 3 4 3" xfId="3219"/>
    <cellStyle name="20% - Accent2 7 3 4 4" xfId="3220"/>
    <cellStyle name="20% - Accent2 7 3 5" xfId="3221"/>
    <cellStyle name="20% - Accent2 7 3 5 2" xfId="3222"/>
    <cellStyle name="20% - Accent2 7 3 5 2 2" xfId="3223"/>
    <cellStyle name="20% - Accent2 7 3 5 3" xfId="3224"/>
    <cellStyle name="20% - Accent2 7 3 5 4" xfId="3225"/>
    <cellStyle name="20% - Accent2 7 3 6" xfId="3226"/>
    <cellStyle name="20% - Accent2 7 3 6 2" xfId="3227"/>
    <cellStyle name="20% - Accent2 7 3 6 2 2" xfId="3228"/>
    <cellStyle name="20% - Accent2 7 3 6 3" xfId="3229"/>
    <cellStyle name="20% - Accent2 7 3 7" xfId="3230"/>
    <cellStyle name="20% - Accent2 7 3 7 2" xfId="3231"/>
    <cellStyle name="20% - Accent2 7 3 8" xfId="3232"/>
    <cellStyle name="20% - Accent2 7 3 9" xfId="3233"/>
    <cellStyle name="20% - Accent2 7 4" xfId="3234"/>
    <cellStyle name="20% - Accent2 7 4 2" xfId="3235"/>
    <cellStyle name="20% - Accent2 7 4 2 2" xfId="3236"/>
    <cellStyle name="20% - Accent2 7 4 2 2 2" xfId="3237"/>
    <cellStyle name="20% - Accent2 7 4 2 3" xfId="3238"/>
    <cellStyle name="20% - Accent2 7 4 2 4" xfId="3239"/>
    <cellStyle name="20% - Accent2 7 4 3" xfId="3240"/>
    <cellStyle name="20% - Accent2 7 4 3 2" xfId="3241"/>
    <cellStyle name="20% - Accent2 7 4 3 2 2" xfId="3242"/>
    <cellStyle name="20% - Accent2 7 4 3 3" xfId="3243"/>
    <cellStyle name="20% - Accent2 7 4 3 4" xfId="3244"/>
    <cellStyle name="20% - Accent2 7 4 4" xfId="3245"/>
    <cellStyle name="20% - Accent2 7 4 4 2" xfId="3246"/>
    <cellStyle name="20% - Accent2 7 4 4 2 2" xfId="3247"/>
    <cellStyle name="20% - Accent2 7 4 4 3" xfId="3248"/>
    <cellStyle name="20% - Accent2 7 4 4 4" xfId="3249"/>
    <cellStyle name="20% - Accent2 7 4 5" xfId="3250"/>
    <cellStyle name="20% - Accent2 7 4 5 2" xfId="3251"/>
    <cellStyle name="20% - Accent2 7 4 5 2 2" xfId="3252"/>
    <cellStyle name="20% - Accent2 7 4 5 3" xfId="3253"/>
    <cellStyle name="20% - Accent2 7 4 6" xfId="3254"/>
    <cellStyle name="20% - Accent2 7 4 6 2" xfId="3255"/>
    <cellStyle name="20% - Accent2 7 4 7" xfId="3256"/>
    <cellStyle name="20% - Accent2 7 4 8" xfId="3257"/>
    <cellStyle name="20% - Accent2 7 5" xfId="3258"/>
    <cellStyle name="20% - Accent2 7 6" xfId="3259"/>
    <cellStyle name="20% - Accent2 7 6 2" xfId="3260"/>
    <cellStyle name="20% - Accent2 7 6 2 2" xfId="3261"/>
    <cellStyle name="20% - Accent2 7 6 3" xfId="3262"/>
    <cellStyle name="20% - Accent2 7 6 4" xfId="3263"/>
    <cellStyle name="20% - Accent2 7 7" xfId="3264"/>
    <cellStyle name="20% - Accent2 7 7 2" xfId="3265"/>
    <cellStyle name="20% - Accent2 7 7 2 2" xfId="3266"/>
    <cellStyle name="20% - Accent2 7 7 3" xfId="3267"/>
    <cellStyle name="20% - Accent2 7 7 4" xfId="3268"/>
    <cellStyle name="20% - Accent2 7 8" xfId="3269"/>
    <cellStyle name="20% - Accent2 7 8 2" xfId="3270"/>
    <cellStyle name="20% - Accent2 7 8 2 2" xfId="3271"/>
    <cellStyle name="20% - Accent2 7 8 3" xfId="3272"/>
    <cellStyle name="20% - Accent2 7 8 4" xfId="3273"/>
    <cellStyle name="20% - Accent2 7 9" xfId="3274"/>
    <cellStyle name="20% - Accent2 7 9 2" xfId="3275"/>
    <cellStyle name="20% - Accent2 7 9 3" xfId="3276"/>
    <cellStyle name="20% - Accent2 7_BRPI Debt Mgt Report - Q2 Assets_under_ Mgmt_ FINAL" xfId="59925"/>
    <cellStyle name="20% - Accent2 8" xfId="3277"/>
    <cellStyle name="20% - Accent2 8 2" xfId="3278"/>
    <cellStyle name="20% - Accent2 8 2 2" xfId="3279"/>
    <cellStyle name="20% - Accent2 8 2 2 2" xfId="3280"/>
    <cellStyle name="20% - Accent2 8 2 2 2 2" xfId="3281"/>
    <cellStyle name="20% - Accent2 8 2 2 3" xfId="3282"/>
    <cellStyle name="20% - Accent2 8 2 2 4" xfId="3283"/>
    <cellStyle name="20% - Accent2 8 2 3" xfId="3284"/>
    <cellStyle name="20% - Accent2 8 2 3 2" xfId="3285"/>
    <cellStyle name="20% - Accent2 8 2 3 2 2" xfId="3286"/>
    <cellStyle name="20% - Accent2 8 2 3 3" xfId="3287"/>
    <cellStyle name="20% - Accent2 8 2 3 4" xfId="3288"/>
    <cellStyle name="20% - Accent2 8 2 4" xfId="3289"/>
    <cellStyle name="20% - Accent2 8 2 4 2" xfId="3290"/>
    <cellStyle name="20% - Accent2 8 2 4 2 2" xfId="3291"/>
    <cellStyle name="20% - Accent2 8 2 4 3" xfId="3292"/>
    <cellStyle name="20% - Accent2 8 2 4 4" xfId="3293"/>
    <cellStyle name="20% - Accent2 8 2 5" xfId="3294"/>
    <cellStyle name="20% - Accent2 8 2 5 2" xfId="3295"/>
    <cellStyle name="20% - Accent2 8 2 5 3" xfId="3296"/>
    <cellStyle name="20% - Accent2 8 2 6" xfId="3297"/>
    <cellStyle name="20% - Accent2 8 2 7" xfId="3298"/>
    <cellStyle name="20% - Accent2 8 2 8" xfId="3299"/>
    <cellStyle name="20% - Accent2 8 3" xfId="3300"/>
    <cellStyle name="20% - Accent2 8 3 2" xfId="3301"/>
    <cellStyle name="20% - Accent2 8 3 2 2" xfId="3302"/>
    <cellStyle name="20% - Accent2 8 3 3" xfId="3303"/>
    <cellStyle name="20% - Accent2 8 3 4" xfId="3304"/>
    <cellStyle name="20% - Accent2 8 4" xfId="3305"/>
    <cellStyle name="20% - Accent2 8 4 2" xfId="3306"/>
    <cellStyle name="20% - Accent2 8 4 2 2" xfId="3307"/>
    <cellStyle name="20% - Accent2 8 4 3" xfId="3308"/>
    <cellStyle name="20% - Accent2 8 4 4" xfId="3309"/>
    <cellStyle name="20% - Accent2 8 5" xfId="3310"/>
    <cellStyle name="20% - Accent2 8 5 2" xfId="3311"/>
    <cellStyle name="20% - Accent2 8 5 2 2" xfId="3312"/>
    <cellStyle name="20% - Accent2 8 5 3" xfId="3313"/>
    <cellStyle name="20% - Accent2 8 5 4" xfId="3314"/>
    <cellStyle name="20% - Accent2 8 6" xfId="3315"/>
    <cellStyle name="20% - Accent2 8 6 2" xfId="3316"/>
    <cellStyle name="20% - Accent2 8 6 2 2" xfId="3317"/>
    <cellStyle name="20% - Accent2 8 6 3" xfId="3318"/>
    <cellStyle name="20% - Accent2 8 7" xfId="3319"/>
    <cellStyle name="20% - Accent2 8 7 2" xfId="3320"/>
    <cellStyle name="20% - Accent2 8 8" xfId="3321"/>
    <cellStyle name="20% - Accent2 8 9" xfId="3322"/>
    <cellStyle name="20% - Accent2 8_BRPI Debt Mgt Report - Q2 Assets_under_ Mgmt_ FINAL" xfId="59926"/>
    <cellStyle name="20% - Accent2 9" xfId="3323"/>
    <cellStyle name="20% - Accent2 9 2" xfId="3324"/>
    <cellStyle name="20% - Accent2 9 2 2" xfId="3325"/>
    <cellStyle name="20% - Accent2 9 2 2 2" xfId="3326"/>
    <cellStyle name="20% - Accent2 9 2 3" xfId="3327"/>
    <cellStyle name="20% - Accent2 9 2 4" xfId="3328"/>
    <cellStyle name="20% - Accent2 9 3" xfId="3329"/>
    <cellStyle name="20% - Accent2 9 3 2" xfId="3330"/>
    <cellStyle name="20% - Accent2 9 3 2 2" xfId="3331"/>
    <cellStyle name="20% - Accent2 9 3 3" xfId="3332"/>
    <cellStyle name="20% - Accent2 9 3 4" xfId="3333"/>
    <cellStyle name="20% - Accent2 9 4" xfId="3334"/>
    <cellStyle name="20% - Accent2 9 4 2" xfId="3335"/>
    <cellStyle name="20% - Accent2 9 4 2 2" xfId="3336"/>
    <cellStyle name="20% - Accent2 9 4 3" xfId="3337"/>
    <cellStyle name="20% - Accent2 9 4 4" xfId="3338"/>
    <cellStyle name="20% - Accent2 9 5" xfId="3339"/>
    <cellStyle name="20% - Accent2 9 5 2" xfId="3340"/>
    <cellStyle name="20% - Accent2 9 5 2 2" xfId="3341"/>
    <cellStyle name="20% - Accent2 9 5 3" xfId="3342"/>
    <cellStyle name="20% - Accent2 9 5 4" xfId="3343"/>
    <cellStyle name="20% - Accent2 9 6" xfId="3344"/>
    <cellStyle name="20% - Accent2 9 6 2" xfId="3345"/>
    <cellStyle name="20% - Accent2 9 6 2 2" xfId="3346"/>
    <cellStyle name="20% - Accent2 9 6 3" xfId="3347"/>
    <cellStyle name="20% - Accent2 9 7" xfId="3348"/>
    <cellStyle name="20% - Accent2 9 7 2" xfId="3349"/>
    <cellStyle name="20% - Accent2 9 8" xfId="3350"/>
    <cellStyle name="20% - Accent2 9 9" xfId="3351"/>
    <cellStyle name="20% - Accent3 10" xfId="3352"/>
    <cellStyle name="20% - Accent3 10 2" xfId="3353"/>
    <cellStyle name="20% - Accent3 10 2 2" xfId="3354"/>
    <cellStyle name="20% - Accent3 10 2 2 2" xfId="3355"/>
    <cellStyle name="20% - Accent3 10 2 3" xfId="3356"/>
    <cellStyle name="20% - Accent3 10 2 4" xfId="3357"/>
    <cellStyle name="20% - Accent3 10 3" xfId="3358"/>
    <cellStyle name="20% - Accent3 10 3 2" xfId="3359"/>
    <cellStyle name="20% - Accent3 10 3 2 2" xfId="3360"/>
    <cellStyle name="20% - Accent3 10 3 3" xfId="3361"/>
    <cellStyle name="20% - Accent3 10 3 4" xfId="3362"/>
    <cellStyle name="20% - Accent3 10 4" xfId="3363"/>
    <cellStyle name="20% - Accent3 10 4 2" xfId="3364"/>
    <cellStyle name="20% - Accent3 10 4 2 2" xfId="3365"/>
    <cellStyle name="20% - Accent3 10 4 3" xfId="3366"/>
    <cellStyle name="20% - Accent3 10 4 4" xfId="3367"/>
    <cellStyle name="20% - Accent3 10 5" xfId="3368"/>
    <cellStyle name="20% - Accent3 10 5 2" xfId="3369"/>
    <cellStyle name="20% - Accent3 10 5 2 2" xfId="3370"/>
    <cellStyle name="20% - Accent3 10 5 3" xfId="3371"/>
    <cellStyle name="20% - Accent3 10 5 4" xfId="3372"/>
    <cellStyle name="20% - Accent3 10 6" xfId="3373"/>
    <cellStyle name="20% - Accent3 10 6 2" xfId="3374"/>
    <cellStyle name="20% - Accent3 10 6 2 2" xfId="3375"/>
    <cellStyle name="20% - Accent3 10 6 3" xfId="3376"/>
    <cellStyle name="20% - Accent3 10 7" xfId="3377"/>
    <cellStyle name="20% - Accent3 10 7 2" xfId="3378"/>
    <cellStyle name="20% - Accent3 10 8" xfId="3379"/>
    <cellStyle name="20% - Accent3 10 9" xfId="3380"/>
    <cellStyle name="20% - Accent3 11" xfId="3381"/>
    <cellStyle name="20% - Accent3 11 2" xfId="3382"/>
    <cellStyle name="20% - Accent3 11 2 2" xfId="3383"/>
    <cellStyle name="20% - Accent3 11 2 3" xfId="3384"/>
    <cellStyle name="20% - Accent3 11 3" xfId="3385"/>
    <cellStyle name="20% - Accent3 11 3 2" xfId="3386"/>
    <cellStyle name="20% - Accent3 11 4" xfId="3387"/>
    <cellStyle name="20% - Accent3 12" xfId="3388"/>
    <cellStyle name="20% - Accent3 13" xfId="3389"/>
    <cellStyle name="20% - Accent3 13 2" xfId="3390"/>
    <cellStyle name="20% - Accent3 13 3" xfId="3391"/>
    <cellStyle name="20% - Accent3 14" xfId="3392"/>
    <cellStyle name="20% - Accent3 14 2" xfId="3393"/>
    <cellStyle name="20% - Accent3 2" xfId="3394"/>
    <cellStyle name="20% - Accent3 2 10" xfId="59927"/>
    <cellStyle name="20% - Accent3 2 2" xfId="3395"/>
    <cellStyle name="20% - Accent3 2 2 2" xfId="3396"/>
    <cellStyle name="20% - Accent3 2 2 3" xfId="3397"/>
    <cellStyle name="20% - Accent3 2 2 4" xfId="3398"/>
    <cellStyle name="20% - Accent3 2 3" xfId="3399"/>
    <cellStyle name="20% - Accent3 2 3 2" xfId="3400"/>
    <cellStyle name="20% - Accent3 2 3 3" xfId="3401"/>
    <cellStyle name="20% - Accent3 2 4" xfId="3402"/>
    <cellStyle name="20% - Accent3 2 4 2" xfId="3403"/>
    <cellStyle name="20% - Accent3 2 4 3" xfId="3404"/>
    <cellStyle name="20% - Accent3 2 5" xfId="3405"/>
    <cellStyle name="20% - Accent3 2 6" xfId="3406"/>
    <cellStyle name="20% - Accent3 2 7" xfId="3407"/>
    <cellStyle name="20% - Accent3 2 8" xfId="3408"/>
    <cellStyle name="20% - Accent3 2 9" xfId="59928"/>
    <cellStyle name="20% - Accent3 2_BRPI Debt Mgt Report - Q2 Assets_under_ Mgmt_ FINAL" xfId="59929"/>
    <cellStyle name="20% - Accent3 3" xfId="3409"/>
    <cellStyle name="20% - Accent3 3 10" xfId="59930"/>
    <cellStyle name="20% - Accent3 3 2" xfId="3410"/>
    <cellStyle name="20% - Accent3 3 2 2" xfId="52167"/>
    <cellStyle name="20% - Accent3 3 3" xfId="3411"/>
    <cellStyle name="20% - Accent3 3 4" xfId="3412"/>
    <cellStyle name="20% - Accent3 3 5" xfId="59931"/>
    <cellStyle name="20% - Accent3 3 6" xfId="59932"/>
    <cellStyle name="20% - Accent3 3 7" xfId="59933"/>
    <cellStyle name="20% - Accent3 3 8" xfId="59934"/>
    <cellStyle name="20% - Accent3 3 9" xfId="59935"/>
    <cellStyle name="20% - Accent3 3_BRPI Debt Mgt Report - Q2 Assets_under_ Mgmt_ FINAL" xfId="59936"/>
    <cellStyle name="20% - Accent3 4" xfId="3413"/>
    <cellStyle name="20% - Accent3 4 10" xfId="59937"/>
    <cellStyle name="20% - Accent3 4 2" xfId="3414"/>
    <cellStyle name="20% - Accent3 4 2 2" xfId="52168"/>
    <cellStyle name="20% - Accent3 4 3" xfId="3415"/>
    <cellStyle name="20% - Accent3 4 4" xfId="3416"/>
    <cellStyle name="20% - Accent3 4 5" xfId="3417"/>
    <cellStyle name="20% - Accent3 4 6" xfId="59938"/>
    <cellStyle name="20% - Accent3 4 7" xfId="59939"/>
    <cellStyle name="20% - Accent3 4 8" xfId="59940"/>
    <cellStyle name="20% - Accent3 4 9" xfId="59941"/>
    <cellStyle name="20% - Accent3 4_BRPI Debt Mgt Report - Q2 Assets_under_ Mgmt_ FINAL" xfId="59942"/>
    <cellStyle name="20% - Accent3 5" xfId="3418"/>
    <cellStyle name="20% - Accent3 5 10" xfId="3419"/>
    <cellStyle name="20% - Accent3 5 10 2" xfId="3420"/>
    <cellStyle name="20% - Accent3 5 10 2 2" xfId="3421"/>
    <cellStyle name="20% - Accent3 5 10 3" xfId="3422"/>
    <cellStyle name="20% - Accent3 5 10 4" xfId="3423"/>
    <cellStyle name="20% - Accent3 5 11" xfId="3424"/>
    <cellStyle name="20% - Accent3 5 11 2" xfId="3425"/>
    <cellStyle name="20% - Accent3 5 11 3" xfId="3426"/>
    <cellStyle name="20% - Accent3 5 12" xfId="3427"/>
    <cellStyle name="20% - Accent3 5 13" xfId="3428"/>
    <cellStyle name="20% - Accent3 5 14" xfId="3429"/>
    <cellStyle name="20% - Accent3 5 2" xfId="3430"/>
    <cellStyle name="20% - Accent3 5 2 10" xfId="3431"/>
    <cellStyle name="20% - Accent3 5 2 10 2" xfId="3432"/>
    <cellStyle name="20% - Accent3 5 2 11" xfId="3433"/>
    <cellStyle name="20% - Accent3 5 2 12" xfId="3434"/>
    <cellStyle name="20% - Accent3 5 2 2" xfId="3435"/>
    <cellStyle name="20% - Accent3 5 2 2 10" xfId="3436"/>
    <cellStyle name="20% - Accent3 5 2 2 2" xfId="3437"/>
    <cellStyle name="20% - Accent3 5 2 2 2 2" xfId="3438"/>
    <cellStyle name="20% - Accent3 5 2 2 2 2 2" xfId="3439"/>
    <cellStyle name="20% - Accent3 5 2 2 2 2 2 2" xfId="3440"/>
    <cellStyle name="20% - Accent3 5 2 2 2 2 3" xfId="3441"/>
    <cellStyle name="20% - Accent3 5 2 2 2 2 4" xfId="3442"/>
    <cellStyle name="20% - Accent3 5 2 2 2 3" xfId="3443"/>
    <cellStyle name="20% - Accent3 5 2 2 2 3 2" xfId="3444"/>
    <cellStyle name="20% - Accent3 5 2 2 2 3 2 2" xfId="3445"/>
    <cellStyle name="20% - Accent3 5 2 2 2 3 3" xfId="3446"/>
    <cellStyle name="20% - Accent3 5 2 2 2 3 4" xfId="3447"/>
    <cellStyle name="20% - Accent3 5 2 2 2 4" xfId="3448"/>
    <cellStyle name="20% - Accent3 5 2 2 2 4 2" xfId="3449"/>
    <cellStyle name="20% - Accent3 5 2 2 2 4 2 2" xfId="3450"/>
    <cellStyle name="20% - Accent3 5 2 2 2 4 3" xfId="3451"/>
    <cellStyle name="20% - Accent3 5 2 2 2 4 4" xfId="3452"/>
    <cellStyle name="20% - Accent3 5 2 2 2 5" xfId="3453"/>
    <cellStyle name="20% - Accent3 5 2 2 2 5 2" xfId="3454"/>
    <cellStyle name="20% - Accent3 5 2 2 2 5 2 2" xfId="3455"/>
    <cellStyle name="20% - Accent3 5 2 2 2 5 3" xfId="3456"/>
    <cellStyle name="20% - Accent3 5 2 2 2 5 4" xfId="3457"/>
    <cellStyle name="20% - Accent3 5 2 2 2 6" xfId="3458"/>
    <cellStyle name="20% - Accent3 5 2 2 2 6 2" xfId="3459"/>
    <cellStyle name="20% - Accent3 5 2 2 2 6 2 2" xfId="3460"/>
    <cellStyle name="20% - Accent3 5 2 2 2 6 3" xfId="3461"/>
    <cellStyle name="20% - Accent3 5 2 2 2 7" xfId="3462"/>
    <cellStyle name="20% - Accent3 5 2 2 2 7 2" xfId="3463"/>
    <cellStyle name="20% - Accent3 5 2 2 2 8" xfId="3464"/>
    <cellStyle name="20% - Accent3 5 2 2 2 9" xfId="3465"/>
    <cellStyle name="20% - Accent3 5 2 2 3" xfId="3466"/>
    <cellStyle name="20% - Accent3 5 2 2 3 2" xfId="3467"/>
    <cellStyle name="20% - Accent3 5 2 2 3 2 2" xfId="3468"/>
    <cellStyle name="20% - Accent3 5 2 2 3 2 2 2" xfId="3469"/>
    <cellStyle name="20% - Accent3 5 2 2 3 2 3" xfId="3470"/>
    <cellStyle name="20% - Accent3 5 2 2 3 2 4" xfId="3471"/>
    <cellStyle name="20% - Accent3 5 2 2 3 3" xfId="3472"/>
    <cellStyle name="20% - Accent3 5 2 2 3 3 2" xfId="3473"/>
    <cellStyle name="20% - Accent3 5 2 2 3 3 2 2" xfId="3474"/>
    <cellStyle name="20% - Accent3 5 2 2 3 3 3" xfId="3475"/>
    <cellStyle name="20% - Accent3 5 2 2 3 3 4" xfId="3476"/>
    <cellStyle name="20% - Accent3 5 2 2 3 4" xfId="3477"/>
    <cellStyle name="20% - Accent3 5 2 2 3 4 2" xfId="3478"/>
    <cellStyle name="20% - Accent3 5 2 2 3 4 2 2" xfId="3479"/>
    <cellStyle name="20% - Accent3 5 2 2 3 4 3" xfId="3480"/>
    <cellStyle name="20% - Accent3 5 2 2 3 4 4" xfId="3481"/>
    <cellStyle name="20% - Accent3 5 2 2 3 5" xfId="3482"/>
    <cellStyle name="20% - Accent3 5 2 2 3 5 2" xfId="3483"/>
    <cellStyle name="20% - Accent3 5 2 2 3 5 3" xfId="3484"/>
    <cellStyle name="20% - Accent3 5 2 2 3 6" xfId="3485"/>
    <cellStyle name="20% - Accent3 5 2 2 3 7" xfId="3486"/>
    <cellStyle name="20% - Accent3 5 2 2 3 8" xfId="3487"/>
    <cellStyle name="20% - Accent3 5 2 2 4" xfId="3488"/>
    <cellStyle name="20% - Accent3 5 2 2 4 2" xfId="3489"/>
    <cellStyle name="20% - Accent3 5 2 2 4 2 2" xfId="3490"/>
    <cellStyle name="20% - Accent3 5 2 2 4 3" xfId="3491"/>
    <cellStyle name="20% - Accent3 5 2 2 4 4" xfId="3492"/>
    <cellStyle name="20% - Accent3 5 2 2 5" xfId="3493"/>
    <cellStyle name="20% - Accent3 5 2 2 5 2" xfId="3494"/>
    <cellStyle name="20% - Accent3 5 2 2 5 2 2" xfId="3495"/>
    <cellStyle name="20% - Accent3 5 2 2 5 3" xfId="3496"/>
    <cellStyle name="20% - Accent3 5 2 2 5 4" xfId="3497"/>
    <cellStyle name="20% - Accent3 5 2 2 6" xfId="3498"/>
    <cellStyle name="20% - Accent3 5 2 2 6 2" xfId="3499"/>
    <cellStyle name="20% - Accent3 5 2 2 6 2 2" xfId="3500"/>
    <cellStyle name="20% - Accent3 5 2 2 6 3" xfId="3501"/>
    <cellStyle name="20% - Accent3 5 2 2 6 4" xfId="3502"/>
    <cellStyle name="20% - Accent3 5 2 2 7" xfId="3503"/>
    <cellStyle name="20% - Accent3 5 2 2 7 2" xfId="3504"/>
    <cellStyle name="20% - Accent3 5 2 2 7 2 2" xfId="3505"/>
    <cellStyle name="20% - Accent3 5 2 2 7 3" xfId="3506"/>
    <cellStyle name="20% - Accent3 5 2 2 8" xfId="3507"/>
    <cellStyle name="20% - Accent3 5 2 2 8 2" xfId="3508"/>
    <cellStyle name="20% - Accent3 5 2 2 9" xfId="3509"/>
    <cellStyle name="20% - Accent3 5 2 3" xfId="3510"/>
    <cellStyle name="20% - Accent3 5 2 3 2" xfId="3511"/>
    <cellStyle name="20% - Accent3 5 2 3 2 2" xfId="3512"/>
    <cellStyle name="20% - Accent3 5 2 3 2 2 2" xfId="3513"/>
    <cellStyle name="20% - Accent3 5 2 3 2 2 2 2" xfId="3514"/>
    <cellStyle name="20% - Accent3 5 2 3 2 2 3" xfId="3515"/>
    <cellStyle name="20% - Accent3 5 2 3 2 2 4" xfId="3516"/>
    <cellStyle name="20% - Accent3 5 2 3 2 3" xfId="3517"/>
    <cellStyle name="20% - Accent3 5 2 3 2 3 2" xfId="3518"/>
    <cellStyle name="20% - Accent3 5 2 3 2 3 2 2" xfId="3519"/>
    <cellStyle name="20% - Accent3 5 2 3 2 3 3" xfId="3520"/>
    <cellStyle name="20% - Accent3 5 2 3 2 3 4" xfId="3521"/>
    <cellStyle name="20% - Accent3 5 2 3 2 4" xfId="3522"/>
    <cellStyle name="20% - Accent3 5 2 3 2 4 2" xfId="3523"/>
    <cellStyle name="20% - Accent3 5 2 3 2 4 2 2" xfId="3524"/>
    <cellStyle name="20% - Accent3 5 2 3 2 4 3" xfId="3525"/>
    <cellStyle name="20% - Accent3 5 2 3 2 4 4" xfId="3526"/>
    <cellStyle name="20% - Accent3 5 2 3 2 5" xfId="3527"/>
    <cellStyle name="20% - Accent3 5 2 3 2 5 2" xfId="3528"/>
    <cellStyle name="20% - Accent3 5 2 3 2 5 3" xfId="3529"/>
    <cellStyle name="20% - Accent3 5 2 3 2 6" xfId="3530"/>
    <cellStyle name="20% - Accent3 5 2 3 2 7" xfId="3531"/>
    <cellStyle name="20% - Accent3 5 2 3 2 8" xfId="3532"/>
    <cellStyle name="20% - Accent3 5 2 3 3" xfId="3533"/>
    <cellStyle name="20% - Accent3 5 2 3 3 2" xfId="3534"/>
    <cellStyle name="20% - Accent3 5 2 3 3 2 2" xfId="3535"/>
    <cellStyle name="20% - Accent3 5 2 3 3 3" xfId="3536"/>
    <cellStyle name="20% - Accent3 5 2 3 3 4" xfId="3537"/>
    <cellStyle name="20% - Accent3 5 2 3 4" xfId="3538"/>
    <cellStyle name="20% - Accent3 5 2 3 4 2" xfId="3539"/>
    <cellStyle name="20% - Accent3 5 2 3 4 2 2" xfId="3540"/>
    <cellStyle name="20% - Accent3 5 2 3 4 3" xfId="3541"/>
    <cellStyle name="20% - Accent3 5 2 3 4 4" xfId="3542"/>
    <cellStyle name="20% - Accent3 5 2 3 5" xfId="3543"/>
    <cellStyle name="20% - Accent3 5 2 3 5 2" xfId="3544"/>
    <cellStyle name="20% - Accent3 5 2 3 5 2 2" xfId="3545"/>
    <cellStyle name="20% - Accent3 5 2 3 5 3" xfId="3546"/>
    <cellStyle name="20% - Accent3 5 2 3 5 4" xfId="3547"/>
    <cellStyle name="20% - Accent3 5 2 3 6" xfId="3548"/>
    <cellStyle name="20% - Accent3 5 2 3 6 2" xfId="3549"/>
    <cellStyle name="20% - Accent3 5 2 3 6 2 2" xfId="3550"/>
    <cellStyle name="20% - Accent3 5 2 3 6 3" xfId="3551"/>
    <cellStyle name="20% - Accent3 5 2 3 7" xfId="3552"/>
    <cellStyle name="20% - Accent3 5 2 3 7 2" xfId="3553"/>
    <cellStyle name="20% - Accent3 5 2 3 8" xfId="3554"/>
    <cellStyle name="20% - Accent3 5 2 3 9" xfId="3555"/>
    <cellStyle name="20% - Accent3 5 2 4" xfId="3556"/>
    <cellStyle name="20% - Accent3 5 2 4 2" xfId="3557"/>
    <cellStyle name="20% - Accent3 5 2 4 2 2" xfId="3558"/>
    <cellStyle name="20% - Accent3 5 2 4 2 2 2" xfId="3559"/>
    <cellStyle name="20% - Accent3 5 2 4 2 3" xfId="3560"/>
    <cellStyle name="20% - Accent3 5 2 4 2 4" xfId="3561"/>
    <cellStyle name="20% - Accent3 5 2 4 3" xfId="3562"/>
    <cellStyle name="20% - Accent3 5 2 4 3 2" xfId="3563"/>
    <cellStyle name="20% - Accent3 5 2 4 3 2 2" xfId="3564"/>
    <cellStyle name="20% - Accent3 5 2 4 3 3" xfId="3565"/>
    <cellStyle name="20% - Accent3 5 2 4 3 4" xfId="3566"/>
    <cellStyle name="20% - Accent3 5 2 4 4" xfId="3567"/>
    <cellStyle name="20% - Accent3 5 2 4 4 2" xfId="3568"/>
    <cellStyle name="20% - Accent3 5 2 4 4 2 2" xfId="3569"/>
    <cellStyle name="20% - Accent3 5 2 4 4 3" xfId="3570"/>
    <cellStyle name="20% - Accent3 5 2 4 4 4" xfId="3571"/>
    <cellStyle name="20% - Accent3 5 2 4 5" xfId="3572"/>
    <cellStyle name="20% - Accent3 5 2 4 5 2" xfId="3573"/>
    <cellStyle name="20% - Accent3 5 2 4 5 2 2" xfId="3574"/>
    <cellStyle name="20% - Accent3 5 2 4 5 3" xfId="3575"/>
    <cellStyle name="20% - Accent3 5 2 4 5 4" xfId="3576"/>
    <cellStyle name="20% - Accent3 5 2 4 6" xfId="3577"/>
    <cellStyle name="20% - Accent3 5 2 4 6 2" xfId="3578"/>
    <cellStyle name="20% - Accent3 5 2 4 6 2 2" xfId="3579"/>
    <cellStyle name="20% - Accent3 5 2 4 6 3" xfId="3580"/>
    <cellStyle name="20% - Accent3 5 2 4 7" xfId="3581"/>
    <cellStyle name="20% - Accent3 5 2 4 7 2" xfId="3582"/>
    <cellStyle name="20% - Accent3 5 2 4 8" xfId="3583"/>
    <cellStyle name="20% - Accent3 5 2 4 9" xfId="3584"/>
    <cellStyle name="20% - Accent3 5 2 5" xfId="3585"/>
    <cellStyle name="20% - Accent3 5 2 5 2" xfId="3586"/>
    <cellStyle name="20% - Accent3 5 2 5 2 2" xfId="3587"/>
    <cellStyle name="20% - Accent3 5 2 5 2 2 2" xfId="3588"/>
    <cellStyle name="20% - Accent3 5 2 5 2 3" xfId="3589"/>
    <cellStyle name="20% - Accent3 5 2 5 2 4" xfId="3590"/>
    <cellStyle name="20% - Accent3 5 2 5 3" xfId="3591"/>
    <cellStyle name="20% - Accent3 5 2 5 3 2" xfId="3592"/>
    <cellStyle name="20% - Accent3 5 2 5 3 2 2" xfId="3593"/>
    <cellStyle name="20% - Accent3 5 2 5 3 3" xfId="3594"/>
    <cellStyle name="20% - Accent3 5 2 5 3 4" xfId="3595"/>
    <cellStyle name="20% - Accent3 5 2 5 4" xfId="3596"/>
    <cellStyle name="20% - Accent3 5 2 5 4 2" xfId="3597"/>
    <cellStyle name="20% - Accent3 5 2 5 4 2 2" xfId="3598"/>
    <cellStyle name="20% - Accent3 5 2 5 4 3" xfId="3599"/>
    <cellStyle name="20% - Accent3 5 2 5 4 4" xfId="3600"/>
    <cellStyle name="20% - Accent3 5 2 5 5" xfId="3601"/>
    <cellStyle name="20% - Accent3 5 2 5 5 2" xfId="3602"/>
    <cellStyle name="20% - Accent3 5 2 5 5 3" xfId="3603"/>
    <cellStyle name="20% - Accent3 5 2 5 6" xfId="3604"/>
    <cellStyle name="20% - Accent3 5 2 5 7" xfId="3605"/>
    <cellStyle name="20% - Accent3 5 2 5 8" xfId="3606"/>
    <cellStyle name="20% - Accent3 5 2 6" xfId="3607"/>
    <cellStyle name="20% - Accent3 5 2 6 2" xfId="3608"/>
    <cellStyle name="20% - Accent3 5 2 6 2 2" xfId="3609"/>
    <cellStyle name="20% - Accent3 5 2 6 3" xfId="3610"/>
    <cellStyle name="20% - Accent3 5 2 6 4" xfId="3611"/>
    <cellStyle name="20% - Accent3 5 2 7" xfId="3612"/>
    <cellStyle name="20% - Accent3 5 2 7 2" xfId="3613"/>
    <cellStyle name="20% - Accent3 5 2 7 2 2" xfId="3614"/>
    <cellStyle name="20% - Accent3 5 2 7 3" xfId="3615"/>
    <cellStyle name="20% - Accent3 5 2 7 4" xfId="3616"/>
    <cellStyle name="20% - Accent3 5 2 8" xfId="3617"/>
    <cellStyle name="20% - Accent3 5 2 8 2" xfId="3618"/>
    <cellStyle name="20% - Accent3 5 2 8 2 2" xfId="3619"/>
    <cellStyle name="20% - Accent3 5 2 8 3" xfId="3620"/>
    <cellStyle name="20% - Accent3 5 2 8 4" xfId="3621"/>
    <cellStyle name="20% - Accent3 5 2 9" xfId="3622"/>
    <cellStyle name="20% - Accent3 5 2 9 2" xfId="3623"/>
    <cellStyle name="20% - Accent3 5 2 9 2 2" xfId="3624"/>
    <cellStyle name="20% - Accent3 5 2 9 3" xfId="3625"/>
    <cellStyle name="20% - Accent3 5 3" xfId="3626"/>
    <cellStyle name="20% - Accent3 5 3 10" xfId="3627"/>
    <cellStyle name="20% - Accent3 5 3 11" xfId="3628"/>
    <cellStyle name="20% - Accent3 5 3 2" xfId="3629"/>
    <cellStyle name="20% - Accent3 5 3 2 2" xfId="3630"/>
    <cellStyle name="20% - Accent3 5 3 2 2 2" xfId="3631"/>
    <cellStyle name="20% - Accent3 5 3 2 2 2 2" xfId="3632"/>
    <cellStyle name="20% - Accent3 5 3 2 2 2 2 2" xfId="3633"/>
    <cellStyle name="20% - Accent3 5 3 2 2 2 3" xfId="3634"/>
    <cellStyle name="20% - Accent3 5 3 2 2 2 4" xfId="3635"/>
    <cellStyle name="20% - Accent3 5 3 2 2 3" xfId="3636"/>
    <cellStyle name="20% - Accent3 5 3 2 2 3 2" xfId="3637"/>
    <cellStyle name="20% - Accent3 5 3 2 2 3 2 2" xfId="3638"/>
    <cellStyle name="20% - Accent3 5 3 2 2 3 3" xfId="3639"/>
    <cellStyle name="20% - Accent3 5 3 2 2 3 4" xfId="3640"/>
    <cellStyle name="20% - Accent3 5 3 2 2 4" xfId="3641"/>
    <cellStyle name="20% - Accent3 5 3 2 2 4 2" xfId="3642"/>
    <cellStyle name="20% - Accent3 5 3 2 2 4 2 2" xfId="3643"/>
    <cellStyle name="20% - Accent3 5 3 2 2 4 3" xfId="3644"/>
    <cellStyle name="20% - Accent3 5 3 2 2 4 4" xfId="3645"/>
    <cellStyle name="20% - Accent3 5 3 2 2 5" xfId="3646"/>
    <cellStyle name="20% - Accent3 5 3 2 2 5 2" xfId="3647"/>
    <cellStyle name="20% - Accent3 5 3 2 2 5 3" xfId="3648"/>
    <cellStyle name="20% - Accent3 5 3 2 2 6" xfId="3649"/>
    <cellStyle name="20% - Accent3 5 3 2 2 7" xfId="3650"/>
    <cellStyle name="20% - Accent3 5 3 2 2 8" xfId="3651"/>
    <cellStyle name="20% - Accent3 5 3 2 3" xfId="3652"/>
    <cellStyle name="20% - Accent3 5 3 2 3 2" xfId="3653"/>
    <cellStyle name="20% - Accent3 5 3 2 3 2 2" xfId="3654"/>
    <cellStyle name="20% - Accent3 5 3 2 3 3" xfId="3655"/>
    <cellStyle name="20% - Accent3 5 3 2 3 4" xfId="3656"/>
    <cellStyle name="20% - Accent3 5 3 2 4" xfId="3657"/>
    <cellStyle name="20% - Accent3 5 3 2 4 2" xfId="3658"/>
    <cellStyle name="20% - Accent3 5 3 2 4 2 2" xfId="3659"/>
    <cellStyle name="20% - Accent3 5 3 2 4 3" xfId="3660"/>
    <cellStyle name="20% - Accent3 5 3 2 4 4" xfId="3661"/>
    <cellStyle name="20% - Accent3 5 3 2 5" xfId="3662"/>
    <cellStyle name="20% - Accent3 5 3 2 5 2" xfId="3663"/>
    <cellStyle name="20% - Accent3 5 3 2 5 2 2" xfId="3664"/>
    <cellStyle name="20% - Accent3 5 3 2 5 3" xfId="3665"/>
    <cellStyle name="20% - Accent3 5 3 2 5 4" xfId="3666"/>
    <cellStyle name="20% - Accent3 5 3 2 6" xfId="3667"/>
    <cellStyle name="20% - Accent3 5 3 2 6 2" xfId="3668"/>
    <cellStyle name="20% - Accent3 5 3 2 6 2 2" xfId="3669"/>
    <cellStyle name="20% - Accent3 5 3 2 6 3" xfId="3670"/>
    <cellStyle name="20% - Accent3 5 3 2 7" xfId="3671"/>
    <cellStyle name="20% - Accent3 5 3 2 7 2" xfId="3672"/>
    <cellStyle name="20% - Accent3 5 3 2 8" xfId="3673"/>
    <cellStyle name="20% - Accent3 5 3 2 9" xfId="3674"/>
    <cellStyle name="20% - Accent3 5 3 3" xfId="3675"/>
    <cellStyle name="20% - Accent3 5 3 3 2" xfId="3676"/>
    <cellStyle name="20% - Accent3 5 3 3 2 2" xfId="3677"/>
    <cellStyle name="20% - Accent3 5 3 3 2 2 2" xfId="3678"/>
    <cellStyle name="20% - Accent3 5 3 3 2 3" xfId="3679"/>
    <cellStyle name="20% - Accent3 5 3 3 2 4" xfId="3680"/>
    <cellStyle name="20% - Accent3 5 3 3 3" xfId="3681"/>
    <cellStyle name="20% - Accent3 5 3 3 3 2" xfId="3682"/>
    <cellStyle name="20% - Accent3 5 3 3 3 2 2" xfId="3683"/>
    <cellStyle name="20% - Accent3 5 3 3 3 3" xfId="3684"/>
    <cellStyle name="20% - Accent3 5 3 3 3 4" xfId="3685"/>
    <cellStyle name="20% - Accent3 5 3 3 4" xfId="3686"/>
    <cellStyle name="20% - Accent3 5 3 3 4 2" xfId="3687"/>
    <cellStyle name="20% - Accent3 5 3 3 4 2 2" xfId="3688"/>
    <cellStyle name="20% - Accent3 5 3 3 4 3" xfId="3689"/>
    <cellStyle name="20% - Accent3 5 3 3 4 4" xfId="3690"/>
    <cellStyle name="20% - Accent3 5 3 3 5" xfId="3691"/>
    <cellStyle name="20% - Accent3 5 3 3 5 2" xfId="3692"/>
    <cellStyle name="20% - Accent3 5 3 3 5 2 2" xfId="3693"/>
    <cellStyle name="20% - Accent3 5 3 3 5 3" xfId="3694"/>
    <cellStyle name="20% - Accent3 5 3 3 5 4" xfId="3695"/>
    <cellStyle name="20% - Accent3 5 3 3 6" xfId="3696"/>
    <cellStyle name="20% - Accent3 5 3 3 6 2" xfId="3697"/>
    <cellStyle name="20% - Accent3 5 3 3 6 2 2" xfId="3698"/>
    <cellStyle name="20% - Accent3 5 3 3 6 3" xfId="3699"/>
    <cellStyle name="20% - Accent3 5 3 3 7" xfId="3700"/>
    <cellStyle name="20% - Accent3 5 3 3 7 2" xfId="3701"/>
    <cellStyle name="20% - Accent3 5 3 3 8" xfId="3702"/>
    <cellStyle name="20% - Accent3 5 3 3 9" xfId="3703"/>
    <cellStyle name="20% - Accent3 5 3 4" xfId="3704"/>
    <cellStyle name="20% - Accent3 5 3 4 2" xfId="3705"/>
    <cellStyle name="20% - Accent3 5 3 4 2 2" xfId="3706"/>
    <cellStyle name="20% - Accent3 5 3 4 2 2 2" xfId="3707"/>
    <cellStyle name="20% - Accent3 5 3 4 2 3" xfId="3708"/>
    <cellStyle name="20% - Accent3 5 3 4 2 4" xfId="3709"/>
    <cellStyle name="20% - Accent3 5 3 4 3" xfId="3710"/>
    <cellStyle name="20% - Accent3 5 3 4 3 2" xfId="3711"/>
    <cellStyle name="20% - Accent3 5 3 4 3 2 2" xfId="3712"/>
    <cellStyle name="20% - Accent3 5 3 4 3 3" xfId="3713"/>
    <cellStyle name="20% - Accent3 5 3 4 3 4" xfId="3714"/>
    <cellStyle name="20% - Accent3 5 3 4 4" xfId="3715"/>
    <cellStyle name="20% - Accent3 5 3 4 4 2" xfId="3716"/>
    <cellStyle name="20% - Accent3 5 3 4 4 2 2" xfId="3717"/>
    <cellStyle name="20% - Accent3 5 3 4 4 3" xfId="3718"/>
    <cellStyle name="20% - Accent3 5 3 4 4 4" xfId="3719"/>
    <cellStyle name="20% - Accent3 5 3 4 5" xfId="3720"/>
    <cellStyle name="20% - Accent3 5 3 4 5 2" xfId="3721"/>
    <cellStyle name="20% - Accent3 5 3 4 5 3" xfId="3722"/>
    <cellStyle name="20% - Accent3 5 3 4 6" xfId="3723"/>
    <cellStyle name="20% - Accent3 5 3 4 7" xfId="3724"/>
    <cellStyle name="20% - Accent3 5 3 4 8" xfId="3725"/>
    <cellStyle name="20% - Accent3 5 3 5" xfId="3726"/>
    <cellStyle name="20% - Accent3 5 3 5 2" xfId="3727"/>
    <cellStyle name="20% - Accent3 5 3 5 2 2" xfId="3728"/>
    <cellStyle name="20% - Accent3 5 3 5 3" xfId="3729"/>
    <cellStyle name="20% - Accent3 5 3 5 4" xfId="3730"/>
    <cellStyle name="20% - Accent3 5 3 6" xfId="3731"/>
    <cellStyle name="20% - Accent3 5 3 6 2" xfId="3732"/>
    <cellStyle name="20% - Accent3 5 3 6 2 2" xfId="3733"/>
    <cellStyle name="20% - Accent3 5 3 6 3" xfId="3734"/>
    <cellStyle name="20% - Accent3 5 3 6 4" xfId="3735"/>
    <cellStyle name="20% - Accent3 5 3 7" xfId="3736"/>
    <cellStyle name="20% - Accent3 5 3 7 2" xfId="3737"/>
    <cellStyle name="20% - Accent3 5 3 7 2 2" xfId="3738"/>
    <cellStyle name="20% - Accent3 5 3 7 3" xfId="3739"/>
    <cellStyle name="20% - Accent3 5 3 7 4" xfId="3740"/>
    <cellStyle name="20% - Accent3 5 3 8" xfId="3741"/>
    <cellStyle name="20% - Accent3 5 3 8 2" xfId="3742"/>
    <cellStyle name="20% - Accent3 5 3 8 2 2" xfId="3743"/>
    <cellStyle name="20% - Accent3 5 3 8 3" xfId="3744"/>
    <cellStyle name="20% - Accent3 5 3 9" xfId="3745"/>
    <cellStyle name="20% - Accent3 5 3 9 2" xfId="3746"/>
    <cellStyle name="20% - Accent3 5 4" xfId="3747"/>
    <cellStyle name="20% - Accent3 5 4 2" xfId="3748"/>
    <cellStyle name="20% - Accent3 5 4 2 2" xfId="3749"/>
    <cellStyle name="20% - Accent3 5 4 2 2 2" xfId="3750"/>
    <cellStyle name="20% - Accent3 5 4 2 2 2 2" xfId="3751"/>
    <cellStyle name="20% - Accent3 5 4 2 2 3" xfId="3752"/>
    <cellStyle name="20% - Accent3 5 4 2 2 4" xfId="3753"/>
    <cellStyle name="20% - Accent3 5 4 2 3" xfId="3754"/>
    <cellStyle name="20% - Accent3 5 4 2 3 2" xfId="3755"/>
    <cellStyle name="20% - Accent3 5 4 2 3 2 2" xfId="3756"/>
    <cellStyle name="20% - Accent3 5 4 2 3 3" xfId="3757"/>
    <cellStyle name="20% - Accent3 5 4 2 3 4" xfId="3758"/>
    <cellStyle name="20% - Accent3 5 4 2 4" xfId="3759"/>
    <cellStyle name="20% - Accent3 5 4 2 4 2" xfId="3760"/>
    <cellStyle name="20% - Accent3 5 4 2 4 2 2" xfId="3761"/>
    <cellStyle name="20% - Accent3 5 4 2 4 3" xfId="3762"/>
    <cellStyle name="20% - Accent3 5 4 2 4 4" xfId="3763"/>
    <cellStyle name="20% - Accent3 5 4 2 5" xfId="3764"/>
    <cellStyle name="20% - Accent3 5 4 2 5 2" xfId="3765"/>
    <cellStyle name="20% - Accent3 5 4 2 5 3" xfId="3766"/>
    <cellStyle name="20% - Accent3 5 4 2 6" xfId="3767"/>
    <cellStyle name="20% - Accent3 5 4 2 7" xfId="3768"/>
    <cellStyle name="20% - Accent3 5 4 2 8" xfId="3769"/>
    <cellStyle name="20% - Accent3 5 4 3" xfId="3770"/>
    <cellStyle name="20% - Accent3 5 4 3 2" xfId="3771"/>
    <cellStyle name="20% - Accent3 5 4 3 2 2" xfId="3772"/>
    <cellStyle name="20% - Accent3 5 4 3 3" xfId="3773"/>
    <cellStyle name="20% - Accent3 5 4 3 4" xfId="3774"/>
    <cellStyle name="20% - Accent3 5 4 4" xfId="3775"/>
    <cellStyle name="20% - Accent3 5 4 4 2" xfId="3776"/>
    <cellStyle name="20% - Accent3 5 4 4 2 2" xfId="3777"/>
    <cellStyle name="20% - Accent3 5 4 4 3" xfId="3778"/>
    <cellStyle name="20% - Accent3 5 4 4 4" xfId="3779"/>
    <cellStyle name="20% - Accent3 5 4 5" xfId="3780"/>
    <cellStyle name="20% - Accent3 5 4 5 2" xfId="3781"/>
    <cellStyle name="20% - Accent3 5 4 5 2 2" xfId="3782"/>
    <cellStyle name="20% - Accent3 5 4 5 3" xfId="3783"/>
    <cellStyle name="20% - Accent3 5 4 5 4" xfId="3784"/>
    <cellStyle name="20% - Accent3 5 4 6" xfId="3785"/>
    <cellStyle name="20% - Accent3 5 4 6 2" xfId="3786"/>
    <cellStyle name="20% - Accent3 5 4 6 2 2" xfId="3787"/>
    <cellStyle name="20% - Accent3 5 4 6 3" xfId="3788"/>
    <cellStyle name="20% - Accent3 5 4 7" xfId="3789"/>
    <cellStyle name="20% - Accent3 5 4 7 2" xfId="3790"/>
    <cellStyle name="20% - Accent3 5 4 8" xfId="3791"/>
    <cellStyle name="20% - Accent3 5 4 9" xfId="3792"/>
    <cellStyle name="20% - Accent3 5 5" xfId="3793"/>
    <cellStyle name="20% - Accent3 5 5 2" xfId="3794"/>
    <cellStyle name="20% - Accent3 5 5 2 2" xfId="3795"/>
    <cellStyle name="20% - Accent3 5 5 2 2 2" xfId="3796"/>
    <cellStyle name="20% - Accent3 5 5 2 3" xfId="3797"/>
    <cellStyle name="20% - Accent3 5 5 2 4" xfId="3798"/>
    <cellStyle name="20% - Accent3 5 5 3" xfId="3799"/>
    <cellStyle name="20% - Accent3 5 5 3 2" xfId="3800"/>
    <cellStyle name="20% - Accent3 5 5 3 2 2" xfId="3801"/>
    <cellStyle name="20% - Accent3 5 5 3 3" xfId="3802"/>
    <cellStyle name="20% - Accent3 5 5 3 4" xfId="3803"/>
    <cellStyle name="20% - Accent3 5 5 4" xfId="3804"/>
    <cellStyle name="20% - Accent3 5 5 4 2" xfId="3805"/>
    <cellStyle name="20% - Accent3 5 5 4 2 2" xfId="3806"/>
    <cellStyle name="20% - Accent3 5 5 4 3" xfId="3807"/>
    <cellStyle name="20% - Accent3 5 5 4 4" xfId="3808"/>
    <cellStyle name="20% - Accent3 5 5 5" xfId="3809"/>
    <cellStyle name="20% - Accent3 5 5 5 2" xfId="3810"/>
    <cellStyle name="20% - Accent3 5 5 5 2 2" xfId="3811"/>
    <cellStyle name="20% - Accent3 5 5 5 3" xfId="3812"/>
    <cellStyle name="20% - Accent3 5 5 5 4" xfId="3813"/>
    <cellStyle name="20% - Accent3 5 5 6" xfId="3814"/>
    <cellStyle name="20% - Accent3 5 5 6 2" xfId="3815"/>
    <cellStyle name="20% - Accent3 5 5 6 2 2" xfId="3816"/>
    <cellStyle name="20% - Accent3 5 5 6 3" xfId="3817"/>
    <cellStyle name="20% - Accent3 5 5 7" xfId="3818"/>
    <cellStyle name="20% - Accent3 5 5 7 2" xfId="3819"/>
    <cellStyle name="20% - Accent3 5 5 8" xfId="3820"/>
    <cellStyle name="20% - Accent3 5 5 9" xfId="3821"/>
    <cellStyle name="20% - Accent3 5 6" xfId="3822"/>
    <cellStyle name="20% - Accent3 5 6 2" xfId="3823"/>
    <cellStyle name="20% - Accent3 5 6 2 2" xfId="3824"/>
    <cellStyle name="20% - Accent3 5 6 2 2 2" xfId="3825"/>
    <cellStyle name="20% - Accent3 5 6 2 3" xfId="3826"/>
    <cellStyle name="20% - Accent3 5 6 2 4" xfId="3827"/>
    <cellStyle name="20% - Accent3 5 6 3" xfId="3828"/>
    <cellStyle name="20% - Accent3 5 6 3 2" xfId="3829"/>
    <cellStyle name="20% - Accent3 5 6 3 2 2" xfId="3830"/>
    <cellStyle name="20% - Accent3 5 6 3 3" xfId="3831"/>
    <cellStyle name="20% - Accent3 5 6 3 4" xfId="3832"/>
    <cellStyle name="20% - Accent3 5 6 4" xfId="3833"/>
    <cellStyle name="20% - Accent3 5 6 4 2" xfId="3834"/>
    <cellStyle name="20% - Accent3 5 6 4 2 2" xfId="3835"/>
    <cellStyle name="20% - Accent3 5 6 4 3" xfId="3836"/>
    <cellStyle name="20% - Accent3 5 6 4 4" xfId="3837"/>
    <cellStyle name="20% - Accent3 5 6 5" xfId="3838"/>
    <cellStyle name="20% - Accent3 5 6 5 2" xfId="3839"/>
    <cellStyle name="20% - Accent3 5 6 5 2 2" xfId="3840"/>
    <cellStyle name="20% - Accent3 5 6 5 3" xfId="3841"/>
    <cellStyle name="20% - Accent3 5 6 6" xfId="3842"/>
    <cellStyle name="20% - Accent3 5 6 6 2" xfId="3843"/>
    <cellStyle name="20% - Accent3 5 6 7" xfId="3844"/>
    <cellStyle name="20% - Accent3 5 6 8" xfId="3845"/>
    <cellStyle name="20% - Accent3 5 7" xfId="3846"/>
    <cellStyle name="20% - Accent3 5 8" xfId="3847"/>
    <cellStyle name="20% - Accent3 5 8 2" xfId="3848"/>
    <cellStyle name="20% - Accent3 5 8 2 2" xfId="3849"/>
    <cellStyle name="20% - Accent3 5 8 3" xfId="3850"/>
    <cellStyle name="20% - Accent3 5 8 4" xfId="3851"/>
    <cellStyle name="20% - Accent3 5 9" xfId="3852"/>
    <cellStyle name="20% - Accent3 5 9 2" xfId="3853"/>
    <cellStyle name="20% - Accent3 5 9 2 2" xfId="3854"/>
    <cellStyle name="20% - Accent3 5 9 3" xfId="3855"/>
    <cellStyle name="20% - Accent3 5 9 4" xfId="3856"/>
    <cellStyle name="20% - Accent3 5_BRPI Debt Mgt Report - Q2 Assets_under_ Mgmt_ FINAL" xfId="59943"/>
    <cellStyle name="20% - Accent3 6" xfId="3857"/>
    <cellStyle name="20% - Accent3 6 10" xfId="3858"/>
    <cellStyle name="20% - Accent3 6 11" xfId="3859"/>
    <cellStyle name="20% - Accent3 6 12" xfId="3860"/>
    <cellStyle name="20% - Accent3 6 2" xfId="3861"/>
    <cellStyle name="20% - Accent3 6 2 10" xfId="3862"/>
    <cellStyle name="20% - Accent3 6 2 10 2" xfId="3863"/>
    <cellStyle name="20% - Accent3 6 2 11" xfId="3864"/>
    <cellStyle name="20% - Accent3 6 2 12" xfId="3865"/>
    <cellStyle name="20% - Accent3 6 2 2" xfId="3866"/>
    <cellStyle name="20% - Accent3 6 2 2 10" xfId="3867"/>
    <cellStyle name="20% - Accent3 6 2 2 2" xfId="3868"/>
    <cellStyle name="20% - Accent3 6 2 2 2 2" xfId="3869"/>
    <cellStyle name="20% - Accent3 6 2 2 2 2 2" xfId="3870"/>
    <cellStyle name="20% - Accent3 6 2 2 2 2 2 2" xfId="3871"/>
    <cellStyle name="20% - Accent3 6 2 2 2 2 3" xfId="3872"/>
    <cellStyle name="20% - Accent3 6 2 2 2 2 4" xfId="3873"/>
    <cellStyle name="20% - Accent3 6 2 2 2 3" xfId="3874"/>
    <cellStyle name="20% - Accent3 6 2 2 2 3 2" xfId="3875"/>
    <cellStyle name="20% - Accent3 6 2 2 2 3 2 2" xfId="3876"/>
    <cellStyle name="20% - Accent3 6 2 2 2 3 3" xfId="3877"/>
    <cellStyle name="20% - Accent3 6 2 2 2 3 4" xfId="3878"/>
    <cellStyle name="20% - Accent3 6 2 2 2 4" xfId="3879"/>
    <cellStyle name="20% - Accent3 6 2 2 2 4 2" xfId="3880"/>
    <cellStyle name="20% - Accent3 6 2 2 2 4 2 2" xfId="3881"/>
    <cellStyle name="20% - Accent3 6 2 2 2 4 3" xfId="3882"/>
    <cellStyle name="20% - Accent3 6 2 2 2 4 4" xfId="3883"/>
    <cellStyle name="20% - Accent3 6 2 2 2 5" xfId="3884"/>
    <cellStyle name="20% - Accent3 6 2 2 2 5 2" xfId="3885"/>
    <cellStyle name="20% - Accent3 6 2 2 2 5 2 2" xfId="3886"/>
    <cellStyle name="20% - Accent3 6 2 2 2 5 3" xfId="3887"/>
    <cellStyle name="20% - Accent3 6 2 2 2 5 4" xfId="3888"/>
    <cellStyle name="20% - Accent3 6 2 2 2 6" xfId="3889"/>
    <cellStyle name="20% - Accent3 6 2 2 2 6 2" xfId="3890"/>
    <cellStyle name="20% - Accent3 6 2 2 2 6 2 2" xfId="3891"/>
    <cellStyle name="20% - Accent3 6 2 2 2 6 3" xfId="3892"/>
    <cellStyle name="20% - Accent3 6 2 2 2 7" xfId="3893"/>
    <cellStyle name="20% - Accent3 6 2 2 2 7 2" xfId="3894"/>
    <cellStyle name="20% - Accent3 6 2 2 2 8" xfId="3895"/>
    <cellStyle name="20% - Accent3 6 2 2 2 9" xfId="3896"/>
    <cellStyle name="20% - Accent3 6 2 2 3" xfId="3897"/>
    <cellStyle name="20% - Accent3 6 2 2 3 2" xfId="3898"/>
    <cellStyle name="20% - Accent3 6 2 2 3 2 2" xfId="3899"/>
    <cellStyle name="20% - Accent3 6 2 2 3 2 2 2" xfId="3900"/>
    <cellStyle name="20% - Accent3 6 2 2 3 2 3" xfId="3901"/>
    <cellStyle name="20% - Accent3 6 2 2 3 2 4" xfId="3902"/>
    <cellStyle name="20% - Accent3 6 2 2 3 3" xfId="3903"/>
    <cellStyle name="20% - Accent3 6 2 2 3 3 2" xfId="3904"/>
    <cellStyle name="20% - Accent3 6 2 2 3 3 2 2" xfId="3905"/>
    <cellStyle name="20% - Accent3 6 2 2 3 3 3" xfId="3906"/>
    <cellStyle name="20% - Accent3 6 2 2 3 3 4" xfId="3907"/>
    <cellStyle name="20% - Accent3 6 2 2 3 4" xfId="3908"/>
    <cellStyle name="20% - Accent3 6 2 2 3 4 2" xfId="3909"/>
    <cellStyle name="20% - Accent3 6 2 2 3 4 2 2" xfId="3910"/>
    <cellStyle name="20% - Accent3 6 2 2 3 4 3" xfId="3911"/>
    <cellStyle name="20% - Accent3 6 2 2 3 4 4" xfId="3912"/>
    <cellStyle name="20% - Accent3 6 2 2 3 5" xfId="3913"/>
    <cellStyle name="20% - Accent3 6 2 2 3 5 2" xfId="3914"/>
    <cellStyle name="20% - Accent3 6 2 2 3 5 3" xfId="3915"/>
    <cellStyle name="20% - Accent3 6 2 2 3 6" xfId="3916"/>
    <cellStyle name="20% - Accent3 6 2 2 3 7" xfId="3917"/>
    <cellStyle name="20% - Accent3 6 2 2 3 8" xfId="3918"/>
    <cellStyle name="20% - Accent3 6 2 2 4" xfId="3919"/>
    <cellStyle name="20% - Accent3 6 2 2 4 2" xfId="3920"/>
    <cellStyle name="20% - Accent3 6 2 2 4 2 2" xfId="3921"/>
    <cellStyle name="20% - Accent3 6 2 2 4 3" xfId="3922"/>
    <cellStyle name="20% - Accent3 6 2 2 4 4" xfId="3923"/>
    <cellStyle name="20% - Accent3 6 2 2 5" xfId="3924"/>
    <cellStyle name="20% - Accent3 6 2 2 5 2" xfId="3925"/>
    <cellStyle name="20% - Accent3 6 2 2 5 2 2" xfId="3926"/>
    <cellStyle name="20% - Accent3 6 2 2 5 3" xfId="3927"/>
    <cellStyle name="20% - Accent3 6 2 2 5 4" xfId="3928"/>
    <cellStyle name="20% - Accent3 6 2 2 6" xfId="3929"/>
    <cellStyle name="20% - Accent3 6 2 2 6 2" xfId="3930"/>
    <cellStyle name="20% - Accent3 6 2 2 6 2 2" xfId="3931"/>
    <cellStyle name="20% - Accent3 6 2 2 6 3" xfId="3932"/>
    <cellStyle name="20% - Accent3 6 2 2 6 4" xfId="3933"/>
    <cellStyle name="20% - Accent3 6 2 2 7" xfId="3934"/>
    <cellStyle name="20% - Accent3 6 2 2 7 2" xfId="3935"/>
    <cellStyle name="20% - Accent3 6 2 2 7 2 2" xfId="3936"/>
    <cellStyle name="20% - Accent3 6 2 2 7 3" xfId="3937"/>
    <cellStyle name="20% - Accent3 6 2 2 8" xfId="3938"/>
    <cellStyle name="20% - Accent3 6 2 2 8 2" xfId="3939"/>
    <cellStyle name="20% - Accent3 6 2 2 9" xfId="3940"/>
    <cellStyle name="20% - Accent3 6 2 3" xfId="3941"/>
    <cellStyle name="20% - Accent3 6 2 3 2" xfId="3942"/>
    <cellStyle name="20% - Accent3 6 2 3 2 2" xfId="3943"/>
    <cellStyle name="20% - Accent3 6 2 3 2 2 2" xfId="3944"/>
    <cellStyle name="20% - Accent3 6 2 3 2 2 2 2" xfId="3945"/>
    <cellStyle name="20% - Accent3 6 2 3 2 2 3" xfId="3946"/>
    <cellStyle name="20% - Accent3 6 2 3 2 2 4" xfId="3947"/>
    <cellStyle name="20% - Accent3 6 2 3 2 3" xfId="3948"/>
    <cellStyle name="20% - Accent3 6 2 3 2 3 2" xfId="3949"/>
    <cellStyle name="20% - Accent3 6 2 3 2 3 2 2" xfId="3950"/>
    <cellStyle name="20% - Accent3 6 2 3 2 3 3" xfId="3951"/>
    <cellStyle name="20% - Accent3 6 2 3 2 3 4" xfId="3952"/>
    <cellStyle name="20% - Accent3 6 2 3 2 4" xfId="3953"/>
    <cellStyle name="20% - Accent3 6 2 3 2 4 2" xfId="3954"/>
    <cellStyle name="20% - Accent3 6 2 3 2 4 2 2" xfId="3955"/>
    <cellStyle name="20% - Accent3 6 2 3 2 4 3" xfId="3956"/>
    <cellStyle name="20% - Accent3 6 2 3 2 4 4" xfId="3957"/>
    <cellStyle name="20% - Accent3 6 2 3 2 5" xfId="3958"/>
    <cellStyle name="20% - Accent3 6 2 3 2 5 2" xfId="3959"/>
    <cellStyle name="20% - Accent3 6 2 3 2 5 3" xfId="3960"/>
    <cellStyle name="20% - Accent3 6 2 3 2 6" xfId="3961"/>
    <cellStyle name="20% - Accent3 6 2 3 2 7" xfId="3962"/>
    <cellStyle name="20% - Accent3 6 2 3 2 8" xfId="3963"/>
    <cellStyle name="20% - Accent3 6 2 3 3" xfId="3964"/>
    <cellStyle name="20% - Accent3 6 2 3 3 2" xfId="3965"/>
    <cellStyle name="20% - Accent3 6 2 3 3 2 2" xfId="3966"/>
    <cellStyle name="20% - Accent3 6 2 3 3 3" xfId="3967"/>
    <cellStyle name="20% - Accent3 6 2 3 3 4" xfId="3968"/>
    <cellStyle name="20% - Accent3 6 2 3 4" xfId="3969"/>
    <cellStyle name="20% - Accent3 6 2 3 4 2" xfId="3970"/>
    <cellStyle name="20% - Accent3 6 2 3 4 2 2" xfId="3971"/>
    <cellStyle name="20% - Accent3 6 2 3 4 3" xfId="3972"/>
    <cellStyle name="20% - Accent3 6 2 3 4 4" xfId="3973"/>
    <cellStyle name="20% - Accent3 6 2 3 5" xfId="3974"/>
    <cellStyle name="20% - Accent3 6 2 3 5 2" xfId="3975"/>
    <cellStyle name="20% - Accent3 6 2 3 5 2 2" xfId="3976"/>
    <cellStyle name="20% - Accent3 6 2 3 5 3" xfId="3977"/>
    <cellStyle name="20% - Accent3 6 2 3 5 4" xfId="3978"/>
    <cellStyle name="20% - Accent3 6 2 3 6" xfId="3979"/>
    <cellStyle name="20% - Accent3 6 2 3 6 2" xfId="3980"/>
    <cellStyle name="20% - Accent3 6 2 3 6 2 2" xfId="3981"/>
    <cellStyle name="20% - Accent3 6 2 3 6 3" xfId="3982"/>
    <cellStyle name="20% - Accent3 6 2 3 7" xfId="3983"/>
    <cellStyle name="20% - Accent3 6 2 3 7 2" xfId="3984"/>
    <cellStyle name="20% - Accent3 6 2 3 8" xfId="3985"/>
    <cellStyle name="20% - Accent3 6 2 3 9" xfId="3986"/>
    <cellStyle name="20% - Accent3 6 2 4" xfId="3987"/>
    <cellStyle name="20% - Accent3 6 2 4 2" xfId="3988"/>
    <cellStyle name="20% - Accent3 6 2 4 2 2" xfId="3989"/>
    <cellStyle name="20% - Accent3 6 2 4 2 2 2" xfId="3990"/>
    <cellStyle name="20% - Accent3 6 2 4 2 3" xfId="3991"/>
    <cellStyle name="20% - Accent3 6 2 4 2 4" xfId="3992"/>
    <cellStyle name="20% - Accent3 6 2 4 3" xfId="3993"/>
    <cellStyle name="20% - Accent3 6 2 4 3 2" xfId="3994"/>
    <cellStyle name="20% - Accent3 6 2 4 3 2 2" xfId="3995"/>
    <cellStyle name="20% - Accent3 6 2 4 3 3" xfId="3996"/>
    <cellStyle name="20% - Accent3 6 2 4 3 4" xfId="3997"/>
    <cellStyle name="20% - Accent3 6 2 4 4" xfId="3998"/>
    <cellStyle name="20% - Accent3 6 2 4 4 2" xfId="3999"/>
    <cellStyle name="20% - Accent3 6 2 4 4 2 2" xfId="4000"/>
    <cellStyle name="20% - Accent3 6 2 4 4 3" xfId="4001"/>
    <cellStyle name="20% - Accent3 6 2 4 4 4" xfId="4002"/>
    <cellStyle name="20% - Accent3 6 2 4 5" xfId="4003"/>
    <cellStyle name="20% - Accent3 6 2 4 5 2" xfId="4004"/>
    <cellStyle name="20% - Accent3 6 2 4 5 2 2" xfId="4005"/>
    <cellStyle name="20% - Accent3 6 2 4 5 3" xfId="4006"/>
    <cellStyle name="20% - Accent3 6 2 4 5 4" xfId="4007"/>
    <cellStyle name="20% - Accent3 6 2 4 6" xfId="4008"/>
    <cellStyle name="20% - Accent3 6 2 4 6 2" xfId="4009"/>
    <cellStyle name="20% - Accent3 6 2 4 6 2 2" xfId="4010"/>
    <cellStyle name="20% - Accent3 6 2 4 6 3" xfId="4011"/>
    <cellStyle name="20% - Accent3 6 2 4 7" xfId="4012"/>
    <cellStyle name="20% - Accent3 6 2 4 7 2" xfId="4013"/>
    <cellStyle name="20% - Accent3 6 2 4 8" xfId="4014"/>
    <cellStyle name="20% - Accent3 6 2 4 9" xfId="4015"/>
    <cellStyle name="20% - Accent3 6 2 5" xfId="4016"/>
    <cellStyle name="20% - Accent3 6 2 5 2" xfId="4017"/>
    <cellStyle name="20% - Accent3 6 2 5 2 2" xfId="4018"/>
    <cellStyle name="20% - Accent3 6 2 5 2 2 2" xfId="4019"/>
    <cellStyle name="20% - Accent3 6 2 5 2 3" xfId="4020"/>
    <cellStyle name="20% - Accent3 6 2 5 2 4" xfId="4021"/>
    <cellStyle name="20% - Accent3 6 2 5 3" xfId="4022"/>
    <cellStyle name="20% - Accent3 6 2 5 3 2" xfId="4023"/>
    <cellStyle name="20% - Accent3 6 2 5 3 2 2" xfId="4024"/>
    <cellStyle name="20% - Accent3 6 2 5 3 3" xfId="4025"/>
    <cellStyle name="20% - Accent3 6 2 5 3 4" xfId="4026"/>
    <cellStyle name="20% - Accent3 6 2 5 4" xfId="4027"/>
    <cellStyle name="20% - Accent3 6 2 5 4 2" xfId="4028"/>
    <cellStyle name="20% - Accent3 6 2 5 4 2 2" xfId="4029"/>
    <cellStyle name="20% - Accent3 6 2 5 4 3" xfId="4030"/>
    <cellStyle name="20% - Accent3 6 2 5 4 4" xfId="4031"/>
    <cellStyle name="20% - Accent3 6 2 5 5" xfId="4032"/>
    <cellStyle name="20% - Accent3 6 2 5 5 2" xfId="4033"/>
    <cellStyle name="20% - Accent3 6 2 5 5 3" xfId="4034"/>
    <cellStyle name="20% - Accent3 6 2 5 6" xfId="4035"/>
    <cellStyle name="20% - Accent3 6 2 5 7" xfId="4036"/>
    <cellStyle name="20% - Accent3 6 2 5 8" xfId="4037"/>
    <cellStyle name="20% - Accent3 6 2 6" xfId="4038"/>
    <cellStyle name="20% - Accent3 6 2 6 2" xfId="4039"/>
    <cellStyle name="20% - Accent3 6 2 6 2 2" xfId="4040"/>
    <cellStyle name="20% - Accent3 6 2 6 3" xfId="4041"/>
    <cellStyle name="20% - Accent3 6 2 6 4" xfId="4042"/>
    <cellStyle name="20% - Accent3 6 2 7" xfId="4043"/>
    <cellStyle name="20% - Accent3 6 2 7 2" xfId="4044"/>
    <cellStyle name="20% - Accent3 6 2 7 2 2" xfId="4045"/>
    <cellStyle name="20% - Accent3 6 2 7 3" xfId="4046"/>
    <cellStyle name="20% - Accent3 6 2 7 4" xfId="4047"/>
    <cellStyle name="20% - Accent3 6 2 8" xfId="4048"/>
    <cellStyle name="20% - Accent3 6 2 8 2" xfId="4049"/>
    <cellStyle name="20% - Accent3 6 2 8 2 2" xfId="4050"/>
    <cellStyle name="20% - Accent3 6 2 8 3" xfId="4051"/>
    <cellStyle name="20% - Accent3 6 2 8 4" xfId="4052"/>
    <cellStyle name="20% - Accent3 6 2 9" xfId="4053"/>
    <cellStyle name="20% - Accent3 6 2 9 2" xfId="4054"/>
    <cellStyle name="20% - Accent3 6 2 9 2 2" xfId="4055"/>
    <cellStyle name="20% - Accent3 6 2 9 3" xfId="4056"/>
    <cellStyle name="20% - Accent3 6 3" xfId="4057"/>
    <cellStyle name="20% - Accent3 6 3 2" xfId="4058"/>
    <cellStyle name="20% - Accent3 6 3 3" xfId="4059"/>
    <cellStyle name="20% - Accent3 6 4" xfId="4060"/>
    <cellStyle name="20% - Accent3 6 4 2" xfId="4061"/>
    <cellStyle name="20% - Accent3 6 4 2 2" xfId="4062"/>
    <cellStyle name="20% - Accent3 6 4 2 2 2" xfId="4063"/>
    <cellStyle name="20% - Accent3 6 4 2 3" xfId="4064"/>
    <cellStyle name="20% - Accent3 6 4 2 4" xfId="4065"/>
    <cellStyle name="20% - Accent3 6 4 3" xfId="4066"/>
    <cellStyle name="20% - Accent3 6 4 3 2" xfId="4067"/>
    <cellStyle name="20% - Accent3 6 4 3 2 2" xfId="4068"/>
    <cellStyle name="20% - Accent3 6 4 3 3" xfId="4069"/>
    <cellStyle name="20% - Accent3 6 4 3 4" xfId="4070"/>
    <cellStyle name="20% - Accent3 6 4 4" xfId="4071"/>
    <cellStyle name="20% - Accent3 6 4 4 2" xfId="4072"/>
    <cellStyle name="20% - Accent3 6 4 4 2 2" xfId="4073"/>
    <cellStyle name="20% - Accent3 6 4 4 3" xfId="4074"/>
    <cellStyle name="20% - Accent3 6 4 4 4" xfId="4075"/>
    <cellStyle name="20% - Accent3 6 4 5" xfId="4076"/>
    <cellStyle name="20% - Accent3 6 4 5 2" xfId="4077"/>
    <cellStyle name="20% - Accent3 6 4 5 2 2" xfId="4078"/>
    <cellStyle name="20% - Accent3 6 4 5 3" xfId="4079"/>
    <cellStyle name="20% - Accent3 6 4 5 4" xfId="4080"/>
    <cellStyle name="20% - Accent3 6 4 6" xfId="4081"/>
    <cellStyle name="20% - Accent3 6 4 6 2" xfId="4082"/>
    <cellStyle name="20% - Accent3 6 4 6 2 2" xfId="4083"/>
    <cellStyle name="20% - Accent3 6 4 6 3" xfId="4084"/>
    <cellStyle name="20% - Accent3 6 4 7" xfId="4085"/>
    <cellStyle name="20% - Accent3 6 4 7 2" xfId="4086"/>
    <cellStyle name="20% - Accent3 6 4 8" xfId="4087"/>
    <cellStyle name="20% - Accent3 6 4 9" xfId="4088"/>
    <cellStyle name="20% - Accent3 6 5" xfId="4089"/>
    <cellStyle name="20% - Accent3 6 6" xfId="4090"/>
    <cellStyle name="20% - Accent3 6 7" xfId="4091"/>
    <cellStyle name="20% - Accent3 6 7 2" xfId="4092"/>
    <cellStyle name="20% - Accent3 6 7 2 2" xfId="4093"/>
    <cellStyle name="20% - Accent3 6 7 3" xfId="4094"/>
    <cellStyle name="20% - Accent3 6 7 4" xfId="4095"/>
    <cellStyle name="20% - Accent3 6 8" xfId="4096"/>
    <cellStyle name="20% - Accent3 6 8 2" xfId="4097"/>
    <cellStyle name="20% - Accent3 6 8 2 2" xfId="4098"/>
    <cellStyle name="20% - Accent3 6 8 3" xfId="4099"/>
    <cellStyle name="20% - Accent3 6 8 4" xfId="4100"/>
    <cellStyle name="20% - Accent3 6 9" xfId="4101"/>
    <cellStyle name="20% - Accent3 6 9 2" xfId="4102"/>
    <cellStyle name="20% - Accent3 6 9 2 2" xfId="4103"/>
    <cellStyle name="20% - Accent3 6 9 3" xfId="4104"/>
    <cellStyle name="20% - Accent3 6 9 4" xfId="4105"/>
    <cellStyle name="20% - Accent3 6_BRPI Debt Mgt Report - Q2 Assets_under_ Mgmt_ FINAL" xfId="59944"/>
    <cellStyle name="20% - Accent3 7" xfId="4106"/>
    <cellStyle name="20% - Accent3 7 10" xfId="4107"/>
    <cellStyle name="20% - Accent3 7 11" xfId="4108"/>
    <cellStyle name="20% - Accent3 7 12" xfId="4109"/>
    <cellStyle name="20% - Accent3 7 2" xfId="4110"/>
    <cellStyle name="20% - Accent3 7 2 2" xfId="4111"/>
    <cellStyle name="20% - Accent3 7 2 2 2" xfId="4112"/>
    <cellStyle name="20% - Accent3 7 2 2 2 2" xfId="4113"/>
    <cellStyle name="20% - Accent3 7 2 2 2 2 2" xfId="4114"/>
    <cellStyle name="20% - Accent3 7 2 2 2 3" xfId="4115"/>
    <cellStyle name="20% - Accent3 7 2 2 2 4" xfId="4116"/>
    <cellStyle name="20% - Accent3 7 2 2 3" xfId="4117"/>
    <cellStyle name="20% - Accent3 7 2 2 3 2" xfId="4118"/>
    <cellStyle name="20% - Accent3 7 2 2 3 2 2" xfId="4119"/>
    <cellStyle name="20% - Accent3 7 2 2 3 3" xfId="4120"/>
    <cellStyle name="20% - Accent3 7 2 2 3 4" xfId="4121"/>
    <cellStyle name="20% - Accent3 7 2 2 4" xfId="4122"/>
    <cellStyle name="20% - Accent3 7 2 2 4 2" xfId="4123"/>
    <cellStyle name="20% - Accent3 7 2 2 4 2 2" xfId="4124"/>
    <cellStyle name="20% - Accent3 7 2 2 4 3" xfId="4125"/>
    <cellStyle name="20% - Accent3 7 2 2 4 4" xfId="4126"/>
    <cellStyle name="20% - Accent3 7 2 2 5" xfId="4127"/>
    <cellStyle name="20% - Accent3 7 2 2 5 2" xfId="4128"/>
    <cellStyle name="20% - Accent3 7 2 2 5 3" xfId="4129"/>
    <cellStyle name="20% - Accent3 7 2 2 6" xfId="4130"/>
    <cellStyle name="20% - Accent3 7 2 2 7" xfId="4131"/>
    <cellStyle name="20% - Accent3 7 2 2 8" xfId="4132"/>
    <cellStyle name="20% - Accent3 7 2 3" xfId="4133"/>
    <cellStyle name="20% - Accent3 7 2 3 2" xfId="4134"/>
    <cellStyle name="20% - Accent3 7 2 3 2 2" xfId="4135"/>
    <cellStyle name="20% - Accent3 7 2 3 3" xfId="4136"/>
    <cellStyle name="20% - Accent3 7 2 3 4" xfId="4137"/>
    <cellStyle name="20% - Accent3 7 2 4" xfId="4138"/>
    <cellStyle name="20% - Accent3 7 2 4 2" xfId="4139"/>
    <cellStyle name="20% - Accent3 7 2 4 2 2" xfId="4140"/>
    <cellStyle name="20% - Accent3 7 2 4 3" xfId="4141"/>
    <cellStyle name="20% - Accent3 7 2 4 4" xfId="4142"/>
    <cellStyle name="20% - Accent3 7 2 5" xfId="4143"/>
    <cellStyle name="20% - Accent3 7 2 5 2" xfId="4144"/>
    <cellStyle name="20% - Accent3 7 2 5 2 2" xfId="4145"/>
    <cellStyle name="20% - Accent3 7 2 5 3" xfId="4146"/>
    <cellStyle name="20% - Accent3 7 2 5 4" xfId="4147"/>
    <cellStyle name="20% - Accent3 7 2 6" xfId="4148"/>
    <cellStyle name="20% - Accent3 7 2 6 2" xfId="4149"/>
    <cellStyle name="20% - Accent3 7 2 6 2 2" xfId="4150"/>
    <cellStyle name="20% - Accent3 7 2 6 3" xfId="4151"/>
    <cellStyle name="20% - Accent3 7 2 7" xfId="4152"/>
    <cellStyle name="20% - Accent3 7 2 7 2" xfId="4153"/>
    <cellStyle name="20% - Accent3 7 2 8" xfId="4154"/>
    <cellStyle name="20% - Accent3 7 2 9" xfId="4155"/>
    <cellStyle name="20% - Accent3 7 3" xfId="4156"/>
    <cellStyle name="20% - Accent3 7 3 2" xfId="4157"/>
    <cellStyle name="20% - Accent3 7 3 2 2" xfId="4158"/>
    <cellStyle name="20% - Accent3 7 3 2 2 2" xfId="4159"/>
    <cellStyle name="20% - Accent3 7 3 2 3" xfId="4160"/>
    <cellStyle name="20% - Accent3 7 3 2 4" xfId="4161"/>
    <cellStyle name="20% - Accent3 7 3 3" xfId="4162"/>
    <cellStyle name="20% - Accent3 7 3 3 2" xfId="4163"/>
    <cellStyle name="20% - Accent3 7 3 3 2 2" xfId="4164"/>
    <cellStyle name="20% - Accent3 7 3 3 3" xfId="4165"/>
    <cellStyle name="20% - Accent3 7 3 3 4" xfId="4166"/>
    <cellStyle name="20% - Accent3 7 3 4" xfId="4167"/>
    <cellStyle name="20% - Accent3 7 3 4 2" xfId="4168"/>
    <cellStyle name="20% - Accent3 7 3 4 2 2" xfId="4169"/>
    <cellStyle name="20% - Accent3 7 3 4 3" xfId="4170"/>
    <cellStyle name="20% - Accent3 7 3 4 4" xfId="4171"/>
    <cellStyle name="20% - Accent3 7 3 5" xfId="4172"/>
    <cellStyle name="20% - Accent3 7 3 5 2" xfId="4173"/>
    <cellStyle name="20% - Accent3 7 3 5 2 2" xfId="4174"/>
    <cellStyle name="20% - Accent3 7 3 5 3" xfId="4175"/>
    <cellStyle name="20% - Accent3 7 3 5 4" xfId="4176"/>
    <cellStyle name="20% - Accent3 7 3 6" xfId="4177"/>
    <cellStyle name="20% - Accent3 7 3 6 2" xfId="4178"/>
    <cellStyle name="20% - Accent3 7 3 6 2 2" xfId="4179"/>
    <cellStyle name="20% - Accent3 7 3 6 3" xfId="4180"/>
    <cellStyle name="20% - Accent3 7 3 7" xfId="4181"/>
    <cellStyle name="20% - Accent3 7 3 7 2" xfId="4182"/>
    <cellStyle name="20% - Accent3 7 3 8" xfId="4183"/>
    <cellStyle name="20% - Accent3 7 3 9" xfId="4184"/>
    <cellStyle name="20% - Accent3 7 4" xfId="4185"/>
    <cellStyle name="20% - Accent3 7 4 2" xfId="4186"/>
    <cellStyle name="20% - Accent3 7 4 2 2" xfId="4187"/>
    <cellStyle name="20% - Accent3 7 4 2 2 2" xfId="4188"/>
    <cellStyle name="20% - Accent3 7 4 2 3" xfId="4189"/>
    <cellStyle name="20% - Accent3 7 4 2 4" xfId="4190"/>
    <cellStyle name="20% - Accent3 7 4 3" xfId="4191"/>
    <cellStyle name="20% - Accent3 7 4 3 2" xfId="4192"/>
    <cellStyle name="20% - Accent3 7 4 3 2 2" xfId="4193"/>
    <cellStyle name="20% - Accent3 7 4 3 3" xfId="4194"/>
    <cellStyle name="20% - Accent3 7 4 3 4" xfId="4195"/>
    <cellStyle name="20% - Accent3 7 4 4" xfId="4196"/>
    <cellStyle name="20% - Accent3 7 4 4 2" xfId="4197"/>
    <cellStyle name="20% - Accent3 7 4 4 2 2" xfId="4198"/>
    <cellStyle name="20% - Accent3 7 4 4 3" xfId="4199"/>
    <cellStyle name="20% - Accent3 7 4 4 4" xfId="4200"/>
    <cellStyle name="20% - Accent3 7 4 5" xfId="4201"/>
    <cellStyle name="20% - Accent3 7 4 5 2" xfId="4202"/>
    <cellStyle name="20% - Accent3 7 4 5 2 2" xfId="4203"/>
    <cellStyle name="20% - Accent3 7 4 5 3" xfId="4204"/>
    <cellStyle name="20% - Accent3 7 4 6" xfId="4205"/>
    <cellStyle name="20% - Accent3 7 4 6 2" xfId="4206"/>
    <cellStyle name="20% - Accent3 7 4 7" xfId="4207"/>
    <cellStyle name="20% - Accent3 7 4 8" xfId="4208"/>
    <cellStyle name="20% - Accent3 7 5" xfId="4209"/>
    <cellStyle name="20% - Accent3 7 6" xfId="4210"/>
    <cellStyle name="20% - Accent3 7 6 2" xfId="4211"/>
    <cellStyle name="20% - Accent3 7 6 2 2" xfId="4212"/>
    <cellStyle name="20% - Accent3 7 6 3" xfId="4213"/>
    <cellStyle name="20% - Accent3 7 6 4" xfId="4214"/>
    <cellStyle name="20% - Accent3 7 7" xfId="4215"/>
    <cellStyle name="20% - Accent3 7 7 2" xfId="4216"/>
    <cellStyle name="20% - Accent3 7 7 2 2" xfId="4217"/>
    <cellStyle name="20% - Accent3 7 7 3" xfId="4218"/>
    <cellStyle name="20% - Accent3 7 7 4" xfId="4219"/>
    <cellStyle name="20% - Accent3 7 8" xfId="4220"/>
    <cellStyle name="20% - Accent3 7 8 2" xfId="4221"/>
    <cellStyle name="20% - Accent3 7 8 2 2" xfId="4222"/>
    <cellStyle name="20% - Accent3 7 8 3" xfId="4223"/>
    <cellStyle name="20% - Accent3 7 8 4" xfId="4224"/>
    <cellStyle name="20% - Accent3 7 9" xfId="4225"/>
    <cellStyle name="20% - Accent3 7 9 2" xfId="4226"/>
    <cellStyle name="20% - Accent3 7 9 3" xfId="4227"/>
    <cellStyle name="20% - Accent3 7_BRPI Debt Mgt Report - Q2 Assets_under_ Mgmt_ FINAL" xfId="59945"/>
    <cellStyle name="20% - Accent3 8" xfId="4228"/>
    <cellStyle name="20% - Accent3 8 2" xfId="4229"/>
    <cellStyle name="20% - Accent3 8 2 2" xfId="4230"/>
    <cellStyle name="20% - Accent3 8 2 2 2" xfId="4231"/>
    <cellStyle name="20% - Accent3 8 2 2 2 2" xfId="4232"/>
    <cellStyle name="20% - Accent3 8 2 2 3" xfId="4233"/>
    <cellStyle name="20% - Accent3 8 2 2 4" xfId="4234"/>
    <cellStyle name="20% - Accent3 8 2 3" xfId="4235"/>
    <cellStyle name="20% - Accent3 8 2 3 2" xfId="4236"/>
    <cellStyle name="20% - Accent3 8 2 3 2 2" xfId="4237"/>
    <cellStyle name="20% - Accent3 8 2 3 3" xfId="4238"/>
    <cellStyle name="20% - Accent3 8 2 3 4" xfId="4239"/>
    <cellStyle name="20% - Accent3 8 2 4" xfId="4240"/>
    <cellStyle name="20% - Accent3 8 2 4 2" xfId="4241"/>
    <cellStyle name="20% - Accent3 8 2 4 2 2" xfId="4242"/>
    <cellStyle name="20% - Accent3 8 2 4 3" xfId="4243"/>
    <cellStyle name="20% - Accent3 8 2 4 4" xfId="4244"/>
    <cellStyle name="20% - Accent3 8 2 5" xfId="4245"/>
    <cellStyle name="20% - Accent3 8 2 5 2" xfId="4246"/>
    <cellStyle name="20% - Accent3 8 2 5 3" xfId="4247"/>
    <cellStyle name="20% - Accent3 8 2 6" xfId="4248"/>
    <cellStyle name="20% - Accent3 8 2 7" xfId="4249"/>
    <cellStyle name="20% - Accent3 8 2 8" xfId="4250"/>
    <cellStyle name="20% - Accent3 8 3" xfId="4251"/>
    <cellStyle name="20% - Accent3 8 3 2" xfId="4252"/>
    <cellStyle name="20% - Accent3 8 3 2 2" xfId="4253"/>
    <cellStyle name="20% - Accent3 8 3 3" xfId="4254"/>
    <cellStyle name="20% - Accent3 8 3 4" xfId="4255"/>
    <cellStyle name="20% - Accent3 8 4" xfId="4256"/>
    <cellStyle name="20% - Accent3 8 4 2" xfId="4257"/>
    <cellStyle name="20% - Accent3 8 4 2 2" xfId="4258"/>
    <cellStyle name="20% - Accent3 8 4 3" xfId="4259"/>
    <cellStyle name="20% - Accent3 8 4 4" xfId="4260"/>
    <cellStyle name="20% - Accent3 8 5" xfId="4261"/>
    <cellStyle name="20% - Accent3 8 5 2" xfId="4262"/>
    <cellStyle name="20% - Accent3 8 5 2 2" xfId="4263"/>
    <cellStyle name="20% - Accent3 8 5 3" xfId="4264"/>
    <cellStyle name="20% - Accent3 8 5 4" xfId="4265"/>
    <cellStyle name="20% - Accent3 8 6" xfId="4266"/>
    <cellStyle name="20% - Accent3 8 6 2" xfId="4267"/>
    <cellStyle name="20% - Accent3 8 6 2 2" xfId="4268"/>
    <cellStyle name="20% - Accent3 8 6 3" xfId="4269"/>
    <cellStyle name="20% - Accent3 8 7" xfId="4270"/>
    <cellStyle name="20% - Accent3 8 7 2" xfId="4271"/>
    <cellStyle name="20% - Accent3 8 8" xfId="4272"/>
    <cellStyle name="20% - Accent3 8 9" xfId="4273"/>
    <cellStyle name="20% - Accent3 9" xfId="4274"/>
    <cellStyle name="20% - Accent3 9 2" xfId="4275"/>
    <cellStyle name="20% - Accent3 9 2 2" xfId="4276"/>
    <cellStyle name="20% - Accent3 9 2 2 2" xfId="4277"/>
    <cellStyle name="20% - Accent3 9 2 3" xfId="4278"/>
    <cellStyle name="20% - Accent3 9 2 4" xfId="4279"/>
    <cellStyle name="20% - Accent3 9 3" xfId="4280"/>
    <cellStyle name="20% - Accent3 9 3 2" xfId="4281"/>
    <cellStyle name="20% - Accent3 9 3 2 2" xfId="4282"/>
    <cellStyle name="20% - Accent3 9 3 3" xfId="4283"/>
    <cellStyle name="20% - Accent3 9 3 4" xfId="4284"/>
    <cellStyle name="20% - Accent3 9 4" xfId="4285"/>
    <cellStyle name="20% - Accent3 9 4 2" xfId="4286"/>
    <cellStyle name="20% - Accent3 9 4 2 2" xfId="4287"/>
    <cellStyle name="20% - Accent3 9 4 3" xfId="4288"/>
    <cellStyle name="20% - Accent3 9 4 4" xfId="4289"/>
    <cellStyle name="20% - Accent3 9 5" xfId="4290"/>
    <cellStyle name="20% - Accent3 9 5 2" xfId="4291"/>
    <cellStyle name="20% - Accent3 9 5 2 2" xfId="4292"/>
    <cellStyle name="20% - Accent3 9 5 3" xfId="4293"/>
    <cellStyle name="20% - Accent3 9 5 4" xfId="4294"/>
    <cellStyle name="20% - Accent3 9 6" xfId="4295"/>
    <cellStyle name="20% - Accent3 9 6 2" xfId="4296"/>
    <cellStyle name="20% - Accent3 9 6 2 2" xfId="4297"/>
    <cellStyle name="20% - Accent3 9 6 3" xfId="4298"/>
    <cellStyle name="20% - Accent3 9 7" xfId="4299"/>
    <cellStyle name="20% - Accent3 9 7 2" xfId="4300"/>
    <cellStyle name="20% - Accent3 9 8" xfId="4301"/>
    <cellStyle name="20% - Accent3 9 9" xfId="4302"/>
    <cellStyle name="20% - Accent4 10" xfId="4303"/>
    <cellStyle name="20% - Accent4 10 2" xfId="4304"/>
    <cellStyle name="20% - Accent4 10 2 2" xfId="4305"/>
    <cellStyle name="20% - Accent4 10 2 2 2" xfId="4306"/>
    <cellStyle name="20% - Accent4 10 2 3" xfId="4307"/>
    <cellStyle name="20% - Accent4 10 2 4" xfId="4308"/>
    <cellStyle name="20% - Accent4 10 3" xfId="4309"/>
    <cellStyle name="20% - Accent4 10 3 2" xfId="4310"/>
    <cellStyle name="20% - Accent4 10 3 2 2" xfId="4311"/>
    <cellStyle name="20% - Accent4 10 3 3" xfId="4312"/>
    <cellStyle name="20% - Accent4 10 3 4" xfId="4313"/>
    <cellStyle name="20% - Accent4 10 4" xfId="4314"/>
    <cellStyle name="20% - Accent4 10 4 2" xfId="4315"/>
    <cellStyle name="20% - Accent4 10 4 2 2" xfId="4316"/>
    <cellStyle name="20% - Accent4 10 4 3" xfId="4317"/>
    <cellStyle name="20% - Accent4 10 4 4" xfId="4318"/>
    <cellStyle name="20% - Accent4 10 5" xfId="4319"/>
    <cellStyle name="20% - Accent4 10 5 2" xfId="4320"/>
    <cellStyle name="20% - Accent4 10 5 2 2" xfId="4321"/>
    <cellStyle name="20% - Accent4 10 5 3" xfId="4322"/>
    <cellStyle name="20% - Accent4 10 5 4" xfId="4323"/>
    <cellStyle name="20% - Accent4 10 6" xfId="4324"/>
    <cellStyle name="20% - Accent4 10 6 2" xfId="4325"/>
    <cellStyle name="20% - Accent4 10 6 2 2" xfId="4326"/>
    <cellStyle name="20% - Accent4 10 6 3" xfId="4327"/>
    <cellStyle name="20% - Accent4 10 7" xfId="4328"/>
    <cellStyle name="20% - Accent4 10 7 2" xfId="4329"/>
    <cellStyle name="20% - Accent4 10 8" xfId="4330"/>
    <cellStyle name="20% - Accent4 10 9" xfId="4331"/>
    <cellStyle name="20% - Accent4 11" xfId="4332"/>
    <cellStyle name="20% - Accent4 11 2" xfId="4333"/>
    <cellStyle name="20% - Accent4 11 2 2" xfId="4334"/>
    <cellStyle name="20% - Accent4 11 2 3" xfId="4335"/>
    <cellStyle name="20% - Accent4 11 3" xfId="4336"/>
    <cellStyle name="20% - Accent4 11 3 2" xfId="4337"/>
    <cellStyle name="20% - Accent4 11 4" xfId="4338"/>
    <cellStyle name="20% - Accent4 12" xfId="4339"/>
    <cellStyle name="20% - Accent4 13" xfId="4340"/>
    <cellStyle name="20% - Accent4 13 2" xfId="4341"/>
    <cellStyle name="20% - Accent4 13 3" xfId="4342"/>
    <cellStyle name="20% - Accent4 14" xfId="4343"/>
    <cellStyle name="20% - Accent4 14 2" xfId="4344"/>
    <cellStyle name="20% - Accent4 2" xfId="4345"/>
    <cellStyle name="20% - Accent4 2 10" xfId="59946"/>
    <cellStyle name="20% - Accent4 2 2" xfId="4346"/>
    <cellStyle name="20% - Accent4 2 2 2" xfId="4347"/>
    <cellStyle name="20% - Accent4 2 2 3" xfId="4348"/>
    <cellStyle name="20% - Accent4 2 2 4" xfId="4349"/>
    <cellStyle name="20% - Accent4 2 3" xfId="4350"/>
    <cellStyle name="20% - Accent4 2 3 2" xfId="4351"/>
    <cellStyle name="20% - Accent4 2 3 3" xfId="4352"/>
    <cellStyle name="20% - Accent4 2 4" xfId="4353"/>
    <cellStyle name="20% - Accent4 2 4 2" xfId="4354"/>
    <cellStyle name="20% - Accent4 2 4 3" xfId="4355"/>
    <cellStyle name="20% - Accent4 2 5" xfId="4356"/>
    <cellStyle name="20% - Accent4 2 6" xfId="4357"/>
    <cellStyle name="20% - Accent4 2 7" xfId="4358"/>
    <cellStyle name="20% - Accent4 2 8" xfId="4359"/>
    <cellStyle name="20% - Accent4 2 9" xfId="59947"/>
    <cellStyle name="20% - Accent4 3" xfId="4360"/>
    <cellStyle name="20% - Accent4 3 10" xfId="59948"/>
    <cellStyle name="20% - Accent4 3 2" xfId="4361"/>
    <cellStyle name="20% - Accent4 3 2 2" xfId="52169"/>
    <cellStyle name="20% - Accent4 3 3" xfId="4362"/>
    <cellStyle name="20% - Accent4 3 4" xfId="4363"/>
    <cellStyle name="20% - Accent4 3 5" xfId="59949"/>
    <cellStyle name="20% - Accent4 3 6" xfId="59950"/>
    <cellStyle name="20% - Accent4 3 7" xfId="59951"/>
    <cellStyle name="20% - Accent4 3 8" xfId="59952"/>
    <cellStyle name="20% - Accent4 3 9" xfId="59953"/>
    <cellStyle name="20% - Accent4 4" xfId="4364"/>
    <cellStyle name="20% - Accent4 4 10" xfId="59954"/>
    <cellStyle name="20% - Accent4 4 2" xfId="4365"/>
    <cellStyle name="20% - Accent4 4 2 2" xfId="52170"/>
    <cellStyle name="20% - Accent4 4 3" xfId="4366"/>
    <cellStyle name="20% - Accent4 4 4" xfId="4367"/>
    <cellStyle name="20% - Accent4 4 5" xfId="4368"/>
    <cellStyle name="20% - Accent4 4 6" xfId="59955"/>
    <cellStyle name="20% - Accent4 4 7" xfId="59956"/>
    <cellStyle name="20% - Accent4 4 8" xfId="59957"/>
    <cellStyle name="20% - Accent4 4 9" xfId="59958"/>
    <cellStyle name="20% - Accent4 5" xfId="4369"/>
    <cellStyle name="20% - Accent4 5 10" xfId="4370"/>
    <cellStyle name="20% - Accent4 5 10 2" xfId="4371"/>
    <cellStyle name="20% - Accent4 5 10 2 2" xfId="4372"/>
    <cellStyle name="20% - Accent4 5 10 3" xfId="4373"/>
    <cellStyle name="20% - Accent4 5 10 4" xfId="4374"/>
    <cellStyle name="20% - Accent4 5 11" xfId="4375"/>
    <cellStyle name="20% - Accent4 5 11 2" xfId="4376"/>
    <cellStyle name="20% - Accent4 5 11 3" xfId="4377"/>
    <cellStyle name="20% - Accent4 5 12" xfId="4378"/>
    <cellStyle name="20% - Accent4 5 13" xfId="4379"/>
    <cellStyle name="20% - Accent4 5 14" xfId="4380"/>
    <cellStyle name="20% - Accent4 5 2" xfId="4381"/>
    <cellStyle name="20% - Accent4 5 2 10" xfId="4382"/>
    <cellStyle name="20% - Accent4 5 2 10 2" xfId="4383"/>
    <cellStyle name="20% - Accent4 5 2 11" xfId="4384"/>
    <cellStyle name="20% - Accent4 5 2 12" xfId="4385"/>
    <cellStyle name="20% - Accent4 5 2 2" xfId="4386"/>
    <cellStyle name="20% - Accent4 5 2 2 10" xfId="4387"/>
    <cellStyle name="20% - Accent4 5 2 2 2" xfId="4388"/>
    <cellStyle name="20% - Accent4 5 2 2 2 2" xfId="4389"/>
    <cellStyle name="20% - Accent4 5 2 2 2 2 2" xfId="4390"/>
    <cellStyle name="20% - Accent4 5 2 2 2 2 2 2" xfId="4391"/>
    <cellStyle name="20% - Accent4 5 2 2 2 2 3" xfId="4392"/>
    <cellStyle name="20% - Accent4 5 2 2 2 2 4" xfId="4393"/>
    <cellStyle name="20% - Accent4 5 2 2 2 3" xfId="4394"/>
    <cellStyle name="20% - Accent4 5 2 2 2 3 2" xfId="4395"/>
    <cellStyle name="20% - Accent4 5 2 2 2 3 2 2" xfId="4396"/>
    <cellStyle name="20% - Accent4 5 2 2 2 3 3" xfId="4397"/>
    <cellStyle name="20% - Accent4 5 2 2 2 3 4" xfId="4398"/>
    <cellStyle name="20% - Accent4 5 2 2 2 4" xfId="4399"/>
    <cellStyle name="20% - Accent4 5 2 2 2 4 2" xfId="4400"/>
    <cellStyle name="20% - Accent4 5 2 2 2 4 2 2" xfId="4401"/>
    <cellStyle name="20% - Accent4 5 2 2 2 4 3" xfId="4402"/>
    <cellStyle name="20% - Accent4 5 2 2 2 4 4" xfId="4403"/>
    <cellStyle name="20% - Accent4 5 2 2 2 5" xfId="4404"/>
    <cellStyle name="20% - Accent4 5 2 2 2 5 2" xfId="4405"/>
    <cellStyle name="20% - Accent4 5 2 2 2 5 2 2" xfId="4406"/>
    <cellStyle name="20% - Accent4 5 2 2 2 5 3" xfId="4407"/>
    <cellStyle name="20% - Accent4 5 2 2 2 5 4" xfId="4408"/>
    <cellStyle name="20% - Accent4 5 2 2 2 6" xfId="4409"/>
    <cellStyle name="20% - Accent4 5 2 2 2 6 2" xfId="4410"/>
    <cellStyle name="20% - Accent4 5 2 2 2 6 2 2" xfId="4411"/>
    <cellStyle name="20% - Accent4 5 2 2 2 6 3" xfId="4412"/>
    <cellStyle name="20% - Accent4 5 2 2 2 7" xfId="4413"/>
    <cellStyle name="20% - Accent4 5 2 2 2 7 2" xfId="4414"/>
    <cellStyle name="20% - Accent4 5 2 2 2 8" xfId="4415"/>
    <cellStyle name="20% - Accent4 5 2 2 2 9" xfId="4416"/>
    <cellStyle name="20% - Accent4 5 2 2 3" xfId="4417"/>
    <cellStyle name="20% - Accent4 5 2 2 3 2" xfId="4418"/>
    <cellStyle name="20% - Accent4 5 2 2 3 2 2" xfId="4419"/>
    <cellStyle name="20% - Accent4 5 2 2 3 2 2 2" xfId="4420"/>
    <cellStyle name="20% - Accent4 5 2 2 3 2 3" xfId="4421"/>
    <cellStyle name="20% - Accent4 5 2 2 3 2 4" xfId="4422"/>
    <cellStyle name="20% - Accent4 5 2 2 3 3" xfId="4423"/>
    <cellStyle name="20% - Accent4 5 2 2 3 3 2" xfId="4424"/>
    <cellStyle name="20% - Accent4 5 2 2 3 3 2 2" xfId="4425"/>
    <cellStyle name="20% - Accent4 5 2 2 3 3 3" xfId="4426"/>
    <cellStyle name="20% - Accent4 5 2 2 3 3 4" xfId="4427"/>
    <cellStyle name="20% - Accent4 5 2 2 3 4" xfId="4428"/>
    <cellStyle name="20% - Accent4 5 2 2 3 4 2" xfId="4429"/>
    <cellStyle name="20% - Accent4 5 2 2 3 4 2 2" xfId="4430"/>
    <cellStyle name="20% - Accent4 5 2 2 3 4 3" xfId="4431"/>
    <cellStyle name="20% - Accent4 5 2 2 3 4 4" xfId="4432"/>
    <cellStyle name="20% - Accent4 5 2 2 3 5" xfId="4433"/>
    <cellStyle name="20% - Accent4 5 2 2 3 5 2" xfId="4434"/>
    <cellStyle name="20% - Accent4 5 2 2 3 5 3" xfId="4435"/>
    <cellStyle name="20% - Accent4 5 2 2 3 6" xfId="4436"/>
    <cellStyle name="20% - Accent4 5 2 2 3 7" xfId="4437"/>
    <cellStyle name="20% - Accent4 5 2 2 3 8" xfId="4438"/>
    <cellStyle name="20% - Accent4 5 2 2 4" xfId="4439"/>
    <cellStyle name="20% - Accent4 5 2 2 4 2" xfId="4440"/>
    <cellStyle name="20% - Accent4 5 2 2 4 2 2" xfId="4441"/>
    <cellStyle name="20% - Accent4 5 2 2 4 3" xfId="4442"/>
    <cellStyle name="20% - Accent4 5 2 2 4 4" xfId="4443"/>
    <cellStyle name="20% - Accent4 5 2 2 5" xfId="4444"/>
    <cellStyle name="20% - Accent4 5 2 2 5 2" xfId="4445"/>
    <cellStyle name="20% - Accent4 5 2 2 5 2 2" xfId="4446"/>
    <cellStyle name="20% - Accent4 5 2 2 5 3" xfId="4447"/>
    <cellStyle name="20% - Accent4 5 2 2 5 4" xfId="4448"/>
    <cellStyle name="20% - Accent4 5 2 2 6" xfId="4449"/>
    <cellStyle name="20% - Accent4 5 2 2 6 2" xfId="4450"/>
    <cellStyle name="20% - Accent4 5 2 2 6 2 2" xfId="4451"/>
    <cellStyle name="20% - Accent4 5 2 2 6 3" xfId="4452"/>
    <cellStyle name="20% - Accent4 5 2 2 6 4" xfId="4453"/>
    <cellStyle name="20% - Accent4 5 2 2 7" xfId="4454"/>
    <cellStyle name="20% - Accent4 5 2 2 7 2" xfId="4455"/>
    <cellStyle name="20% - Accent4 5 2 2 7 2 2" xfId="4456"/>
    <cellStyle name="20% - Accent4 5 2 2 7 3" xfId="4457"/>
    <cellStyle name="20% - Accent4 5 2 2 8" xfId="4458"/>
    <cellStyle name="20% - Accent4 5 2 2 8 2" xfId="4459"/>
    <cellStyle name="20% - Accent4 5 2 2 9" xfId="4460"/>
    <cellStyle name="20% - Accent4 5 2 3" xfId="4461"/>
    <cellStyle name="20% - Accent4 5 2 3 2" xfId="4462"/>
    <cellStyle name="20% - Accent4 5 2 3 2 2" xfId="4463"/>
    <cellStyle name="20% - Accent4 5 2 3 2 2 2" xfId="4464"/>
    <cellStyle name="20% - Accent4 5 2 3 2 2 2 2" xfId="4465"/>
    <cellStyle name="20% - Accent4 5 2 3 2 2 3" xfId="4466"/>
    <cellStyle name="20% - Accent4 5 2 3 2 2 4" xfId="4467"/>
    <cellStyle name="20% - Accent4 5 2 3 2 3" xfId="4468"/>
    <cellStyle name="20% - Accent4 5 2 3 2 3 2" xfId="4469"/>
    <cellStyle name="20% - Accent4 5 2 3 2 3 2 2" xfId="4470"/>
    <cellStyle name="20% - Accent4 5 2 3 2 3 3" xfId="4471"/>
    <cellStyle name="20% - Accent4 5 2 3 2 3 4" xfId="4472"/>
    <cellStyle name="20% - Accent4 5 2 3 2 4" xfId="4473"/>
    <cellStyle name="20% - Accent4 5 2 3 2 4 2" xfId="4474"/>
    <cellStyle name="20% - Accent4 5 2 3 2 4 2 2" xfId="4475"/>
    <cellStyle name="20% - Accent4 5 2 3 2 4 3" xfId="4476"/>
    <cellStyle name="20% - Accent4 5 2 3 2 4 4" xfId="4477"/>
    <cellStyle name="20% - Accent4 5 2 3 2 5" xfId="4478"/>
    <cellStyle name="20% - Accent4 5 2 3 2 5 2" xfId="4479"/>
    <cellStyle name="20% - Accent4 5 2 3 2 5 3" xfId="4480"/>
    <cellStyle name="20% - Accent4 5 2 3 2 6" xfId="4481"/>
    <cellStyle name="20% - Accent4 5 2 3 2 7" xfId="4482"/>
    <cellStyle name="20% - Accent4 5 2 3 2 8" xfId="4483"/>
    <cellStyle name="20% - Accent4 5 2 3 3" xfId="4484"/>
    <cellStyle name="20% - Accent4 5 2 3 3 2" xfId="4485"/>
    <cellStyle name="20% - Accent4 5 2 3 3 2 2" xfId="4486"/>
    <cellStyle name="20% - Accent4 5 2 3 3 3" xfId="4487"/>
    <cellStyle name="20% - Accent4 5 2 3 3 4" xfId="4488"/>
    <cellStyle name="20% - Accent4 5 2 3 4" xfId="4489"/>
    <cellStyle name="20% - Accent4 5 2 3 4 2" xfId="4490"/>
    <cellStyle name="20% - Accent4 5 2 3 4 2 2" xfId="4491"/>
    <cellStyle name="20% - Accent4 5 2 3 4 3" xfId="4492"/>
    <cellStyle name="20% - Accent4 5 2 3 4 4" xfId="4493"/>
    <cellStyle name="20% - Accent4 5 2 3 5" xfId="4494"/>
    <cellStyle name="20% - Accent4 5 2 3 5 2" xfId="4495"/>
    <cellStyle name="20% - Accent4 5 2 3 5 2 2" xfId="4496"/>
    <cellStyle name="20% - Accent4 5 2 3 5 3" xfId="4497"/>
    <cellStyle name="20% - Accent4 5 2 3 5 4" xfId="4498"/>
    <cellStyle name="20% - Accent4 5 2 3 6" xfId="4499"/>
    <cellStyle name="20% - Accent4 5 2 3 6 2" xfId="4500"/>
    <cellStyle name="20% - Accent4 5 2 3 6 2 2" xfId="4501"/>
    <cellStyle name="20% - Accent4 5 2 3 6 3" xfId="4502"/>
    <cellStyle name="20% - Accent4 5 2 3 7" xfId="4503"/>
    <cellStyle name="20% - Accent4 5 2 3 7 2" xfId="4504"/>
    <cellStyle name="20% - Accent4 5 2 3 8" xfId="4505"/>
    <cellStyle name="20% - Accent4 5 2 3 9" xfId="4506"/>
    <cellStyle name="20% - Accent4 5 2 4" xfId="4507"/>
    <cellStyle name="20% - Accent4 5 2 4 2" xfId="4508"/>
    <cellStyle name="20% - Accent4 5 2 4 2 2" xfId="4509"/>
    <cellStyle name="20% - Accent4 5 2 4 2 2 2" xfId="4510"/>
    <cellStyle name="20% - Accent4 5 2 4 2 3" xfId="4511"/>
    <cellStyle name="20% - Accent4 5 2 4 2 4" xfId="4512"/>
    <cellStyle name="20% - Accent4 5 2 4 3" xfId="4513"/>
    <cellStyle name="20% - Accent4 5 2 4 3 2" xfId="4514"/>
    <cellStyle name="20% - Accent4 5 2 4 3 2 2" xfId="4515"/>
    <cellStyle name="20% - Accent4 5 2 4 3 3" xfId="4516"/>
    <cellStyle name="20% - Accent4 5 2 4 3 4" xfId="4517"/>
    <cellStyle name="20% - Accent4 5 2 4 4" xfId="4518"/>
    <cellStyle name="20% - Accent4 5 2 4 4 2" xfId="4519"/>
    <cellStyle name="20% - Accent4 5 2 4 4 2 2" xfId="4520"/>
    <cellStyle name="20% - Accent4 5 2 4 4 3" xfId="4521"/>
    <cellStyle name="20% - Accent4 5 2 4 4 4" xfId="4522"/>
    <cellStyle name="20% - Accent4 5 2 4 5" xfId="4523"/>
    <cellStyle name="20% - Accent4 5 2 4 5 2" xfId="4524"/>
    <cellStyle name="20% - Accent4 5 2 4 5 2 2" xfId="4525"/>
    <cellStyle name="20% - Accent4 5 2 4 5 3" xfId="4526"/>
    <cellStyle name="20% - Accent4 5 2 4 5 4" xfId="4527"/>
    <cellStyle name="20% - Accent4 5 2 4 6" xfId="4528"/>
    <cellStyle name="20% - Accent4 5 2 4 6 2" xfId="4529"/>
    <cellStyle name="20% - Accent4 5 2 4 6 2 2" xfId="4530"/>
    <cellStyle name="20% - Accent4 5 2 4 6 3" xfId="4531"/>
    <cellStyle name="20% - Accent4 5 2 4 7" xfId="4532"/>
    <cellStyle name="20% - Accent4 5 2 4 7 2" xfId="4533"/>
    <cellStyle name="20% - Accent4 5 2 4 8" xfId="4534"/>
    <cellStyle name="20% - Accent4 5 2 4 9" xfId="4535"/>
    <cellStyle name="20% - Accent4 5 2 5" xfId="4536"/>
    <cellStyle name="20% - Accent4 5 2 5 2" xfId="4537"/>
    <cellStyle name="20% - Accent4 5 2 5 2 2" xfId="4538"/>
    <cellStyle name="20% - Accent4 5 2 5 2 2 2" xfId="4539"/>
    <cellStyle name="20% - Accent4 5 2 5 2 3" xfId="4540"/>
    <cellStyle name="20% - Accent4 5 2 5 2 4" xfId="4541"/>
    <cellStyle name="20% - Accent4 5 2 5 3" xfId="4542"/>
    <cellStyle name="20% - Accent4 5 2 5 3 2" xfId="4543"/>
    <cellStyle name="20% - Accent4 5 2 5 3 2 2" xfId="4544"/>
    <cellStyle name="20% - Accent4 5 2 5 3 3" xfId="4545"/>
    <cellStyle name="20% - Accent4 5 2 5 3 4" xfId="4546"/>
    <cellStyle name="20% - Accent4 5 2 5 4" xfId="4547"/>
    <cellStyle name="20% - Accent4 5 2 5 4 2" xfId="4548"/>
    <cellStyle name="20% - Accent4 5 2 5 4 2 2" xfId="4549"/>
    <cellStyle name="20% - Accent4 5 2 5 4 3" xfId="4550"/>
    <cellStyle name="20% - Accent4 5 2 5 4 4" xfId="4551"/>
    <cellStyle name="20% - Accent4 5 2 5 5" xfId="4552"/>
    <cellStyle name="20% - Accent4 5 2 5 5 2" xfId="4553"/>
    <cellStyle name="20% - Accent4 5 2 5 5 3" xfId="4554"/>
    <cellStyle name="20% - Accent4 5 2 5 6" xfId="4555"/>
    <cellStyle name="20% - Accent4 5 2 5 7" xfId="4556"/>
    <cellStyle name="20% - Accent4 5 2 5 8" xfId="4557"/>
    <cellStyle name="20% - Accent4 5 2 6" xfId="4558"/>
    <cellStyle name="20% - Accent4 5 2 6 2" xfId="4559"/>
    <cellStyle name="20% - Accent4 5 2 6 2 2" xfId="4560"/>
    <cellStyle name="20% - Accent4 5 2 6 3" xfId="4561"/>
    <cellStyle name="20% - Accent4 5 2 6 4" xfId="4562"/>
    <cellStyle name="20% - Accent4 5 2 7" xfId="4563"/>
    <cellStyle name="20% - Accent4 5 2 7 2" xfId="4564"/>
    <cellStyle name="20% - Accent4 5 2 7 2 2" xfId="4565"/>
    <cellStyle name="20% - Accent4 5 2 7 3" xfId="4566"/>
    <cellStyle name="20% - Accent4 5 2 7 4" xfId="4567"/>
    <cellStyle name="20% - Accent4 5 2 8" xfId="4568"/>
    <cellStyle name="20% - Accent4 5 2 8 2" xfId="4569"/>
    <cellStyle name="20% - Accent4 5 2 8 2 2" xfId="4570"/>
    <cellStyle name="20% - Accent4 5 2 8 3" xfId="4571"/>
    <cellStyle name="20% - Accent4 5 2 8 4" xfId="4572"/>
    <cellStyle name="20% - Accent4 5 2 9" xfId="4573"/>
    <cellStyle name="20% - Accent4 5 2 9 2" xfId="4574"/>
    <cellStyle name="20% - Accent4 5 2 9 2 2" xfId="4575"/>
    <cellStyle name="20% - Accent4 5 2 9 3" xfId="4576"/>
    <cellStyle name="20% - Accent4 5 3" xfId="4577"/>
    <cellStyle name="20% - Accent4 5 3 10" xfId="4578"/>
    <cellStyle name="20% - Accent4 5 3 11" xfId="4579"/>
    <cellStyle name="20% - Accent4 5 3 2" xfId="4580"/>
    <cellStyle name="20% - Accent4 5 3 2 2" xfId="4581"/>
    <cellStyle name="20% - Accent4 5 3 2 2 2" xfId="4582"/>
    <cellStyle name="20% - Accent4 5 3 2 2 2 2" xfId="4583"/>
    <cellStyle name="20% - Accent4 5 3 2 2 2 2 2" xfId="4584"/>
    <cellStyle name="20% - Accent4 5 3 2 2 2 3" xfId="4585"/>
    <cellStyle name="20% - Accent4 5 3 2 2 2 4" xfId="4586"/>
    <cellStyle name="20% - Accent4 5 3 2 2 3" xfId="4587"/>
    <cellStyle name="20% - Accent4 5 3 2 2 3 2" xfId="4588"/>
    <cellStyle name="20% - Accent4 5 3 2 2 3 2 2" xfId="4589"/>
    <cellStyle name="20% - Accent4 5 3 2 2 3 3" xfId="4590"/>
    <cellStyle name="20% - Accent4 5 3 2 2 3 4" xfId="4591"/>
    <cellStyle name="20% - Accent4 5 3 2 2 4" xfId="4592"/>
    <cellStyle name="20% - Accent4 5 3 2 2 4 2" xfId="4593"/>
    <cellStyle name="20% - Accent4 5 3 2 2 4 2 2" xfId="4594"/>
    <cellStyle name="20% - Accent4 5 3 2 2 4 3" xfId="4595"/>
    <cellStyle name="20% - Accent4 5 3 2 2 4 4" xfId="4596"/>
    <cellStyle name="20% - Accent4 5 3 2 2 5" xfId="4597"/>
    <cellStyle name="20% - Accent4 5 3 2 2 5 2" xfId="4598"/>
    <cellStyle name="20% - Accent4 5 3 2 2 5 3" xfId="4599"/>
    <cellStyle name="20% - Accent4 5 3 2 2 6" xfId="4600"/>
    <cellStyle name="20% - Accent4 5 3 2 2 7" xfId="4601"/>
    <cellStyle name="20% - Accent4 5 3 2 2 8" xfId="4602"/>
    <cellStyle name="20% - Accent4 5 3 2 3" xfId="4603"/>
    <cellStyle name="20% - Accent4 5 3 2 3 2" xfId="4604"/>
    <cellStyle name="20% - Accent4 5 3 2 3 2 2" xfId="4605"/>
    <cellStyle name="20% - Accent4 5 3 2 3 3" xfId="4606"/>
    <cellStyle name="20% - Accent4 5 3 2 3 4" xfId="4607"/>
    <cellStyle name="20% - Accent4 5 3 2 4" xfId="4608"/>
    <cellStyle name="20% - Accent4 5 3 2 4 2" xfId="4609"/>
    <cellStyle name="20% - Accent4 5 3 2 4 2 2" xfId="4610"/>
    <cellStyle name="20% - Accent4 5 3 2 4 3" xfId="4611"/>
    <cellStyle name="20% - Accent4 5 3 2 4 4" xfId="4612"/>
    <cellStyle name="20% - Accent4 5 3 2 5" xfId="4613"/>
    <cellStyle name="20% - Accent4 5 3 2 5 2" xfId="4614"/>
    <cellStyle name="20% - Accent4 5 3 2 5 2 2" xfId="4615"/>
    <cellStyle name="20% - Accent4 5 3 2 5 3" xfId="4616"/>
    <cellStyle name="20% - Accent4 5 3 2 5 4" xfId="4617"/>
    <cellStyle name="20% - Accent4 5 3 2 6" xfId="4618"/>
    <cellStyle name="20% - Accent4 5 3 2 6 2" xfId="4619"/>
    <cellStyle name="20% - Accent4 5 3 2 6 2 2" xfId="4620"/>
    <cellStyle name="20% - Accent4 5 3 2 6 3" xfId="4621"/>
    <cellStyle name="20% - Accent4 5 3 2 7" xfId="4622"/>
    <cellStyle name="20% - Accent4 5 3 2 7 2" xfId="4623"/>
    <cellStyle name="20% - Accent4 5 3 2 8" xfId="4624"/>
    <cellStyle name="20% - Accent4 5 3 2 9" xfId="4625"/>
    <cellStyle name="20% - Accent4 5 3 3" xfId="4626"/>
    <cellStyle name="20% - Accent4 5 3 3 2" xfId="4627"/>
    <cellStyle name="20% - Accent4 5 3 3 2 2" xfId="4628"/>
    <cellStyle name="20% - Accent4 5 3 3 2 2 2" xfId="4629"/>
    <cellStyle name="20% - Accent4 5 3 3 2 3" xfId="4630"/>
    <cellStyle name="20% - Accent4 5 3 3 2 4" xfId="4631"/>
    <cellStyle name="20% - Accent4 5 3 3 3" xfId="4632"/>
    <cellStyle name="20% - Accent4 5 3 3 3 2" xfId="4633"/>
    <cellStyle name="20% - Accent4 5 3 3 3 2 2" xfId="4634"/>
    <cellStyle name="20% - Accent4 5 3 3 3 3" xfId="4635"/>
    <cellStyle name="20% - Accent4 5 3 3 3 4" xfId="4636"/>
    <cellStyle name="20% - Accent4 5 3 3 4" xfId="4637"/>
    <cellStyle name="20% - Accent4 5 3 3 4 2" xfId="4638"/>
    <cellStyle name="20% - Accent4 5 3 3 4 2 2" xfId="4639"/>
    <cellStyle name="20% - Accent4 5 3 3 4 3" xfId="4640"/>
    <cellStyle name="20% - Accent4 5 3 3 4 4" xfId="4641"/>
    <cellStyle name="20% - Accent4 5 3 3 5" xfId="4642"/>
    <cellStyle name="20% - Accent4 5 3 3 5 2" xfId="4643"/>
    <cellStyle name="20% - Accent4 5 3 3 5 2 2" xfId="4644"/>
    <cellStyle name="20% - Accent4 5 3 3 5 3" xfId="4645"/>
    <cellStyle name="20% - Accent4 5 3 3 5 4" xfId="4646"/>
    <cellStyle name="20% - Accent4 5 3 3 6" xfId="4647"/>
    <cellStyle name="20% - Accent4 5 3 3 6 2" xfId="4648"/>
    <cellStyle name="20% - Accent4 5 3 3 6 2 2" xfId="4649"/>
    <cellStyle name="20% - Accent4 5 3 3 6 3" xfId="4650"/>
    <cellStyle name="20% - Accent4 5 3 3 7" xfId="4651"/>
    <cellStyle name="20% - Accent4 5 3 3 7 2" xfId="4652"/>
    <cellStyle name="20% - Accent4 5 3 3 8" xfId="4653"/>
    <cellStyle name="20% - Accent4 5 3 3 9" xfId="4654"/>
    <cellStyle name="20% - Accent4 5 3 4" xfId="4655"/>
    <cellStyle name="20% - Accent4 5 3 4 2" xfId="4656"/>
    <cellStyle name="20% - Accent4 5 3 4 2 2" xfId="4657"/>
    <cellStyle name="20% - Accent4 5 3 4 2 2 2" xfId="4658"/>
    <cellStyle name="20% - Accent4 5 3 4 2 3" xfId="4659"/>
    <cellStyle name="20% - Accent4 5 3 4 2 4" xfId="4660"/>
    <cellStyle name="20% - Accent4 5 3 4 3" xfId="4661"/>
    <cellStyle name="20% - Accent4 5 3 4 3 2" xfId="4662"/>
    <cellStyle name="20% - Accent4 5 3 4 3 2 2" xfId="4663"/>
    <cellStyle name="20% - Accent4 5 3 4 3 3" xfId="4664"/>
    <cellStyle name="20% - Accent4 5 3 4 3 4" xfId="4665"/>
    <cellStyle name="20% - Accent4 5 3 4 4" xfId="4666"/>
    <cellStyle name="20% - Accent4 5 3 4 4 2" xfId="4667"/>
    <cellStyle name="20% - Accent4 5 3 4 4 2 2" xfId="4668"/>
    <cellStyle name="20% - Accent4 5 3 4 4 3" xfId="4669"/>
    <cellStyle name="20% - Accent4 5 3 4 4 4" xfId="4670"/>
    <cellStyle name="20% - Accent4 5 3 4 5" xfId="4671"/>
    <cellStyle name="20% - Accent4 5 3 4 5 2" xfId="4672"/>
    <cellStyle name="20% - Accent4 5 3 4 5 3" xfId="4673"/>
    <cellStyle name="20% - Accent4 5 3 4 6" xfId="4674"/>
    <cellStyle name="20% - Accent4 5 3 4 7" xfId="4675"/>
    <cellStyle name="20% - Accent4 5 3 4 8" xfId="4676"/>
    <cellStyle name="20% - Accent4 5 3 5" xfId="4677"/>
    <cellStyle name="20% - Accent4 5 3 5 2" xfId="4678"/>
    <cellStyle name="20% - Accent4 5 3 5 2 2" xfId="4679"/>
    <cellStyle name="20% - Accent4 5 3 5 3" xfId="4680"/>
    <cellStyle name="20% - Accent4 5 3 5 4" xfId="4681"/>
    <cellStyle name="20% - Accent4 5 3 6" xfId="4682"/>
    <cellStyle name="20% - Accent4 5 3 6 2" xfId="4683"/>
    <cellStyle name="20% - Accent4 5 3 6 2 2" xfId="4684"/>
    <cellStyle name="20% - Accent4 5 3 6 3" xfId="4685"/>
    <cellStyle name="20% - Accent4 5 3 6 4" xfId="4686"/>
    <cellStyle name="20% - Accent4 5 3 7" xfId="4687"/>
    <cellStyle name="20% - Accent4 5 3 7 2" xfId="4688"/>
    <cellStyle name="20% - Accent4 5 3 7 2 2" xfId="4689"/>
    <cellStyle name="20% - Accent4 5 3 7 3" xfId="4690"/>
    <cellStyle name="20% - Accent4 5 3 7 4" xfId="4691"/>
    <cellStyle name="20% - Accent4 5 3 8" xfId="4692"/>
    <cellStyle name="20% - Accent4 5 3 8 2" xfId="4693"/>
    <cellStyle name="20% - Accent4 5 3 8 2 2" xfId="4694"/>
    <cellStyle name="20% - Accent4 5 3 8 3" xfId="4695"/>
    <cellStyle name="20% - Accent4 5 3 9" xfId="4696"/>
    <cellStyle name="20% - Accent4 5 3 9 2" xfId="4697"/>
    <cellStyle name="20% - Accent4 5 4" xfId="4698"/>
    <cellStyle name="20% - Accent4 5 4 2" xfId="4699"/>
    <cellStyle name="20% - Accent4 5 4 2 2" xfId="4700"/>
    <cellStyle name="20% - Accent4 5 4 2 2 2" xfId="4701"/>
    <cellStyle name="20% - Accent4 5 4 2 2 2 2" xfId="4702"/>
    <cellStyle name="20% - Accent4 5 4 2 2 3" xfId="4703"/>
    <cellStyle name="20% - Accent4 5 4 2 2 4" xfId="4704"/>
    <cellStyle name="20% - Accent4 5 4 2 3" xfId="4705"/>
    <cellStyle name="20% - Accent4 5 4 2 3 2" xfId="4706"/>
    <cellStyle name="20% - Accent4 5 4 2 3 2 2" xfId="4707"/>
    <cellStyle name="20% - Accent4 5 4 2 3 3" xfId="4708"/>
    <cellStyle name="20% - Accent4 5 4 2 3 4" xfId="4709"/>
    <cellStyle name="20% - Accent4 5 4 2 4" xfId="4710"/>
    <cellStyle name="20% - Accent4 5 4 2 4 2" xfId="4711"/>
    <cellStyle name="20% - Accent4 5 4 2 4 2 2" xfId="4712"/>
    <cellStyle name="20% - Accent4 5 4 2 4 3" xfId="4713"/>
    <cellStyle name="20% - Accent4 5 4 2 4 4" xfId="4714"/>
    <cellStyle name="20% - Accent4 5 4 2 5" xfId="4715"/>
    <cellStyle name="20% - Accent4 5 4 2 5 2" xfId="4716"/>
    <cellStyle name="20% - Accent4 5 4 2 5 3" xfId="4717"/>
    <cellStyle name="20% - Accent4 5 4 2 6" xfId="4718"/>
    <cellStyle name="20% - Accent4 5 4 2 7" xfId="4719"/>
    <cellStyle name="20% - Accent4 5 4 2 8" xfId="4720"/>
    <cellStyle name="20% - Accent4 5 4 3" xfId="4721"/>
    <cellStyle name="20% - Accent4 5 4 3 2" xfId="4722"/>
    <cellStyle name="20% - Accent4 5 4 3 2 2" xfId="4723"/>
    <cellStyle name="20% - Accent4 5 4 3 3" xfId="4724"/>
    <cellStyle name="20% - Accent4 5 4 3 4" xfId="4725"/>
    <cellStyle name="20% - Accent4 5 4 4" xfId="4726"/>
    <cellStyle name="20% - Accent4 5 4 4 2" xfId="4727"/>
    <cellStyle name="20% - Accent4 5 4 4 2 2" xfId="4728"/>
    <cellStyle name="20% - Accent4 5 4 4 3" xfId="4729"/>
    <cellStyle name="20% - Accent4 5 4 4 4" xfId="4730"/>
    <cellStyle name="20% - Accent4 5 4 5" xfId="4731"/>
    <cellStyle name="20% - Accent4 5 4 5 2" xfId="4732"/>
    <cellStyle name="20% - Accent4 5 4 5 2 2" xfId="4733"/>
    <cellStyle name="20% - Accent4 5 4 5 3" xfId="4734"/>
    <cellStyle name="20% - Accent4 5 4 5 4" xfId="4735"/>
    <cellStyle name="20% - Accent4 5 4 6" xfId="4736"/>
    <cellStyle name="20% - Accent4 5 4 6 2" xfId="4737"/>
    <cellStyle name="20% - Accent4 5 4 6 2 2" xfId="4738"/>
    <cellStyle name="20% - Accent4 5 4 6 3" xfId="4739"/>
    <cellStyle name="20% - Accent4 5 4 7" xfId="4740"/>
    <cellStyle name="20% - Accent4 5 4 7 2" xfId="4741"/>
    <cellStyle name="20% - Accent4 5 4 8" xfId="4742"/>
    <cellStyle name="20% - Accent4 5 4 9" xfId="4743"/>
    <cellStyle name="20% - Accent4 5 5" xfId="4744"/>
    <cellStyle name="20% - Accent4 5 5 2" xfId="4745"/>
    <cellStyle name="20% - Accent4 5 5 2 2" xfId="4746"/>
    <cellStyle name="20% - Accent4 5 5 2 2 2" xfId="4747"/>
    <cellStyle name="20% - Accent4 5 5 2 3" xfId="4748"/>
    <cellStyle name="20% - Accent4 5 5 2 4" xfId="4749"/>
    <cellStyle name="20% - Accent4 5 5 3" xfId="4750"/>
    <cellStyle name="20% - Accent4 5 5 3 2" xfId="4751"/>
    <cellStyle name="20% - Accent4 5 5 3 2 2" xfId="4752"/>
    <cellStyle name="20% - Accent4 5 5 3 3" xfId="4753"/>
    <cellStyle name="20% - Accent4 5 5 3 4" xfId="4754"/>
    <cellStyle name="20% - Accent4 5 5 4" xfId="4755"/>
    <cellStyle name="20% - Accent4 5 5 4 2" xfId="4756"/>
    <cellStyle name="20% - Accent4 5 5 4 2 2" xfId="4757"/>
    <cellStyle name="20% - Accent4 5 5 4 3" xfId="4758"/>
    <cellStyle name="20% - Accent4 5 5 4 4" xfId="4759"/>
    <cellStyle name="20% - Accent4 5 5 5" xfId="4760"/>
    <cellStyle name="20% - Accent4 5 5 5 2" xfId="4761"/>
    <cellStyle name="20% - Accent4 5 5 5 2 2" xfId="4762"/>
    <cellStyle name="20% - Accent4 5 5 5 3" xfId="4763"/>
    <cellStyle name="20% - Accent4 5 5 5 4" xfId="4764"/>
    <cellStyle name="20% - Accent4 5 5 6" xfId="4765"/>
    <cellStyle name="20% - Accent4 5 5 6 2" xfId="4766"/>
    <cellStyle name="20% - Accent4 5 5 6 2 2" xfId="4767"/>
    <cellStyle name="20% - Accent4 5 5 6 3" xfId="4768"/>
    <cellStyle name="20% - Accent4 5 5 7" xfId="4769"/>
    <cellStyle name="20% - Accent4 5 5 7 2" xfId="4770"/>
    <cellStyle name="20% - Accent4 5 5 8" xfId="4771"/>
    <cellStyle name="20% - Accent4 5 5 9" xfId="4772"/>
    <cellStyle name="20% - Accent4 5 6" xfId="4773"/>
    <cellStyle name="20% - Accent4 5 6 2" xfId="4774"/>
    <cellStyle name="20% - Accent4 5 6 2 2" xfId="4775"/>
    <cellStyle name="20% - Accent4 5 6 2 2 2" xfId="4776"/>
    <cellStyle name="20% - Accent4 5 6 2 3" xfId="4777"/>
    <cellStyle name="20% - Accent4 5 6 2 4" xfId="4778"/>
    <cellStyle name="20% - Accent4 5 6 3" xfId="4779"/>
    <cellStyle name="20% - Accent4 5 6 3 2" xfId="4780"/>
    <cellStyle name="20% - Accent4 5 6 3 2 2" xfId="4781"/>
    <cellStyle name="20% - Accent4 5 6 3 3" xfId="4782"/>
    <cellStyle name="20% - Accent4 5 6 3 4" xfId="4783"/>
    <cellStyle name="20% - Accent4 5 6 4" xfId="4784"/>
    <cellStyle name="20% - Accent4 5 6 4 2" xfId="4785"/>
    <cellStyle name="20% - Accent4 5 6 4 2 2" xfId="4786"/>
    <cellStyle name="20% - Accent4 5 6 4 3" xfId="4787"/>
    <cellStyle name="20% - Accent4 5 6 4 4" xfId="4788"/>
    <cellStyle name="20% - Accent4 5 6 5" xfId="4789"/>
    <cellStyle name="20% - Accent4 5 6 5 2" xfId="4790"/>
    <cellStyle name="20% - Accent4 5 6 5 2 2" xfId="4791"/>
    <cellStyle name="20% - Accent4 5 6 5 3" xfId="4792"/>
    <cellStyle name="20% - Accent4 5 6 6" xfId="4793"/>
    <cellStyle name="20% - Accent4 5 6 6 2" xfId="4794"/>
    <cellStyle name="20% - Accent4 5 6 7" xfId="4795"/>
    <cellStyle name="20% - Accent4 5 6 8" xfId="4796"/>
    <cellStyle name="20% - Accent4 5 7" xfId="4797"/>
    <cellStyle name="20% - Accent4 5 8" xfId="4798"/>
    <cellStyle name="20% - Accent4 5 8 2" xfId="4799"/>
    <cellStyle name="20% - Accent4 5 8 2 2" xfId="4800"/>
    <cellStyle name="20% - Accent4 5 8 3" xfId="4801"/>
    <cellStyle name="20% - Accent4 5 8 4" xfId="4802"/>
    <cellStyle name="20% - Accent4 5 9" xfId="4803"/>
    <cellStyle name="20% - Accent4 5 9 2" xfId="4804"/>
    <cellStyle name="20% - Accent4 5 9 2 2" xfId="4805"/>
    <cellStyle name="20% - Accent4 5 9 3" xfId="4806"/>
    <cellStyle name="20% - Accent4 5 9 4" xfId="4807"/>
    <cellStyle name="20% - Accent4 6" xfId="4808"/>
    <cellStyle name="20% - Accent4 6 10" xfId="4809"/>
    <cellStyle name="20% - Accent4 6 11" xfId="4810"/>
    <cellStyle name="20% - Accent4 6 12" xfId="4811"/>
    <cellStyle name="20% - Accent4 6 2" xfId="4812"/>
    <cellStyle name="20% - Accent4 6 2 10" xfId="4813"/>
    <cellStyle name="20% - Accent4 6 2 10 2" xfId="4814"/>
    <cellStyle name="20% - Accent4 6 2 11" xfId="4815"/>
    <cellStyle name="20% - Accent4 6 2 12" xfId="4816"/>
    <cellStyle name="20% - Accent4 6 2 2" xfId="4817"/>
    <cellStyle name="20% - Accent4 6 2 2 10" xfId="4818"/>
    <cellStyle name="20% - Accent4 6 2 2 2" xfId="4819"/>
    <cellStyle name="20% - Accent4 6 2 2 2 2" xfId="4820"/>
    <cellStyle name="20% - Accent4 6 2 2 2 2 2" xfId="4821"/>
    <cellStyle name="20% - Accent4 6 2 2 2 2 2 2" xfId="4822"/>
    <cellStyle name="20% - Accent4 6 2 2 2 2 3" xfId="4823"/>
    <cellStyle name="20% - Accent4 6 2 2 2 2 4" xfId="4824"/>
    <cellStyle name="20% - Accent4 6 2 2 2 3" xfId="4825"/>
    <cellStyle name="20% - Accent4 6 2 2 2 3 2" xfId="4826"/>
    <cellStyle name="20% - Accent4 6 2 2 2 3 2 2" xfId="4827"/>
    <cellStyle name="20% - Accent4 6 2 2 2 3 3" xfId="4828"/>
    <cellStyle name="20% - Accent4 6 2 2 2 3 4" xfId="4829"/>
    <cellStyle name="20% - Accent4 6 2 2 2 4" xfId="4830"/>
    <cellStyle name="20% - Accent4 6 2 2 2 4 2" xfId="4831"/>
    <cellStyle name="20% - Accent4 6 2 2 2 4 2 2" xfId="4832"/>
    <cellStyle name="20% - Accent4 6 2 2 2 4 3" xfId="4833"/>
    <cellStyle name="20% - Accent4 6 2 2 2 4 4" xfId="4834"/>
    <cellStyle name="20% - Accent4 6 2 2 2 5" xfId="4835"/>
    <cellStyle name="20% - Accent4 6 2 2 2 5 2" xfId="4836"/>
    <cellStyle name="20% - Accent4 6 2 2 2 5 2 2" xfId="4837"/>
    <cellStyle name="20% - Accent4 6 2 2 2 5 3" xfId="4838"/>
    <cellStyle name="20% - Accent4 6 2 2 2 5 4" xfId="4839"/>
    <cellStyle name="20% - Accent4 6 2 2 2 6" xfId="4840"/>
    <cellStyle name="20% - Accent4 6 2 2 2 6 2" xfId="4841"/>
    <cellStyle name="20% - Accent4 6 2 2 2 6 2 2" xfId="4842"/>
    <cellStyle name="20% - Accent4 6 2 2 2 6 3" xfId="4843"/>
    <cellStyle name="20% - Accent4 6 2 2 2 7" xfId="4844"/>
    <cellStyle name="20% - Accent4 6 2 2 2 7 2" xfId="4845"/>
    <cellStyle name="20% - Accent4 6 2 2 2 8" xfId="4846"/>
    <cellStyle name="20% - Accent4 6 2 2 2 9" xfId="4847"/>
    <cellStyle name="20% - Accent4 6 2 2 3" xfId="4848"/>
    <cellStyle name="20% - Accent4 6 2 2 3 2" xfId="4849"/>
    <cellStyle name="20% - Accent4 6 2 2 3 2 2" xfId="4850"/>
    <cellStyle name="20% - Accent4 6 2 2 3 2 2 2" xfId="4851"/>
    <cellStyle name="20% - Accent4 6 2 2 3 2 3" xfId="4852"/>
    <cellStyle name="20% - Accent4 6 2 2 3 2 4" xfId="4853"/>
    <cellStyle name="20% - Accent4 6 2 2 3 3" xfId="4854"/>
    <cellStyle name="20% - Accent4 6 2 2 3 3 2" xfId="4855"/>
    <cellStyle name="20% - Accent4 6 2 2 3 3 2 2" xfId="4856"/>
    <cellStyle name="20% - Accent4 6 2 2 3 3 3" xfId="4857"/>
    <cellStyle name="20% - Accent4 6 2 2 3 3 4" xfId="4858"/>
    <cellStyle name="20% - Accent4 6 2 2 3 4" xfId="4859"/>
    <cellStyle name="20% - Accent4 6 2 2 3 4 2" xfId="4860"/>
    <cellStyle name="20% - Accent4 6 2 2 3 4 2 2" xfId="4861"/>
    <cellStyle name="20% - Accent4 6 2 2 3 4 3" xfId="4862"/>
    <cellStyle name="20% - Accent4 6 2 2 3 4 4" xfId="4863"/>
    <cellStyle name="20% - Accent4 6 2 2 3 5" xfId="4864"/>
    <cellStyle name="20% - Accent4 6 2 2 3 5 2" xfId="4865"/>
    <cellStyle name="20% - Accent4 6 2 2 3 5 3" xfId="4866"/>
    <cellStyle name="20% - Accent4 6 2 2 3 6" xfId="4867"/>
    <cellStyle name="20% - Accent4 6 2 2 3 7" xfId="4868"/>
    <cellStyle name="20% - Accent4 6 2 2 3 8" xfId="4869"/>
    <cellStyle name="20% - Accent4 6 2 2 4" xfId="4870"/>
    <cellStyle name="20% - Accent4 6 2 2 4 2" xfId="4871"/>
    <cellStyle name="20% - Accent4 6 2 2 4 2 2" xfId="4872"/>
    <cellStyle name="20% - Accent4 6 2 2 4 3" xfId="4873"/>
    <cellStyle name="20% - Accent4 6 2 2 4 4" xfId="4874"/>
    <cellStyle name="20% - Accent4 6 2 2 5" xfId="4875"/>
    <cellStyle name="20% - Accent4 6 2 2 5 2" xfId="4876"/>
    <cellStyle name="20% - Accent4 6 2 2 5 2 2" xfId="4877"/>
    <cellStyle name="20% - Accent4 6 2 2 5 3" xfId="4878"/>
    <cellStyle name="20% - Accent4 6 2 2 5 4" xfId="4879"/>
    <cellStyle name="20% - Accent4 6 2 2 6" xfId="4880"/>
    <cellStyle name="20% - Accent4 6 2 2 6 2" xfId="4881"/>
    <cellStyle name="20% - Accent4 6 2 2 6 2 2" xfId="4882"/>
    <cellStyle name="20% - Accent4 6 2 2 6 3" xfId="4883"/>
    <cellStyle name="20% - Accent4 6 2 2 6 4" xfId="4884"/>
    <cellStyle name="20% - Accent4 6 2 2 7" xfId="4885"/>
    <cellStyle name="20% - Accent4 6 2 2 7 2" xfId="4886"/>
    <cellStyle name="20% - Accent4 6 2 2 7 2 2" xfId="4887"/>
    <cellStyle name="20% - Accent4 6 2 2 7 3" xfId="4888"/>
    <cellStyle name="20% - Accent4 6 2 2 8" xfId="4889"/>
    <cellStyle name="20% - Accent4 6 2 2 8 2" xfId="4890"/>
    <cellStyle name="20% - Accent4 6 2 2 9" xfId="4891"/>
    <cellStyle name="20% - Accent4 6 2 3" xfId="4892"/>
    <cellStyle name="20% - Accent4 6 2 3 2" xfId="4893"/>
    <cellStyle name="20% - Accent4 6 2 3 2 2" xfId="4894"/>
    <cellStyle name="20% - Accent4 6 2 3 2 2 2" xfId="4895"/>
    <cellStyle name="20% - Accent4 6 2 3 2 2 2 2" xfId="4896"/>
    <cellStyle name="20% - Accent4 6 2 3 2 2 3" xfId="4897"/>
    <cellStyle name="20% - Accent4 6 2 3 2 2 4" xfId="4898"/>
    <cellStyle name="20% - Accent4 6 2 3 2 3" xfId="4899"/>
    <cellStyle name="20% - Accent4 6 2 3 2 3 2" xfId="4900"/>
    <cellStyle name="20% - Accent4 6 2 3 2 3 2 2" xfId="4901"/>
    <cellStyle name="20% - Accent4 6 2 3 2 3 3" xfId="4902"/>
    <cellStyle name="20% - Accent4 6 2 3 2 3 4" xfId="4903"/>
    <cellStyle name="20% - Accent4 6 2 3 2 4" xfId="4904"/>
    <cellStyle name="20% - Accent4 6 2 3 2 4 2" xfId="4905"/>
    <cellStyle name="20% - Accent4 6 2 3 2 4 2 2" xfId="4906"/>
    <cellStyle name="20% - Accent4 6 2 3 2 4 3" xfId="4907"/>
    <cellStyle name="20% - Accent4 6 2 3 2 4 4" xfId="4908"/>
    <cellStyle name="20% - Accent4 6 2 3 2 5" xfId="4909"/>
    <cellStyle name="20% - Accent4 6 2 3 2 5 2" xfId="4910"/>
    <cellStyle name="20% - Accent4 6 2 3 2 5 3" xfId="4911"/>
    <cellStyle name="20% - Accent4 6 2 3 2 6" xfId="4912"/>
    <cellStyle name="20% - Accent4 6 2 3 2 7" xfId="4913"/>
    <cellStyle name="20% - Accent4 6 2 3 2 8" xfId="4914"/>
    <cellStyle name="20% - Accent4 6 2 3 3" xfId="4915"/>
    <cellStyle name="20% - Accent4 6 2 3 3 2" xfId="4916"/>
    <cellStyle name="20% - Accent4 6 2 3 3 2 2" xfId="4917"/>
    <cellStyle name="20% - Accent4 6 2 3 3 3" xfId="4918"/>
    <cellStyle name="20% - Accent4 6 2 3 3 4" xfId="4919"/>
    <cellStyle name="20% - Accent4 6 2 3 4" xfId="4920"/>
    <cellStyle name="20% - Accent4 6 2 3 4 2" xfId="4921"/>
    <cellStyle name="20% - Accent4 6 2 3 4 2 2" xfId="4922"/>
    <cellStyle name="20% - Accent4 6 2 3 4 3" xfId="4923"/>
    <cellStyle name="20% - Accent4 6 2 3 4 4" xfId="4924"/>
    <cellStyle name="20% - Accent4 6 2 3 5" xfId="4925"/>
    <cellStyle name="20% - Accent4 6 2 3 5 2" xfId="4926"/>
    <cellStyle name="20% - Accent4 6 2 3 5 2 2" xfId="4927"/>
    <cellStyle name="20% - Accent4 6 2 3 5 3" xfId="4928"/>
    <cellStyle name="20% - Accent4 6 2 3 5 4" xfId="4929"/>
    <cellStyle name="20% - Accent4 6 2 3 6" xfId="4930"/>
    <cellStyle name="20% - Accent4 6 2 3 6 2" xfId="4931"/>
    <cellStyle name="20% - Accent4 6 2 3 6 2 2" xfId="4932"/>
    <cellStyle name="20% - Accent4 6 2 3 6 3" xfId="4933"/>
    <cellStyle name="20% - Accent4 6 2 3 7" xfId="4934"/>
    <cellStyle name="20% - Accent4 6 2 3 7 2" xfId="4935"/>
    <cellStyle name="20% - Accent4 6 2 3 8" xfId="4936"/>
    <cellStyle name="20% - Accent4 6 2 3 9" xfId="4937"/>
    <cellStyle name="20% - Accent4 6 2 4" xfId="4938"/>
    <cellStyle name="20% - Accent4 6 2 4 2" xfId="4939"/>
    <cellStyle name="20% - Accent4 6 2 4 2 2" xfId="4940"/>
    <cellStyle name="20% - Accent4 6 2 4 2 2 2" xfId="4941"/>
    <cellStyle name="20% - Accent4 6 2 4 2 3" xfId="4942"/>
    <cellStyle name="20% - Accent4 6 2 4 2 4" xfId="4943"/>
    <cellStyle name="20% - Accent4 6 2 4 3" xfId="4944"/>
    <cellStyle name="20% - Accent4 6 2 4 3 2" xfId="4945"/>
    <cellStyle name="20% - Accent4 6 2 4 3 2 2" xfId="4946"/>
    <cellStyle name="20% - Accent4 6 2 4 3 3" xfId="4947"/>
    <cellStyle name="20% - Accent4 6 2 4 3 4" xfId="4948"/>
    <cellStyle name="20% - Accent4 6 2 4 4" xfId="4949"/>
    <cellStyle name="20% - Accent4 6 2 4 4 2" xfId="4950"/>
    <cellStyle name="20% - Accent4 6 2 4 4 2 2" xfId="4951"/>
    <cellStyle name="20% - Accent4 6 2 4 4 3" xfId="4952"/>
    <cellStyle name="20% - Accent4 6 2 4 4 4" xfId="4953"/>
    <cellStyle name="20% - Accent4 6 2 4 5" xfId="4954"/>
    <cellStyle name="20% - Accent4 6 2 4 5 2" xfId="4955"/>
    <cellStyle name="20% - Accent4 6 2 4 5 2 2" xfId="4956"/>
    <cellStyle name="20% - Accent4 6 2 4 5 3" xfId="4957"/>
    <cellStyle name="20% - Accent4 6 2 4 5 4" xfId="4958"/>
    <cellStyle name="20% - Accent4 6 2 4 6" xfId="4959"/>
    <cellStyle name="20% - Accent4 6 2 4 6 2" xfId="4960"/>
    <cellStyle name="20% - Accent4 6 2 4 6 2 2" xfId="4961"/>
    <cellStyle name="20% - Accent4 6 2 4 6 3" xfId="4962"/>
    <cellStyle name="20% - Accent4 6 2 4 7" xfId="4963"/>
    <cellStyle name="20% - Accent4 6 2 4 7 2" xfId="4964"/>
    <cellStyle name="20% - Accent4 6 2 4 8" xfId="4965"/>
    <cellStyle name="20% - Accent4 6 2 4 9" xfId="4966"/>
    <cellStyle name="20% - Accent4 6 2 5" xfId="4967"/>
    <cellStyle name="20% - Accent4 6 2 5 2" xfId="4968"/>
    <cellStyle name="20% - Accent4 6 2 5 2 2" xfId="4969"/>
    <cellStyle name="20% - Accent4 6 2 5 2 2 2" xfId="4970"/>
    <cellStyle name="20% - Accent4 6 2 5 2 3" xfId="4971"/>
    <cellStyle name="20% - Accent4 6 2 5 2 4" xfId="4972"/>
    <cellStyle name="20% - Accent4 6 2 5 3" xfId="4973"/>
    <cellStyle name="20% - Accent4 6 2 5 3 2" xfId="4974"/>
    <cellStyle name="20% - Accent4 6 2 5 3 2 2" xfId="4975"/>
    <cellStyle name="20% - Accent4 6 2 5 3 3" xfId="4976"/>
    <cellStyle name="20% - Accent4 6 2 5 3 4" xfId="4977"/>
    <cellStyle name="20% - Accent4 6 2 5 4" xfId="4978"/>
    <cellStyle name="20% - Accent4 6 2 5 4 2" xfId="4979"/>
    <cellStyle name="20% - Accent4 6 2 5 4 2 2" xfId="4980"/>
    <cellStyle name="20% - Accent4 6 2 5 4 3" xfId="4981"/>
    <cellStyle name="20% - Accent4 6 2 5 4 4" xfId="4982"/>
    <cellStyle name="20% - Accent4 6 2 5 5" xfId="4983"/>
    <cellStyle name="20% - Accent4 6 2 5 5 2" xfId="4984"/>
    <cellStyle name="20% - Accent4 6 2 5 5 3" xfId="4985"/>
    <cellStyle name="20% - Accent4 6 2 5 6" xfId="4986"/>
    <cellStyle name="20% - Accent4 6 2 5 7" xfId="4987"/>
    <cellStyle name="20% - Accent4 6 2 5 8" xfId="4988"/>
    <cellStyle name="20% - Accent4 6 2 6" xfId="4989"/>
    <cellStyle name="20% - Accent4 6 2 6 2" xfId="4990"/>
    <cellStyle name="20% - Accent4 6 2 6 2 2" xfId="4991"/>
    <cellStyle name="20% - Accent4 6 2 6 3" xfId="4992"/>
    <cellStyle name="20% - Accent4 6 2 6 4" xfId="4993"/>
    <cellStyle name="20% - Accent4 6 2 7" xfId="4994"/>
    <cellStyle name="20% - Accent4 6 2 7 2" xfId="4995"/>
    <cellStyle name="20% - Accent4 6 2 7 2 2" xfId="4996"/>
    <cellStyle name="20% - Accent4 6 2 7 3" xfId="4997"/>
    <cellStyle name="20% - Accent4 6 2 7 4" xfId="4998"/>
    <cellStyle name="20% - Accent4 6 2 8" xfId="4999"/>
    <cellStyle name="20% - Accent4 6 2 8 2" xfId="5000"/>
    <cellStyle name="20% - Accent4 6 2 8 2 2" xfId="5001"/>
    <cellStyle name="20% - Accent4 6 2 8 3" xfId="5002"/>
    <cellStyle name="20% - Accent4 6 2 8 4" xfId="5003"/>
    <cellStyle name="20% - Accent4 6 2 9" xfId="5004"/>
    <cellStyle name="20% - Accent4 6 2 9 2" xfId="5005"/>
    <cellStyle name="20% - Accent4 6 2 9 2 2" xfId="5006"/>
    <cellStyle name="20% - Accent4 6 2 9 3" xfId="5007"/>
    <cellStyle name="20% - Accent4 6 3" xfId="5008"/>
    <cellStyle name="20% - Accent4 6 3 2" xfId="5009"/>
    <cellStyle name="20% - Accent4 6 3 3" xfId="5010"/>
    <cellStyle name="20% - Accent4 6 4" xfId="5011"/>
    <cellStyle name="20% - Accent4 6 4 2" xfId="5012"/>
    <cellStyle name="20% - Accent4 6 4 2 2" xfId="5013"/>
    <cellStyle name="20% - Accent4 6 4 2 2 2" xfId="5014"/>
    <cellStyle name="20% - Accent4 6 4 2 3" xfId="5015"/>
    <cellStyle name="20% - Accent4 6 4 2 4" xfId="5016"/>
    <cellStyle name="20% - Accent4 6 4 3" xfId="5017"/>
    <cellStyle name="20% - Accent4 6 4 3 2" xfId="5018"/>
    <cellStyle name="20% - Accent4 6 4 3 2 2" xfId="5019"/>
    <cellStyle name="20% - Accent4 6 4 3 3" xfId="5020"/>
    <cellStyle name="20% - Accent4 6 4 3 4" xfId="5021"/>
    <cellStyle name="20% - Accent4 6 4 4" xfId="5022"/>
    <cellStyle name="20% - Accent4 6 4 4 2" xfId="5023"/>
    <cellStyle name="20% - Accent4 6 4 4 2 2" xfId="5024"/>
    <cellStyle name="20% - Accent4 6 4 4 3" xfId="5025"/>
    <cellStyle name="20% - Accent4 6 4 4 4" xfId="5026"/>
    <cellStyle name="20% - Accent4 6 4 5" xfId="5027"/>
    <cellStyle name="20% - Accent4 6 4 5 2" xfId="5028"/>
    <cellStyle name="20% - Accent4 6 4 5 2 2" xfId="5029"/>
    <cellStyle name="20% - Accent4 6 4 5 3" xfId="5030"/>
    <cellStyle name="20% - Accent4 6 4 5 4" xfId="5031"/>
    <cellStyle name="20% - Accent4 6 4 6" xfId="5032"/>
    <cellStyle name="20% - Accent4 6 4 6 2" xfId="5033"/>
    <cellStyle name="20% - Accent4 6 4 6 2 2" xfId="5034"/>
    <cellStyle name="20% - Accent4 6 4 6 3" xfId="5035"/>
    <cellStyle name="20% - Accent4 6 4 7" xfId="5036"/>
    <cellStyle name="20% - Accent4 6 4 7 2" xfId="5037"/>
    <cellStyle name="20% - Accent4 6 4 8" xfId="5038"/>
    <cellStyle name="20% - Accent4 6 4 9" xfId="5039"/>
    <cellStyle name="20% - Accent4 6 5" xfId="5040"/>
    <cellStyle name="20% - Accent4 6 6" xfId="5041"/>
    <cellStyle name="20% - Accent4 6 7" xfId="5042"/>
    <cellStyle name="20% - Accent4 6 7 2" xfId="5043"/>
    <cellStyle name="20% - Accent4 6 7 2 2" xfId="5044"/>
    <cellStyle name="20% - Accent4 6 7 3" xfId="5045"/>
    <cellStyle name="20% - Accent4 6 7 4" xfId="5046"/>
    <cellStyle name="20% - Accent4 6 8" xfId="5047"/>
    <cellStyle name="20% - Accent4 6 8 2" xfId="5048"/>
    <cellStyle name="20% - Accent4 6 8 2 2" xfId="5049"/>
    <cellStyle name="20% - Accent4 6 8 3" xfId="5050"/>
    <cellStyle name="20% - Accent4 6 8 4" xfId="5051"/>
    <cellStyle name="20% - Accent4 6 9" xfId="5052"/>
    <cellStyle name="20% - Accent4 6 9 2" xfId="5053"/>
    <cellStyle name="20% - Accent4 6 9 2 2" xfId="5054"/>
    <cellStyle name="20% - Accent4 6 9 3" xfId="5055"/>
    <cellStyle name="20% - Accent4 6 9 4" xfId="5056"/>
    <cellStyle name="20% - Accent4 7" xfId="5057"/>
    <cellStyle name="20% - Accent4 7 10" xfId="5058"/>
    <cellStyle name="20% - Accent4 7 11" xfId="5059"/>
    <cellStyle name="20% - Accent4 7 12" xfId="5060"/>
    <cellStyle name="20% - Accent4 7 2" xfId="5061"/>
    <cellStyle name="20% - Accent4 7 2 2" xfId="5062"/>
    <cellStyle name="20% - Accent4 7 2 2 2" xfId="5063"/>
    <cellStyle name="20% - Accent4 7 2 2 2 2" xfId="5064"/>
    <cellStyle name="20% - Accent4 7 2 2 2 2 2" xfId="5065"/>
    <cellStyle name="20% - Accent4 7 2 2 2 3" xfId="5066"/>
    <cellStyle name="20% - Accent4 7 2 2 2 4" xfId="5067"/>
    <cellStyle name="20% - Accent4 7 2 2 3" xfId="5068"/>
    <cellStyle name="20% - Accent4 7 2 2 3 2" xfId="5069"/>
    <cellStyle name="20% - Accent4 7 2 2 3 2 2" xfId="5070"/>
    <cellStyle name="20% - Accent4 7 2 2 3 3" xfId="5071"/>
    <cellStyle name="20% - Accent4 7 2 2 3 4" xfId="5072"/>
    <cellStyle name="20% - Accent4 7 2 2 4" xfId="5073"/>
    <cellStyle name="20% - Accent4 7 2 2 4 2" xfId="5074"/>
    <cellStyle name="20% - Accent4 7 2 2 4 2 2" xfId="5075"/>
    <cellStyle name="20% - Accent4 7 2 2 4 3" xfId="5076"/>
    <cellStyle name="20% - Accent4 7 2 2 4 4" xfId="5077"/>
    <cellStyle name="20% - Accent4 7 2 2 5" xfId="5078"/>
    <cellStyle name="20% - Accent4 7 2 2 5 2" xfId="5079"/>
    <cellStyle name="20% - Accent4 7 2 2 5 3" xfId="5080"/>
    <cellStyle name="20% - Accent4 7 2 2 6" xfId="5081"/>
    <cellStyle name="20% - Accent4 7 2 2 7" xfId="5082"/>
    <cellStyle name="20% - Accent4 7 2 2 8" xfId="5083"/>
    <cellStyle name="20% - Accent4 7 2 3" xfId="5084"/>
    <cellStyle name="20% - Accent4 7 2 3 2" xfId="5085"/>
    <cellStyle name="20% - Accent4 7 2 3 2 2" xfId="5086"/>
    <cellStyle name="20% - Accent4 7 2 3 3" xfId="5087"/>
    <cellStyle name="20% - Accent4 7 2 3 4" xfId="5088"/>
    <cellStyle name="20% - Accent4 7 2 4" xfId="5089"/>
    <cellStyle name="20% - Accent4 7 2 4 2" xfId="5090"/>
    <cellStyle name="20% - Accent4 7 2 4 2 2" xfId="5091"/>
    <cellStyle name="20% - Accent4 7 2 4 3" xfId="5092"/>
    <cellStyle name="20% - Accent4 7 2 4 4" xfId="5093"/>
    <cellStyle name="20% - Accent4 7 2 5" xfId="5094"/>
    <cellStyle name="20% - Accent4 7 2 5 2" xfId="5095"/>
    <cellStyle name="20% - Accent4 7 2 5 2 2" xfId="5096"/>
    <cellStyle name="20% - Accent4 7 2 5 3" xfId="5097"/>
    <cellStyle name="20% - Accent4 7 2 5 4" xfId="5098"/>
    <cellStyle name="20% - Accent4 7 2 6" xfId="5099"/>
    <cellStyle name="20% - Accent4 7 2 6 2" xfId="5100"/>
    <cellStyle name="20% - Accent4 7 2 6 2 2" xfId="5101"/>
    <cellStyle name="20% - Accent4 7 2 6 3" xfId="5102"/>
    <cellStyle name="20% - Accent4 7 2 7" xfId="5103"/>
    <cellStyle name="20% - Accent4 7 2 7 2" xfId="5104"/>
    <cellStyle name="20% - Accent4 7 2 8" xfId="5105"/>
    <cellStyle name="20% - Accent4 7 2 9" xfId="5106"/>
    <cellStyle name="20% - Accent4 7 3" xfId="5107"/>
    <cellStyle name="20% - Accent4 7 3 2" xfId="5108"/>
    <cellStyle name="20% - Accent4 7 3 2 2" xfId="5109"/>
    <cellStyle name="20% - Accent4 7 3 2 2 2" xfId="5110"/>
    <cellStyle name="20% - Accent4 7 3 2 3" xfId="5111"/>
    <cellStyle name="20% - Accent4 7 3 2 4" xfId="5112"/>
    <cellStyle name="20% - Accent4 7 3 3" xfId="5113"/>
    <cellStyle name="20% - Accent4 7 3 3 2" xfId="5114"/>
    <cellStyle name="20% - Accent4 7 3 3 2 2" xfId="5115"/>
    <cellStyle name="20% - Accent4 7 3 3 3" xfId="5116"/>
    <cellStyle name="20% - Accent4 7 3 3 4" xfId="5117"/>
    <cellStyle name="20% - Accent4 7 3 4" xfId="5118"/>
    <cellStyle name="20% - Accent4 7 3 4 2" xfId="5119"/>
    <cellStyle name="20% - Accent4 7 3 4 2 2" xfId="5120"/>
    <cellStyle name="20% - Accent4 7 3 4 3" xfId="5121"/>
    <cellStyle name="20% - Accent4 7 3 4 4" xfId="5122"/>
    <cellStyle name="20% - Accent4 7 3 5" xfId="5123"/>
    <cellStyle name="20% - Accent4 7 3 5 2" xfId="5124"/>
    <cellStyle name="20% - Accent4 7 3 5 2 2" xfId="5125"/>
    <cellStyle name="20% - Accent4 7 3 5 3" xfId="5126"/>
    <cellStyle name="20% - Accent4 7 3 5 4" xfId="5127"/>
    <cellStyle name="20% - Accent4 7 3 6" xfId="5128"/>
    <cellStyle name="20% - Accent4 7 3 6 2" xfId="5129"/>
    <cellStyle name="20% - Accent4 7 3 6 2 2" xfId="5130"/>
    <cellStyle name="20% - Accent4 7 3 6 3" xfId="5131"/>
    <cellStyle name="20% - Accent4 7 3 7" xfId="5132"/>
    <cellStyle name="20% - Accent4 7 3 7 2" xfId="5133"/>
    <cellStyle name="20% - Accent4 7 3 8" xfId="5134"/>
    <cellStyle name="20% - Accent4 7 3 9" xfId="5135"/>
    <cellStyle name="20% - Accent4 7 4" xfId="5136"/>
    <cellStyle name="20% - Accent4 7 4 2" xfId="5137"/>
    <cellStyle name="20% - Accent4 7 4 2 2" xfId="5138"/>
    <cellStyle name="20% - Accent4 7 4 2 2 2" xfId="5139"/>
    <cellStyle name="20% - Accent4 7 4 2 3" xfId="5140"/>
    <cellStyle name="20% - Accent4 7 4 2 4" xfId="5141"/>
    <cellStyle name="20% - Accent4 7 4 3" xfId="5142"/>
    <cellStyle name="20% - Accent4 7 4 3 2" xfId="5143"/>
    <cellStyle name="20% - Accent4 7 4 3 2 2" xfId="5144"/>
    <cellStyle name="20% - Accent4 7 4 3 3" xfId="5145"/>
    <cellStyle name="20% - Accent4 7 4 3 4" xfId="5146"/>
    <cellStyle name="20% - Accent4 7 4 4" xfId="5147"/>
    <cellStyle name="20% - Accent4 7 4 4 2" xfId="5148"/>
    <cellStyle name="20% - Accent4 7 4 4 2 2" xfId="5149"/>
    <cellStyle name="20% - Accent4 7 4 4 3" xfId="5150"/>
    <cellStyle name="20% - Accent4 7 4 4 4" xfId="5151"/>
    <cellStyle name="20% - Accent4 7 4 5" xfId="5152"/>
    <cellStyle name="20% - Accent4 7 4 5 2" xfId="5153"/>
    <cellStyle name="20% - Accent4 7 4 5 2 2" xfId="5154"/>
    <cellStyle name="20% - Accent4 7 4 5 3" xfId="5155"/>
    <cellStyle name="20% - Accent4 7 4 6" xfId="5156"/>
    <cellStyle name="20% - Accent4 7 4 6 2" xfId="5157"/>
    <cellStyle name="20% - Accent4 7 4 7" xfId="5158"/>
    <cellStyle name="20% - Accent4 7 4 8" xfId="5159"/>
    <cellStyle name="20% - Accent4 7 5" xfId="5160"/>
    <cellStyle name="20% - Accent4 7 6" xfId="5161"/>
    <cellStyle name="20% - Accent4 7 6 2" xfId="5162"/>
    <cellStyle name="20% - Accent4 7 6 2 2" xfId="5163"/>
    <cellStyle name="20% - Accent4 7 6 3" xfId="5164"/>
    <cellStyle name="20% - Accent4 7 6 4" xfId="5165"/>
    <cellStyle name="20% - Accent4 7 7" xfId="5166"/>
    <cellStyle name="20% - Accent4 7 7 2" xfId="5167"/>
    <cellStyle name="20% - Accent4 7 7 2 2" xfId="5168"/>
    <cellStyle name="20% - Accent4 7 7 3" xfId="5169"/>
    <cellStyle name="20% - Accent4 7 7 4" xfId="5170"/>
    <cellStyle name="20% - Accent4 7 8" xfId="5171"/>
    <cellStyle name="20% - Accent4 7 8 2" xfId="5172"/>
    <cellStyle name="20% - Accent4 7 8 2 2" xfId="5173"/>
    <cellStyle name="20% - Accent4 7 8 3" xfId="5174"/>
    <cellStyle name="20% - Accent4 7 8 4" xfId="5175"/>
    <cellStyle name="20% - Accent4 7 9" xfId="5176"/>
    <cellStyle name="20% - Accent4 7 9 2" xfId="5177"/>
    <cellStyle name="20% - Accent4 7 9 3" xfId="5178"/>
    <cellStyle name="20% - Accent4 8" xfId="5179"/>
    <cellStyle name="20% - Accent4 8 2" xfId="5180"/>
    <cellStyle name="20% - Accent4 8 2 2" xfId="5181"/>
    <cellStyle name="20% - Accent4 8 2 2 2" xfId="5182"/>
    <cellStyle name="20% - Accent4 8 2 2 2 2" xfId="5183"/>
    <cellStyle name="20% - Accent4 8 2 2 3" xfId="5184"/>
    <cellStyle name="20% - Accent4 8 2 2 4" xfId="5185"/>
    <cellStyle name="20% - Accent4 8 2 3" xfId="5186"/>
    <cellStyle name="20% - Accent4 8 2 3 2" xfId="5187"/>
    <cellStyle name="20% - Accent4 8 2 3 2 2" xfId="5188"/>
    <cellStyle name="20% - Accent4 8 2 3 3" xfId="5189"/>
    <cellStyle name="20% - Accent4 8 2 3 4" xfId="5190"/>
    <cellStyle name="20% - Accent4 8 2 4" xfId="5191"/>
    <cellStyle name="20% - Accent4 8 2 4 2" xfId="5192"/>
    <cellStyle name="20% - Accent4 8 2 4 2 2" xfId="5193"/>
    <cellStyle name="20% - Accent4 8 2 4 3" xfId="5194"/>
    <cellStyle name="20% - Accent4 8 2 4 4" xfId="5195"/>
    <cellStyle name="20% - Accent4 8 2 5" xfId="5196"/>
    <cellStyle name="20% - Accent4 8 2 5 2" xfId="5197"/>
    <cellStyle name="20% - Accent4 8 2 5 3" xfId="5198"/>
    <cellStyle name="20% - Accent4 8 2 6" xfId="5199"/>
    <cellStyle name="20% - Accent4 8 2 7" xfId="5200"/>
    <cellStyle name="20% - Accent4 8 2 8" xfId="5201"/>
    <cellStyle name="20% - Accent4 8 3" xfId="5202"/>
    <cellStyle name="20% - Accent4 8 3 2" xfId="5203"/>
    <cellStyle name="20% - Accent4 8 3 2 2" xfId="5204"/>
    <cellStyle name="20% - Accent4 8 3 3" xfId="5205"/>
    <cellStyle name="20% - Accent4 8 3 4" xfId="5206"/>
    <cellStyle name="20% - Accent4 8 4" xfId="5207"/>
    <cellStyle name="20% - Accent4 8 4 2" xfId="5208"/>
    <cellStyle name="20% - Accent4 8 4 2 2" xfId="5209"/>
    <cellStyle name="20% - Accent4 8 4 3" xfId="5210"/>
    <cellStyle name="20% - Accent4 8 4 4" xfId="5211"/>
    <cellStyle name="20% - Accent4 8 5" xfId="5212"/>
    <cellStyle name="20% - Accent4 8 5 2" xfId="5213"/>
    <cellStyle name="20% - Accent4 8 5 2 2" xfId="5214"/>
    <cellStyle name="20% - Accent4 8 5 3" xfId="5215"/>
    <cellStyle name="20% - Accent4 8 5 4" xfId="5216"/>
    <cellStyle name="20% - Accent4 8 6" xfId="5217"/>
    <cellStyle name="20% - Accent4 8 6 2" xfId="5218"/>
    <cellStyle name="20% - Accent4 8 6 2 2" xfId="5219"/>
    <cellStyle name="20% - Accent4 8 6 3" xfId="5220"/>
    <cellStyle name="20% - Accent4 8 7" xfId="5221"/>
    <cellStyle name="20% - Accent4 8 7 2" xfId="5222"/>
    <cellStyle name="20% - Accent4 8 8" xfId="5223"/>
    <cellStyle name="20% - Accent4 8 9" xfId="5224"/>
    <cellStyle name="20% - Accent4 9" xfId="5225"/>
    <cellStyle name="20% - Accent4 9 2" xfId="5226"/>
    <cellStyle name="20% - Accent4 9 2 2" xfId="5227"/>
    <cellStyle name="20% - Accent4 9 2 2 2" xfId="5228"/>
    <cellStyle name="20% - Accent4 9 2 3" xfId="5229"/>
    <cellStyle name="20% - Accent4 9 2 4" xfId="5230"/>
    <cellStyle name="20% - Accent4 9 3" xfId="5231"/>
    <cellStyle name="20% - Accent4 9 3 2" xfId="5232"/>
    <cellStyle name="20% - Accent4 9 3 2 2" xfId="5233"/>
    <cellStyle name="20% - Accent4 9 3 3" xfId="5234"/>
    <cellStyle name="20% - Accent4 9 3 4" xfId="5235"/>
    <cellStyle name="20% - Accent4 9 4" xfId="5236"/>
    <cellStyle name="20% - Accent4 9 4 2" xfId="5237"/>
    <cellStyle name="20% - Accent4 9 4 2 2" xfId="5238"/>
    <cellStyle name="20% - Accent4 9 4 3" xfId="5239"/>
    <cellStyle name="20% - Accent4 9 4 4" xfId="5240"/>
    <cellStyle name="20% - Accent4 9 5" xfId="5241"/>
    <cellStyle name="20% - Accent4 9 5 2" xfId="5242"/>
    <cellStyle name="20% - Accent4 9 5 2 2" xfId="5243"/>
    <cellStyle name="20% - Accent4 9 5 3" xfId="5244"/>
    <cellStyle name="20% - Accent4 9 5 4" xfId="5245"/>
    <cellStyle name="20% - Accent4 9 6" xfId="5246"/>
    <cellStyle name="20% - Accent4 9 6 2" xfId="5247"/>
    <cellStyle name="20% - Accent4 9 6 2 2" xfId="5248"/>
    <cellStyle name="20% - Accent4 9 6 3" xfId="5249"/>
    <cellStyle name="20% - Accent4 9 7" xfId="5250"/>
    <cellStyle name="20% - Accent4 9 7 2" xfId="5251"/>
    <cellStyle name="20% - Accent4 9 8" xfId="5252"/>
    <cellStyle name="20% - Accent4 9 9" xfId="5253"/>
    <cellStyle name="20% - Accent5 10" xfId="5254"/>
    <cellStyle name="20% - Accent5 10 2" xfId="5255"/>
    <cellStyle name="20% - Accent5 10 2 2" xfId="5256"/>
    <cellStyle name="20% - Accent5 10 2 3" xfId="5257"/>
    <cellStyle name="20% - Accent5 10 3" xfId="5258"/>
    <cellStyle name="20% - Accent5 10 3 2" xfId="5259"/>
    <cellStyle name="20% - Accent5 10 4" xfId="5260"/>
    <cellStyle name="20% - Accent5 11" xfId="5261"/>
    <cellStyle name="20% - Accent5 12" xfId="5262"/>
    <cellStyle name="20% - Accent5 12 2" xfId="5263"/>
    <cellStyle name="20% - Accent5 12 3" xfId="5264"/>
    <cellStyle name="20% - Accent5 13" xfId="5265"/>
    <cellStyle name="20% - Accent5 13 2" xfId="5266"/>
    <cellStyle name="20% - Accent5 14" xfId="59959"/>
    <cellStyle name="20% - Accent5 2" xfId="5267"/>
    <cellStyle name="20% - Accent5 2 10" xfId="59960"/>
    <cellStyle name="20% - Accent5 2 2" xfId="5268"/>
    <cellStyle name="20% - Accent5 2 2 2" xfId="5269"/>
    <cellStyle name="20% - Accent5 2 2 3" xfId="5270"/>
    <cellStyle name="20% - Accent5 2 3" xfId="5271"/>
    <cellStyle name="20% - Accent5 2 3 2" xfId="5272"/>
    <cellStyle name="20% - Accent5 2 3 3" xfId="5273"/>
    <cellStyle name="20% - Accent5 2 4" xfId="5274"/>
    <cellStyle name="20% - Accent5 2 5" xfId="5275"/>
    <cellStyle name="20% - Accent5 2 6" xfId="5276"/>
    <cellStyle name="20% - Accent5 2 7" xfId="5277"/>
    <cellStyle name="20% - Accent5 2 8" xfId="59961"/>
    <cellStyle name="20% - Accent5 2 9" xfId="59962"/>
    <cellStyle name="20% - Accent5 3" xfId="5278"/>
    <cellStyle name="20% - Accent5 3 10" xfId="59963"/>
    <cellStyle name="20% - Accent5 3 2" xfId="5279"/>
    <cellStyle name="20% - Accent5 3 2 2" xfId="52171"/>
    <cellStyle name="20% - Accent5 3 3" xfId="5280"/>
    <cellStyle name="20% - Accent5 3 4" xfId="5281"/>
    <cellStyle name="20% - Accent5 3 5" xfId="5282"/>
    <cellStyle name="20% - Accent5 3 6" xfId="59964"/>
    <cellStyle name="20% - Accent5 3 7" xfId="59965"/>
    <cellStyle name="20% - Accent5 3 8" xfId="59966"/>
    <cellStyle name="20% - Accent5 3 9" xfId="59967"/>
    <cellStyle name="20% - Accent5 4" xfId="5283"/>
    <cellStyle name="20% - Accent5 4 10" xfId="5284"/>
    <cellStyle name="20% - Accent5 4 10 2" xfId="5285"/>
    <cellStyle name="20% - Accent5 4 10 2 2" xfId="5286"/>
    <cellStyle name="20% - Accent5 4 10 3" xfId="5287"/>
    <cellStyle name="20% - Accent5 4 10 4" xfId="5288"/>
    <cellStyle name="20% - Accent5 4 11" xfId="5289"/>
    <cellStyle name="20% - Accent5 4 11 2" xfId="5290"/>
    <cellStyle name="20% - Accent5 4 11 3" xfId="5291"/>
    <cellStyle name="20% - Accent5 4 12" xfId="5292"/>
    <cellStyle name="20% - Accent5 4 13" xfId="5293"/>
    <cellStyle name="20% - Accent5 4 14" xfId="5294"/>
    <cellStyle name="20% - Accent5 4 2" xfId="5295"/>
    <cellStyle name="20% - Accent5 4 2 10" xfId="5296"/>
    <cellStyle name="20% - Accent5 4 2 10 2" xfId="5297"/>
    <cellStyle name="20% - Accent5 4 2 11" xfId="5298"/>
    <cellStyle name="20% - Accent5 4 2 12" xfId="5299"/>
    <cellStyle name="20% - Accent5 4 2 2" xfId="5300"/>
    <cellStyle name="20% - Accent5 4 2 2 10" xfId="5301"/>
    <cellStyle name="20% - Accent5 4 2 2 2" xfId="5302"/>
    <cellStyle name="20% - Accent5 4 2 2 2 2" xfId="5303"/>
    <cellStyle name="20% - Accent5 4 2 2 2 2 2" xfId="5304"/>
    <cellStyle name="20% - Accent5 4 2 2 2 2 2 2" xfId="5305"/>
    <cellStyle name="20% - Accent5 4 2 2 2 2 3" xfId="5306"/>
    <cellStyle name="20% - Accent5 4 2 2 2 2 4" xfId="5307"/>
    <cellStyle name="20% - Accent5 4 2 2 2 3" xfId="5308"/>
    <cellStyle name="20% - Accent5 4 2 2 2 3 2" xfId="5309"/>
    <cellStyle name="20% - Accent5 4 2 2 2 3 2 2" xfId="5310"/>
    <cellStyle name="20% - Accent5 4 2 2 2 3 3" xfId="5311"/>
    <cellStyle name="20% - Accent5 4 2 2 2 3 4" xfId="5312"/>
    <cellStyle name="20% - Accent5 4 2 2 2 4" xfId="5313"/>
    <cellStyle name="20% - Accent5 4 2 2 2 4 2" xfId="5314"/>
    <cellStyle name="20% - Accent5 4 2 2 2 4 2 2" xfId="5315"/>
    <cellStyle name="20% - Accent5 4 2 2 2 4 3" xfId="5316"/>
    <cellStyle name="20% - Accent5 4 2 2 2 4 4" xfId="5317"/>
    <cellStyle name="20% - Accent5 4 2 2 2 5" xfId="5318"/>
    <cellStyle name="20% - Accent5 4 2 2 2 5 2" xfId="5319"/>
    <cellStyle name="20% - Accent5 4 2 2 2 5 2 2" xfId="5320"/>
    <cellStyle name="20% - Accent5 4 2 2 2 5 3" xfId="5321"/>
    <cellStyle name="20% - Accent5 4 2 2 2 5 4" xfId="5322"/>
    <cellStyle name="20% - Accent5 4 2 2 2 6" xfId="5323"/>
    <cellStyle name="20% - Accent5 4 2 2 2 6 2" xfId="5324"/>
    <cellStyle name="20% - Accent5 4 2 2 2 6 2 2" xfId="5325"/>
    <cellStyle name="20% - Accent5 4 2 2 2 6 3" xfId="5326"/>
    <cellStyle name="20% - Accent5 4 2 2 2 7" xfId="5327"/>
    <cellStyle name="20% - Accent5 4 2 2 2 7 2" xfId="5328"/>
    <cellStyle name="20% - Accent5 4 2 2 2 8" xfId="5329"/>
    <cellStyle name="20% - Accent5 4 2 2 2 9" xfId="5330"/>
    <cellStyle name="20% - Accent5 4 2 2 3" xfId="5331"/>
    <cellStyle name="20% - Accent5 4 2 2 3 2" xfId="5332"/>
    <cellStyle name="20% - Accent5 4 2 2 3 2 2" xfId="5333"/>
    <cellStyle name="20% - Accent5 4 2 2 3 2 2 2" xfId="5334"/>
    <cellStyle name="20% - Accent5 4 2 2 3 2 3" xfId="5335"/>
    <cellStyle name="20% - Accent5 4 2 2 3 2 4" xfId="5336"/>
    <cellStyle name="20% - Accent5 4 2 2 3 3" xfId="5337"/>
    <cellStyle name="20% - Accent5 4 2 2 3 3 2" xfId="5338"/>
    <cellStyle name="20% - Accent5 4 2 2 3 3 2 2" xfId="5339"/>
    <cellStyle name="20% - Accent5 4 2 2 3 3 3" xfId="5340"/>
    <cellStyle name="20% - Accent5 4 2 2 3 3 4" xfId="5341"/>
    <cellStyle name="20% - Accent5 4 2 2 3 4" xfId="5342"/>
    <cellStyle name="20% - Accent5 4 2 2 3 4 2" xfId="5343"/>
    <cellStyle name="20% - Accent5 4 2 2 3 4 2 2" xfId="5344"/>
    <cellStyle name="20% - Accent5 4 2 2 3 4 3" xfId="5345"/>
    <cellStyle name="20% - Accent5 4 2 2 3 4 4" xfId="5346"/>
    <cellStyle name="20% - Accent5 4 2 2 3 5" xfId="5347"/>
    <cellStyle name="20% - Accent5 4 2 2 3 5 2" xfId="5348"/>
    <cellStyle name="20% - Accent5 4 2 2 3 5 3" xfId="5349"/>
    <cellStyle name="20% - Accent5 4 2 2 3 6" xfId="5350"/>
    <cellStyle name="20% - Accent5 4 2 2 3 7" xfId="5351"/>
    <cellStyle name="20% - Accent5 4 2 2 3 8" xfId="5352"/>
    <cellStyle name="20% - Accent5 4 2 2 4" xfId="5353"/>
    <cellStyle name="20% - Accent5 4 2 2 4 2" xfId="5354"/>
    <cellStyle name="20% - Accent5 4 2 2 4 2 2" xfId="5355"/>
    <cellStyle name="20% - Accent5 4 2 2 4 3" xfId="5356"/>
    <cellStyle name="20% - Accent5 4 2 2 4 4" xfId="5357"/>
    <cellStyle name="20% - Accent5 4 2 2 5" xfId="5358"/>
    <cellStyle name="20% - Accent5 4 2 2 5 2" xfId="5359"/>
    <cellStyle name="20% - Accent5 4 2 2 5 2 2" xfId="5360"/>
    <cellStyle name="20% - Accent5 4 2 2 5 3" xfId="5361"/>
    <cellStyle name="20% - Accent5 4 2 2 5 4" xfId="5362"/>
    <cellStyle name="20% - Accent5 4 2 2 6" xfId="5363"/>
    <cellStyle name="20% - Accent5 4 2 2 6 2" xfId="5364"/>
    <cellStyle name="20% - Accent5 4 2 2 6 2 2" xfId="5365"/>
    <cellStyle name="20% - Accent5 4 2 2 6 3" xfId="5366"/>
    <cellStyle name="20% - Accent5 4 2 2 6 4" xfId="5367"/>
    <cellStyle name="20% - Accent5 4 2 2 7" xfId="5368"/>
    <cellStyle name="20% - Accent5 4 2 2 7 2" xfId="5369"/>
    <cellStyle name="20% - Accent5 4 2 2 7 2 2" xfId="5370"/>
    <cellStyle name="20% - Accent5 4 2 2 7 3" xfId="5371"/>
    <cellStyle name="20% - Accent5 4 2 2 8" xfId="5372"/>
    <cellStyle name="20% - Accent5 4 2 2 8 2" xfId="5373"/>
    <cellStyle name="20% - Accent5 4 2 2 9" xfId="5374"/>
    <cellStyle name="20% - Accent5 4 2 3" xfId="5375"/>
    <cellStyle name="20% - Accent5 4 2 3 2" xfId="5376"/>
    <cellStyle name="20% - Accent5 4 2 3 2 2" xfId="5377"/>
    <cellStyle name="20% - Accent5 4 2 3 2 2 2" xfId="5378"/>
    <cellStyle name="20% - Accent5 4 2 3 2 2 2 2" xfId="5379"/>
    <cellStyle name="20% - Accent5 4 2 3 2 2 3" xfId="5380"/>
    <cellStyle name="20% - Accent5 4 2 3 2 2 4" xfId="5381"/>
    <cellStyle name="20% - Accent5 4 2 3 2 3" xfId="5382"/>
    <cellStyle name="20% - Accent5 4 2 3 2 3 2" xfId="5383"/>
    <cellStyle name="20% - Accent5 4 2 3 2 3 2 2" xfId="5384"/>
    <cellStyle name="20% - Accent5 4 2 3 2 3 3" xfId="5385"/>
    <cellStyle name="20% - Accent5 4 2 3 2 3 4" xfId="5386"/>
    <cellStyle name="20% - Accent5 4 2 3 2 4" xfId="5387"/>
    <cellStyle name="20% - Accent5 4 2 3 2 4 2" xfId="5388"/>
    <cellStyle name="20% - Accent5 4 2 3 2 4 2 2" xfId="5389"/>
    <cellStyle name="20% - Accent5 4 2 3 2 4 3" xfId="5390"/>
    <cellStyle name="20% - Accent5 4 2 3 2 4 4" xfId="5391"/>
    <cellStyle name="20% - Accent5 4 2 3 2 5" xfId="5392"/>
    <cellStyle name="20% - Accent5 4 2 3 2 5 2" xfId="5393"/>
    <cellStyle name="20% - Accent5 4 2 3 2 5 3" xfId="5394"/>
    <cellStyle name="20% - Accent5 4 2 3 2 6" xfId="5395"/>
    <cellStyle name="20% - Accent5 4 2 3 2 7" xfId="5396"/>
    <cellStyle name="20% - Accent5 4 2 3 2 8" xfId="5397"/>
    <cellStyle name="20% - Accent5 4 2 3 3" xfId="5398"/>
    <cellStyle name="20% - Accent5 4 2 3 3 2" xfId="5399"/>
    <cellStyle name="20% - Accent5 4 2 3 3 2 2" xfId="5400"/>
    <cellStyle name="20% - Accent5 4 2 3 3 3" xfId="5401"/>
    <cellStyle name="20% - Accent5 4 2 3 3 4" xfId="5402"/>
    <cellStyle name="20% - Accent5 4 2 3 4" xfId="5403"/>
    <cellStyle name="20% - Accent5 4 2 3 4 2" xfId="5404"/>
    <cellStyle name="20% - Accent5 4 2 3 4 2 2" xfId="5405"/>
    <cellStyle name="20% - Accent5 4 2 3 4 3" xfId="5406"/>
    <cellStyle name="20% - Accent5 4 2 3 4 4" xfId="5407"/>
    <cellStyle name="20% - Accent5 4 2 3 5" xfId="5408"/>
    <cellStyle name="20% - Accent5 4 2 3 5 2" xfId="5409"/>
    <cellStyle name="20% - Accent5 4 2 3 5 2 2" xfId="5410"/>
    <cellStyle name="20% - Accent5 4 2 3 5 3" xfId="5411"/>
    <cellStyle name="20% - Accent5 4 2 3 5 4" xfId="5412"/>
    <cellStyle name="20% - Accent5 4 2 3 6" xfId="5413"/>
    <cellStyle name="20% - Accent5 4 2 3 6 2" xfId="5414"/>
    <cellStyle name="20% - Accent5 4 2 3 6 2 2" xfId="5415"/>
    <cellStyle name="20% - Accent5 4 2 3 6 3" xfId="5416"/>
    <cellStyle name="20% - Accent5 4 2 3 7" xfId="5417"/>
    <cellStyle name="20% - Accent5 4 2 3 7 2" xfId="5418"/>
    <cellStyle name="20% - Accent5 4 2 3 8" xfId="5419"/>
    <cellStyle name="20% - Accent5 4 2 3 9" xfId="5420"/>
    <cellStyle name="20% - Accent5 4 2 4" xfId="5421"/>
    <cellStyle name="20% - Accent5 4 2 4 2" xfId="5422"/>
    <cellStyle name="20% - Accent5 4 2 4 2 2" xfId="5423"/>
    <cellStyle name="20% - Accent5 4 2 4 2 2 2" xfId="5424"/>
    <cellStyle name="20% - Accent5 4 2 4 2 3" xfId="5425"/>
    <cellStyle name="20% - Accent5 4 2 4 2 4" xfId="5426"/>
    <cellStyle name="20% - Accent5 4 2 4 3" xfId="5427"/>
    <cellStyle name="20% - Accent5 4 2 4 3 2" xfId="5428"/>
    <cellStyle name="20% - Accent5 4 2 4 3 2 2" xfId="5429"/>
    <cellStyle name="20% - Accent5 4 2 4 3 3" xfId="5430"/>
    <cellStyle name="20% - Accent5 4 2 4 3 4" xfId="5431"/>
    <cellStyle name="20% - Accent5 4 2 4 4" xfId="5432"/>
    <cellStyle name="20% - Accent5 4 2 4 4 2" xfId="5433"/>
    <cellStyle name="20% - Accent5 4 2 4 4 2 2" xfId="5434"/>
    <cellStyle name="20% - Accent5 4 2 4 4 3" xfId="5435"/>
    <cellStyle name="20% - Accent5 4 2 4 4 4" xfId="5436"/>
    <cellStyle name="20% - Accent5 4 2 4 5" xfId="5437"/>
    <cellStyle name="20% - Accent5 4 2 4 5 2" xfId="5438"/>
    <cellStyle name="20% - Accent5 4 2 4 5 2 2" xfId="5439"/>
    <cellStyle name="20% - Accent5 4 2 4 5 3" xfId="5440"/>
    <cellStyle name="20% - Accent5 4 2 4 5 4" xfId="5441"/>
    <cellStyle name="20% - Accent5 4 2 4 6" xfId="5442"/>
    <cellStyle name="20% - Accent5 4 2 4 6 2" xfId="5443"/>
    <cellStyle name="20% - Accent5 4 2 4 6 2 2" xfId="5444"/>
    <cellStyle name="20% - Accent5 4 2 4 6 3" xfId="5445"/>
    <cellStyle name="20% - Accent5 4 2 4 7" xfId="5446"/>
    <cellStyle name="20% - Accent5 4 2 4 7 2" xfId="5447"/>
    <cellStyle name="20% - Accent5 4 2 4 8" xfId="5448"/>
    <cellStyle name="20% - Accent5 4 2 4 9" xfId="5449"/>
    <cellStyle name="20% - Accent5 4 2 5" xfId="5450"/>
    <cellStyle name="20% - Accent5 4 2 5 2" xfId="5451"/>
    <cellStyle name="20% - Accent5 4 2 5 2 2" xfId="5452"/>
    <cellStyle name="20% - Accent5 4 2 5 2 2 2" xfId="5453"/>
    <cellStyle name="20% - Accent5 4 2 5 2 3" xfId="5454"/>
    <cellStyle name="20% - Accent5 4 2 5 2 4" xfId="5455"/>
    <cellStyle name="20% - Accent5 4 2 5 3" xfId="5456"/>
    <cellStyle name="20% - Accent5 4 2 5 3 2" xfId="5457"/>
    <cellStyle name="20% - Accent5 4 2 5 3 2 2" xfId="5458"/>
    <cellStyle name="20% - Accent5 4 2 5 3 3" xfId="5459"/>
    <cellStyle name="20% - Accent5 4 2 5 3 4" xfId="5460"/>
    <cellStyle name="20% - Accent5 4 2 5 4" xfId="5461"/>
    <cellStyle name="20% - Accent5 4 2 5 4 2" xfId="5462"/>
    <cellStyle name="20% - Accent5 4 2 5 4 2 2" xfId="5463"/>
    <cellStyle name="20% - Accent5 4 2 5 4 3" xfId="5464"/>
    <cellStyle name="20% - Accent5 4 2 5 4 4" xfId="5465"/>
    <cellStyle name="20% - Accent5 4 2 5 5" xfId="5466"/>
    <cellStyle name="20% - Accent5 4 2 5 5 2" xfId="5467"/>
    <cellStyle name="20% - Accent5 4 2 5 5 3" xfId="5468"/>
    <cellStyle name="20% - Accent5 4 2 5 6" xfId="5469"/>
    <cellStyle name="20% - Accent5 4 2 5 7" xfId="5470"/>
    <cellStyle name="20% - Accent5 4 2 5 8" xfId="5471"/>
    <cellStyle name="20% - Accent5 4 2 6" xfId="5472"/>
    <cellStyle name="20% - Accent5 4 2 6 2" xfId="5473"/>
    <cellStyle name="20% - Accent5 4 2 6 2 2" xfId="5474"/>
    <cellStyle name="20% - Accent5 4 2 6 3" xfId="5475"/>
    <cellStyle name="20% - Accent5 4 2 6 4" xfId="5476"/>
    <cellStyle name="20% - Accent5 4 2 7" xfId="5477"/>
    <cellStyle name="20% - Accent5 4 2 7 2" xfId="5478"/>
    <cellStyle name="20% - Accent5 4 2 7 2 2" xfId="5479"/>
    <cellStyle name="20% - Accent5 4 2 7 3" xfId="5480"/>
    <cellStyle name="20% - Accent5 4 2 7 4" xfId="5481"/>
    <cellStyle name="20% - Accent5 4 2 8" xfId="5482"/>
    <cellStyle name="20% - Accent5 4 2 8 2" xfId="5483"/>
    <cellStyle name="20% - Accent5 4 2 8 2 2" xfId="5484"/>
    <cellStyle name="20% - Accent5 4 2 8 3" xfId="5485"/>
    <cellStyle name="20% - Accent5 4 2 8 4" xfId="5486"/>
    <cellStyle name="20% - Accent5 4 2 9" xfId="5487"/>
    <cellStyle name="20% - Accent5 4 2 9 2" xfId="5488"/>
    <cellStyle name="20% - Accent5 4 2 9 2 2" xfId="5489"/>
    <cellStyle name="20% - Accent5 4 2 9 3" xfId="5490"/>
    <cellStyle name="20% - Accent5 4 3" xfId="5491"/>
    <cellStyle name="20% - Accent5 4 3 10" xfId="5492"/>
    <cellStyle name="20% - Accent5 4 3 11" xfId="5493"/>
    <cellStyle name="20% - Accent5 4 3 2" xfId="5494"/>
    <cellStyle name="20% - Accent5 4 3 2 2" xfId="5495"/>
    <cellStyle name="20% - Accent5 4 3 2 2 2" xfId="5496"/>
    <cellStyle name="20% - Accent5 4 3 2 2 2 2" xfId="5497"/>
    <cellStyle name="20% - Accent5 4 3 2 2 2 2 2" xfId="5498"/>
    <cellStyle name="20% - Accent5 4 3 2 2 2 3" xfId="5499"/>
    <cellStyle name="20% - Accent5 4 3 2 2 2 4" xfId="5500"/>
    <cellStyle name="20% - Accent5 4 3 2 2 3" xfId="5501"/>
    <cellStyle name="20% - Accent5 4 3 2 2 3 2" xfId="5502"/>
    <cellStyle name="20% - Accent5 4 3 2 2 3 2 2" xfId="5503"/>
    <cellStyle name="20% - Accent5 4 3 2 2 3 3" xfId="5504"/>
    <cellStyle name="20% - Accent5 4 3 2 2 3 4" xfId="5505"/>
    <cellStyle name="20% - Accent5 4 3 2 2 4" xfId="5506"/>
    <cellStyle name="20% - Accent5 4 3 2 2 4 2" xfId="5507"/>
    <cellStyle name="20% - Accent5 4 3 2 2 4 2 2" xfId="5508"/>
    <cellStyle name="20% - Accent5 4 3 2 2 4 3" xfId="5509"/>
    <cellStyle name="20% - Accent5 4 3 2 2 4 4" xfId="5510"/>
    <cellStyle name="20% - Accent5 4 3 2 2 5" xfId="5511"/>
    <cellStyle name="20% - Accent5 4 3 2 2 5 2" xfId="5512"/>
    <cellStyle name="20% - Accent5 4 3 2 2 5 3" xfId="5513"/>
    <cellStyle name="20% - Accent5 4 3 2 2 6" xfId="5514"/>
    <cellStyle name="20% - Accent5 4 3 2 2 7" xfId="5515"/>
    <cellStyle name="20% - Accent5 4 3 2 2 8" xfId="5516"/>
    <cellStyle name="20% - Accent5 4 3 2 3" xfId="5517"/>
    <cellStyle name="20% - Accent5 4 3 2 3 2" xfId="5518"/>
    <cellStyle name="20% - Accent5 4 3 2 3 2 2" xfId="5519"/>
    <cellStyle name="20% - Accent5 4 3 2 3 3" xfId="5520"/>
    <cellStyle name="20% - Accent5 4 3 2 3 4" xfId="5521"/>
    <cellStyle name="20% - Accent5 4 3 2 4" xfId="5522"/>
    <cellStyle name="20% - Accent5 4 3 2 4 2" xfId="5523"/>
    <cellStyle name="20% - Accent5 4 3 2 4 2 2" xfId="5524"/>
    <cellStyle name="20% - Accent5 4 3 2 4 3" xfId="5525"/>
    <cellStyle name="20% - Accent5 4 3 2 4 4" xfId="5526"/>
    <cellStyle name="20% - Accent5 4 3 2 5" xfId="5527"/>
    <cellStyle name="20% - Accent5 4 3 2 5 2" xfId="5528"/>
    <cellStyle name="20% - Accent5 4 3 2 5 2 2" xfId="5529"/>
    <cellStyle name="20% - Accent5 4 3 2 5 3" xfId="5530"/>
    <cellStyle name="20% - Accent5 4 3 2 5 4" xfId="5531"/>
    <cellStyle name="20% - Accent5 4 3 2 6" xfId="5532"/>
    <cellStyle name="20% - Accent5 4 3 2 6 2" xfId="5533"/>
    <cellStyle name="20% - Accent5 4 3 2 6 2 2" xfId="5534"/>
    <cellStyle name="20% - Accent5 4 3 2 6 3" xfId="5535"/>
    <cellStyle name="20% - Accent5 4 3 2 7" xfId="5536"/>
    <cellStyle name="20% - Accent5 4 3 2 7 2" xfId="5537"/>
    <cellStyle name="20% - Accent5 4 3 2 8" xfId="5538"/>
    <cellStyle name="20% - Accent5 4 3 2 9" xfId="5539"/>
    <cellStyle name="20% - Accent5 4 3 3" xfId="5540"/>
    <cellStyle name="20% - Accent5 4 3 3 2" xfId="5541"/>
    <cellStyle name="20% - Accent5 4 3 3 2 2" xfId="5542"/>
    <cellStyle name="20% - Accent5 4 3 3 2 2 2" xfId="5543"/>
    <cellStyle name="20% - Accent5 4 3 3 2 3" xfId="5544"/>
    <cellStyle name="20% - Accent5 4 3 3 2 4" xfId="5545"/>
    <cellStyle name="20% - Accent5 4 3 3 3" xfId="5546"/>
    <cellStyle name="20% - Accent5 4 3 3 3 2" xfId="5547"/>
    <cellStyle name="20% - Accent5 4 3 3 3 2 2" xfId="5548"/>
    <cellStyle name="20% - Accent5 4 3 3 3 3" xfId="5549"/>
    <cellStyle name="20% - Accent5 4 3 3 3 4" xfId="5550"/>
    <cellStyle name="20% - Accent5 4 3 3 4" xfId="5551"/>
    <cellStyle name="20% - Accent5 4 3 3 4 2" xfId="5552"/>
    <cellStyle name="20% - Accent5 4 3 3 4 2 2" xfId="5553"/>
    <cellStyle name="20% - Accent5 4 3 3 4 3" xfId="5554"/>
    <cellStyle name="20% - Accent5 4 3 3 4 4" xfId="5555"/>
    <cellStyle name="20% - Accent5 4 3 3 5" xfId="5556"/>
    <cellStyle name="20% - Accent5 4 3 3 5 2" xfId="5557"/>
    <cellStyle name="20% - Accent5 4 3 3 5 2 2" xfId="5558"/>
    <cellStyle name="20% - Accent5 4 3 3 5 3" xfId="5559"/>
    <cellStyle name="20% - Accent5 4 3 3 5 4" xfId="5560"/>
    <cellStyle name="20% - Accent5 4 3 3 6" xfId="5561"/>
    <cellStyle name="20% - Accent5 4 3 3 6 2" xfId="5562"/>
    <cellStyle name="20% - Accent5 4 3 3 6 2 2" xfId="5563"/>
    <cellStyle name="20% - Accent5 4 3 3 6 3" xfId="5564"/>
    <cellStyle name="20% - Accent5 4 3 3 7" xfId="5565"/>
    <cellStyle name="20% - Accent5 4 3 3 7 2" xfId="5566"/>
    <cellStyle name="20% - Accent5 4 3 3 8" xfId="5567"/>
    <cellStyle name="20% - Accent5 4 3 3 9" xfId="5568"/>
    <cellStyle name="20% - Accent5 4 3 4" xfId="5569"/>
    <cellStyle name="20% - Accent5 4 3 4 2" xfId="5570"/>
    <cellStyle name="20% - Accent5 4 3 4 2 2" xfId="5571"/>
    <cellStyle name="20% - Accent5 4 3 4 2 2 2" xfId="5572"/>
    <cellStyle name="20% - Accent5 4 3 4 2 3" xfId="5573"/>
    <cellStyle name="20% - Accent5 4 3 4 2 4" xfId="5574"/>
    <cellStyle name="20% - Accent5 4 3 4 3" xfId="5575"/>
    <cellStyle name="20% - Accent5 4 3 4 3 2" xfId="5576"/>
    <cellStyle name="20% - Accent5 4 3 4 3 2 2" xfId="5577"/>
    <cellStyle name="20% - Accent5 4 3 4 3 3" xfId="5578"/>
    <cellStyle name="20% - Accent5 4 3 4 3 4" xfId="5579"/>
    <cellStyle name="20% - Accent5 4 3 4 4" xfId="5580"/>
    <cellStyle name="20% - Accent5 4 3 4 4 2" xfId="5581"/>
    <cellStyle name="20% - Accent5 4 3 4 4 2 2" xfId="5582"/>
    <cellStyle name="20% - Accent5 4 3 4 4 3" xfId="5583"/>
    <cellStyle name="20% - Accent5 4 3 4 4 4" xfId="5584"/>
    <cellStyle name="20% - Accent5 4 3 4 5" xfId="5585"/>
    <cellStyle name="20% - Accent5 4 3 4 5 2" xfId="5586"/>
    <cellStyle name="20% - Accent5 4 3 4 5 3" xfId="5587"/>
    <cellStyle name="20% - Accent5 4 3 4 6" xfId="5588"/>
    <cellStyle name="20% - Accent5 4 3 4 7" xfId="5589"/>
    <cellStyle name="20% - Accent5 4 3 4 8" xfId="5590"/>
    <cellStyle name="20% - Accent5 4 3 5" xfId="5591"/>
    <cellStyle name="20% - Accent5 4 3 5 2" xfId="5592"/>
    <cellStyle name="20% - Accent5 4 3 5 2 2" xfId="5593"/>
    <cellStyle name="20% - Accent5 4 3 5 3" xfId="5594"/>
    <cellStyle name="20% - Accent5 4 3 5 4" xfId="5595"/>
    <cellStyle name="20% - Accent5 4 3 6" xfId="5596"/>
    <cellStyle name="20% - Accent5 4 3 6 2" xfId="5597"/>
    <cellStyle name="20% - Accent5 4 3 6 2 2" xfId="5598"/>
    <cellStyle name="20% - Accent5 4 3 6 3" xfId="5599"/>
    <cellStyle name="20% - Accent5 4 3 6 4" xfId="5600"/>
    <cellStyle name="20% - Accent5 4 3 7" xfId="5601"/>
    <cellStyle name="20% - Accent5 4 3 7 2" xfId="5602"/>
    <cellStyle name="20% - Accent5 4 3 7 2 2" xfId="5603"/>
    <cellStyle name="20% - Accent5 4 3 7 3" xfId="5604"/>
    <cellStyle name="20% - Accent5 4 3 7 4" xfId="5605"/>
    <cellStyle name="20% - Accent5 4 3 8" xfId="5606"/>
    <cellStyle name="20% - Accent5 4 3 8 2" xfId="5607"/>
    <cellStyle name="20% - Accent5 4 3 8 2 2" xfId="5608"/>
    <cellStyle name="20% - Accent5 4 3 8 3" xfId="5609"/>
    <cellStyle name="20% - Accent5 4 3 9" xfId="5610"/>
    <cellStyle name="20% - Accent5 4 3 9 2" xfId="5611"/>
    <cellStyle name="20% - Accent5 4 4" xfId="5612"/>
    <cellStyle name="20% - Accent5 4 4 2" xfId="5613"/>
    <cellStyle name="20% - Accent5 4 4 2 2" xfId="5614"/>
    <cellStyle name="20% - Accent5 4 4 2 2 2" xfId="5615"/>
    <cellStyle name="20% - Accent5 4 4 2 2 2 2" xfId="5616"/>
    <cellStyle name="20% - Accent5 4 4 2 2 3" xfId="5617"/>
    <cellStyle name="20% - Accent5 4 4 2 2 4" xfId="5618"/>
    <cellStyle name="20% - Accent5 4 4 2 3" xfId="5619"/>
    <cellStyle name="20% - Accent5 4 4 2 3 2" xfId="5620"/>
    <cellStyle name="20% - Accent5 4 4 2 3 2 2" xfId="5621"/>
    <cellStyle name="20% - Accent5 4 4 2 3 3" xfId="5622"/>
    <cellStyle name="20% - Accent5 4 4 2 3 4" xfId="5623"/>
    <cellStyle name="20% - Accent5 4 4 2 4" xfId="5624"/>
    <cellStyle name="20% - Accent5 4 4 2 4 2" xfId="5625"/>
    <cellStyle name="20% - Accent5 4 4 2 4 2 2" xfId="5626"/>
    <cellStyle name="20% - Accent5 4 4 2 4 3" xfId="5627"/>
    <cellStyle name="20% - Accent5 4 4 2 4 4" xfId="5628"/>
    <cellStyle name="20% - Accent5 4 4 2 5" xfId="5629"/>
    <cellStyle name="20% - Accent5 4 4 2 5 2" xfId="5630"/>
    <cellStyle name="20% - Accent5 4 4 2 5 3" xfId="5631"/>
    <cellStyle name="20% - Accent5 4 4 2 6" xfId="5632"/>
    <cellStyle name="20% - Accent5 4 4 2 7" xfId="5633"/>
    <cellStyle name="20% - Accent5 4 4 2 8" xfId="5634"/>
    <cellStyle name="20% - Accent5 4 4 3" xfId="5635"/>
    <cellStyle name="20% - Accent5 4 4 3 2" xfId="5636"/>
    <cellStyle name="20% - Accent5 4 4 3 2 2" xfId="5637"/>
    <cellStyle name="20% - Accent5 4 4 3 3" xfId="5638"/>
    <cellStyle name="20% - Accent5 4 4 3 4" xfId="5639"/>
    <cellStyle name="20% - Accent5 4 4 4" xfId="5640"/>
    <cellStyle name="20% - Accent5 4 4 4 2" xfId="5641"/>
    <cellStyle name="20% - Accent5 4 4 4 2 2" xfId="5642"/>
    <cellStyle name="20% - Accent5 4 4 4 3" xfId="5643"/>
    <cellStyle name="20% - Accent5 4 4 4 4" xfId="5644"/>
    <cellStyle name="20% - Accent5 4 4 5" xfId="5645"/>
    <cellStyle name="20% - Accent5 4 4 5 2" xfId="5646"/>
    <cellStyle name="20% - Accent5 4 4 5 2 2" xfId="5647"/>
    <cellStyle name="20% - Accent5 4 4 5 3" xfId="5648"/>
    <cellStyle name="20% - Accent5 4 4 5 4" xfId="5649"/>
    <cellStyle name="20% - Accent5 4 4 6" xfId="5650"/>
    <cellStyle name="20% - Accent5 4 4 6 2" xfId="5651"/>
    <cellStyle name="20% - Accent5 4 4 6 2 2" xfId="5652"/>
    <cellStyle name="20% - Accent5 4 4 6 3" xfId="5653"/>
    <cellStyle name="20% - Accent5 4 4 7" xfId="5654"/>
    <cellStyle name="20% - Accent5 4 4 7 2" xfId="5655"/>
    <cellStyle name="20% - Accent5 4 4 8" xfId="5656"/>
    <cellStyle name="20% - Accent5 4 4 9" xfId="5657"/>
    <cellStyle name="20% - Accent5 4 5" xfId="5658"/>
    <cellStyle name="20% - Accent5 4 5 2" xfId="5659"/>
    <cellStyle name="20% - Accent5 4 5 2 2" xfId="5660"/>
    <cellStyle name="20% - Accent5 4 5 2 2 2" xfId="5661"/>
    <cellStyle name="20% - Accent5 4 5 2 3" xfId="5662"/>
    <cellStyle name="20% - Accent5 4 5 2 4" xfId="5663"/>
    <cellStyle name="20% - Accent5 4 5 3" xfId="5664"/>
    <cellStyle name="20% - Accent5 4 5 3 2" xfId="5665"/>
    <cellStyle name="20% - Accent5 4 5 3 2 2" xfId="5666"/>
    <cellStyle name="20% - Accent5 4 5 3 3" xfId="5667"/>
    <cellStyle name="20% - Accent5 4 5 3 4" xfId="5668"/>
    <cellStyle name="20% - Accent5 4 5 4" xfId="5669"/>
    <cellStyle name="20% - Accent5 4 5 4 2" xfId="5670"/>
    <cellStyle name="20% - Accent5 4 5 4 2 2" xfId="5671"/>
    <cellStyle name="20% - Accent5 4 5 4 3" xfId="5672"/>
    <cellStyle name="20% - Accent5 4 5 4 4" xfId="5673"/>
    <cellStyle name="20% - Accent5 4 5 5" xfId="5674"/>
    <cellStyle name="20% - Accent5 4 5 5 2" xfId="5675"/>
    <cellStyle name="20% - Accent5 4 5 5 2 2" xfId="5676"/>
    <cellStyle name="20% - Accent5 4 5 5 3" xfId="5677"/>
    <cellStyle name="20% - Accent5 4 5 5 4" xfId="5678"/>
    <cellStyle name="20% - Accent5 4 5 6" xfId="5679"/>
    <cellStyle name="20% - Accent5 4 5 6 2" xfId="5680"/>
    <cellStyle name="20% - Accent5 4 5 6 2 2" xfId="5681"/>
    <cellStyle name="20% - Accent5 4 5 6 3" xfId="5682"/>
    <cellStyle name="20% - Accent5 4 5 7" xfId="5683"/>
    <cellStyle name="20% - Accent5 4 5 7 2" xfId="5684"/>
    <cellStyle name="20% - Accent5 4 5 8" xfId="5685"/>
    <cellStyle name="20% - Accent5 4 5 9" xfId="5686"/>
    <cellStyle name="20% - Accent5 4 6" xfId="5687"/>
    <cellStyle name="20% - Accent5 4 6 2" xfId="5688"/>
    <cellStyle name="20% - Accent5 4 6 2 2" xfId="5689"/>
    <cellStyle name="20% - Accent5 4 6 2 2 2" xfId="5690"/>
    <cellStyle name="20% - Accent5 4 6 2 3" xfId="5691"/>
    <cellStyle name="20% - Accent5 4 6 2 4" xfId="5692"/>
    <cellStyle name="20% - Accent5 4 6 3" xfId="5693"/>
    <cellStyle name="20% - Accent5 4 6 3 2" xfId="5694"/>
    <cellStyle name="20% - Accent5 4 6 3 2 2" xfId="5695"/>
    <cellStyle name="20% - Accent5 4 6 3 3" xfId="5696"/>
    <cellStyle name="20% - Accent5 4 6 3 4" xfId="5697"/>
    <cellStyle name="20% - Accent5 4 6 4" xfId="5698"/>
    <cellStyle name="20% - Accent5 4 6 4 2" xfId="5699"/>
    <cellStyle name="20% - Accent5 4 6 4 2 2" xfId="5700"/>
    <cellStyle name="20% - Accent5 4 6 4 3" xfId="5701"/>
    <cellStyle name="20% - Accent5 4 6 4 4" xfId="5702"/>
    <cellStyle name="20% - Accent5 4 6 5" xfId="5703"/>
    <cellStyle name="20% - Accent5 4 6 5 2" xfId="5704"/>
    <cellStyle name="20% - Accent5 4 6 5 2 2" xfId="5705"/>
    <cellStyle name="20% - Accent5 4 6 5 3" xfId="5706"/>
    <cellStyle name="20% - Accent5 4 6 6" xfId="5707"/>
    <cellStyle name="20% - Accent5 4 6 6 2" xfId="5708"/>
    <cellStyle name="20% - Accent5 4 6 7" xfId="5709"/>
    <cellStyle name="20% - Accent5 4 6 8" xfId="5710"/>
    <cellStyle name="20% - Accent5 4 7" xfId="5711"/>
    <cellStyle name="20% - Accent5 4 8" xfId="5712"/>
    <cellStyle name="20% - Accent5 4 8 2" xfId="5713"/>
    <cellStyle name="20% - Accent5 4 8 2 2" xfId="5714"/>
    <cellStyle name="20% - Accent5 4 8 3" xfId="5715"/>
    <cellStyle name="20% - Accent5 4 8 4" xfId="5716"/>
    <cellStyle name="20% - Accent5 4 9" xfId="5717"/>
    <cellStyle name="20% - Accent5 4 9 2" xfId="5718"/>
    <cellStyle name="20% - Accent5 4 9 2 2" xfId="5719"/>
    <cellStyle name="20% - Accent5 4 9 3" xfId="5720"/>
    <cellStyle name="20% - Accent5 4 9 4" xfId="5721"/>
    <cellStyle name="20% - Accent5 5" xfId="5722"/>
    <cellStyle name="20% - Accent5 5 10" xfId="5723"/>
    <cellStyle name="20% - Accent5 5 11" xfId="5724"/>
    <cellStyle name="20% - Accent5 5 12" xfId="5725"/>
    <cellStyle name="20% - Accent5 5 2" xfId="5726"/>
    <cellStyle name="20% - Accent5 5 2 10" xfId="5727"/>
    <cellStyle name="20% - Accent5 5 2 10 2" xfId="5728"/>
    <cellStyle name="20% - Accent5 5 2 11" xfId="5729"/>
    <cellStyle name="20% - Accent5 5 2 12" xfId="5730"/>
    <cellStyle name="20% - Accent5 5 2 2" xfId="5731"/>
    <cellStyle name="20% - Accent5 5 2 2 10" xfId="5732"/>
    <cellStyle name="20% - Accent5 5 2 2 2" xfId="5733"/>
    <cellStyle name="20% - Accent5 5 2 2 2 2" xfId="5734"/>
    <cellStyle name="20% - Accent5 5 2 2 2 2 2" xfId="5735"/>
    <cellStyle name="20% - Accent5 5 2 2 2 2 2 2" xfId="5736"/>
    <cellStyle name="20% - Accent5 5 2 2 2 2 3" xfId="5737"/>
    <cellStyle name="20% - Accent5 5 2 2 2 2 4" xfId="5738"/>
    <cellStyle name="20% - Accent5 5 2 2 2 3" xfId="5739"/>
    <cellStyle name="20% - Accent5 5 2 2 2 3 2" xfId="5740"/>
    <cellStyle name="20% - Accent5 5 2 2 2 3 2 2" xfId="5741"/>
    <cellStyle name="20% - Accent5 5 2 2 2 3 3" xfId="5742"/>
    <cellStyle name="20% - Accent5 5 2 2 2 3 4" xfId="5743"/>
    <cellStyle name="20% - Accent5 5 2 2 2 4" xfId="5744"/>
    <cellStyle name="20% - Accent5 5 2 2 2 4 2" xfId="5745"/>
    <cellStyle name="20% - Accent5 5 2 2 2 4 2 2" xfId="5746"/>
    <cellStyle name="20% - Accent5 5 2 2 2 4 3" xfId="5747"/>
    <cellStyle name="20% - Accent5 5 2 2 2 4 4" xfId="5748"/>
    <cellStyle name="20% - Accent5 5 2 2 2 5" xfId="5749"/>
    <cellStyle name="20% - Accent5 5 2 2 2 5 2" xfId="5750"/>
    <cellStyle name="20% - Accent5 5 2 2 2 5 2 2" xfId="5751"/>
    <cellStyle name="20% - Accent5 5 2 2 2 5 3" xfId="5752"/>
    <cellStyle name="20% - Accent5 5 2 2 2 5 4" xfId="5753"/>
    <cellStyle name="20% - Accent5 5 2 2 2 6" xfId="5754"/>
    <cellStyle name="20% - Accent5 5 2 2 2 6 2" xfId="5755"/>
    <cellStyle name="20% - Accent5 5 2 2 2 6 2 2" xfId="5756"/>
    <cellStyle name="20% - Accent5 5 2 2 2 6 3" xfId="5757"/>
    <cellStyle name="20% - Accent5 5 2 2 2 7" xfId="5758"/>
    <cellStyle name="20% - Accent5 5 2 2 2 7 2" xfId="5759"/>
    <cellStyle name="20% - Accent5 5 2 2 2 8" xfId="5760"/>
    <cellStyle name="20% - Accent5 5 2 2 2 9" xfId="5761"/>
    <cellStyle name="20% - Accent5 5 2 2 3" xfId="5762"/>
    <cellStyle name="20% - Accent5 5 2 2 3 2" xfId="5763"/>
    <cellStyle name="20% - Accent5 5 2 2 3 2 2" xfId="5764"/>
    <cellStyle name="20% - Accent5 5 2 2 3 2 2 2" xfId="5765"/>
    <cellStyle name="20% - Accent5 5 2 2 3 2 3" xfId="5766"/>
    <cellStyle name="20% - Accent5 5 2 2 3 2 4" xfId="5767"/>
    <cellStyle name="20% - Accent5 5 2 2 3 3" xfId="5768"/>
    <cellStyle name="20% - Accent5 5 2 2 3 3 2" xfId="5769"/>
    <cellStyle name="20% - Accent5 5 2 2 3 3 2 2" xfId="5770"/>
    <cellStyle name="20% - Accent5 5 2 2 3 3 3" xfId="5771"/>
    <cellStyle name="20% - Accent5 5 2 2 3 3 4" xfId="5772"/>
    <cellStyle name="20% - Accent5 5 2 2 3 4" xfId="5773"/>
    <cellStyle name="20% - Accent5 5 2 2 3 4 2" xfId="5774"/>
    <cellStyle name="20% - Accent5 5 2 2 3 4 2 2" xfId="5775"/>
    <cellStyle name="20% - Accent5 5 2 2 3 4 3" xfId="5776"/>
    <cellStyle name="20% - Accent5 5 2 2 3 4 4" xfId="5777"/>
    <cellStyle name="20% - Accent5 5 2 2 3 5" xfId="5778"/>
    <cellStyle name="20% - Accent5 5 2 2 3 5 2" xfId="5779"/>
    <cellStyle name="20% - Accent5 5 2 2 3 5 3" xfId="5780"/>
    <cellStyle name="20% - Accent5 5 2 2 3 6" xfId="5781"/>
    <cellStyle name="20% - Accent5 5 2 2 3 7" xfId="5782"/>
    <cellStyle name="20% - Accent5 5 2 2 3 8" xfId="5783"/>
    <cellStyle name="20% - Accent5 5 2 2 4" xfId="5784"/>
    <cellStyle name="20% - Accent5 5 2 2 4 2" xfId="5785"/>
    <cellStyle name="20% - Accent5 5 2 2 4 2 2" xfId="5786"/>
    <cellStyle name="20% - Accent5 5 2 2 4 3" xfId="5787"/>
    <cellStyle name="20% - Accent5 5 2 2 4 4" xfId="5788"/>
    <cellStyle name="20% - Accent5 5 2 2 5" xfId="5789"/>
    <cellStyle name="20% - Accent5 5 2 2 5 2" xfId="5790"/>
    <cellStyle name="20% - Accent5 5 2 2 5 2 2" xfId="5791"/>
    <cellStyle name="20% - Accent5 5 2 2 5 3" xfId="5792"/>
    <cellStyle name="20% - Accent5 5 2 2 5 4" xfId="5793"/>
    <cellStyle name="20% - Accent5 5 2 2 6" xfId="5794"/>
    <cellStyle name="20% - Accent5 5 2 2 6 2" xfId="5795"/>
    <cellStyle name="20% - Accent5 5 2 2 6 2 2" xfId="5796"/>
    <cellStyle name="20% - Accent5 5 2 2 6 3" xfId="5797"/>
    <cellStyle name="20% - Accent5 5 2 2 6 4" xfId="5798"/>
    <cellStyle name="20% - Accent5 5 2 2 7" xfId="5799"/>
    <cellStyle name="20% - Accent5 5 2 2 7 2" xfId="5800"/>
    <cellStyle name="20% - Accent5 5 2 2 7 2 2" xfId="5801"/>
    <cellStyle name="20% - Accent5 5 2 2 7 3" xfId="5802"/>
    <cellStyle name="20% - Accent5 5 2 2 8" xfId="5803"/>
    <cellStyle name="20% - Accent5 5 2 2 8 2" xfId="5804"/>
    <cellStyle name="20% - Accent5 5 2 2 9" xfId="5805"/>
    <cellStyle name="20% - Accent5 5 2 3" xfId="5806"/>
    <cellStyle name="20% - Accent5 5 2 3 2" xfId="5807"/>
    <cellStyle name="20% - Accent5 5 2 3 2 2" xfId="5808"/>
    <cellStyle name="20% - Accent5 5 2 3 2 2 2" xfId="5809"/>
    <cellStyle name="20% - Accent5 5 2 3 2 2 2 2" xfId="5810"/>
    <cellStyle name="20% - Accent5 5 2 3 2 2 3" xfId="5811"/>
    <cellStyle name="20% - Accent5 5 2 3 2 2 4" xfId="5812"/>
    <cellStyle name="20% - Accent5 5 2 3 2 3" xfId="5813"/>
    <cellStyle name="20% - Accent5 5 2 3 2 3 2" xfId="5814"/>
    <cellStyle name="20% - Accent5 5 2 3 2 3 2 2" xfId="5815"/>
    <cellStyle name="20% - Accent5 5 2 3 2 3 3" xfId="5816"/>
    <cellStyle name="20% - Accent5 5 2 3 2 3 4" xfId="5817"/>
    <cellStyle name="20% - Accent5 5 2 3 2 4" xfId="5818"/>
    <cellStyle name="20% - Accent5 5 2 3 2 4 2" xfId="5819"/>
    <cellStyle name="20% - Accent5 5 2 3 2 4 2 2" xfId="5820"/>
    <cellStyle name="20% - Accent5 5 2 3 2 4 3" xfId="5821"/>
    <cellStyle name="20% - Accent5 5 2 3 2 4 4" xfId="5822"/>
    <cellStyle name="20% - Accent5 5 2 3 2 5" xfId="5823"/>
    <cellStyle name="20% - Accent5 5 2 3 2 5 2" xfId="5824"/>
    <cellStyle name="20% - Accent5 5 2 3 2 5 3" xfId="5825"/>
    <cellStyle name="20% - Accent5 5 2 3 2 6" xfId="5826"/>
    <cellStyle name="20% - Accent5 5 2 3 2 7" xfId="5827"/>
    <cellStyle name="20% - Accent5 5 2 3 2 8" xfId="5828"/>
    <cellStyle name="20% - Accent5 5 2 3 3" xfId="5829"/>
    <cellStyle name="20% - Accent5 5 2 3 3 2" xfId="5830"/>
    <cellStyle name="20% - Accent5 5 2 3 3 2 2" xfId="5831"/>
    <cellStyle name="20% - Accent5 5 2 3 3 3" xfId="5832"/>
    <cellStyle name="20% - Accent5 5 2 3 3 4" xfId="5833"/>
    <cellStyle name="20% - Accent5 5 2 3 4" xfId="5834"/>
    <cellStyle name="20% - Accent5 5 2 3 4 2" xfId="5835"/>
    <cellStyle name="20% - Accent5 5 2 3 4 2 2" xfId="5836"/>
    <cellStyle name="20% - Accent5 5 2 3 4 3" xfId="5837"/>
    <cellStyle name="20% - Accent5 5 2 3 4 4" xfId="5838"/>
    <cellStyle name="20% - Accent5 5 2 3 5" xfId="5839"/>
    <cellStyle name="20% - Accent5 5 2 3 5 2" xfId="5840"/>
    <cellStyle name="20% - Accent5 5 2 3 5 2 2" xfId="5841"/>
    <cellStyle name="20% - Accent5 5 2 3 5 3" xfId="5842"/>
    <cellStyle name="20% - Accent5 5 2 3 5 4" xfId="5843"/>
    <cellStyle name="20% - Accent5 5 2 3 6" xfId="5844"/>
    <cellStyle name="20% - Accent5 5 2 3 6 2" xfId="5845"/>
    <cellStyle name="20% - Accent5 5 2 3 6 2 2" xfId="5846"/>
    <cellStyle name="20% - Accent5 5 2 3 6 3" xfId="5847"/>
    <cellStyle name="20% - Accent5 5 2 3 7" xfId="5848"/>
    <cellStyle name="20% - Accent5 5 2 3 7 2" xfId="5849"/>
    <cellStyle name="20% - Accent5 5 2 3 8" xfId="5850"/>
    <cellStyle name="20% - Accent5 5 2 3 9" xfId="5851"/>
    <cellStyle name="20% - Accent5 5 2 4" xfId="5852"/>
    <cellStyle name="20% - Accent5 5 2 4 2" xfId="5853"/>
    <cellStyle name="20% - Accent5 5 2 4 2 2" xfId="5854"/>
    <cellStyle name="20% - Accent5 5 2 4 2 2 2" xfId="5855"/>
    <cellStyle name="20% - Accent5 5 2 4 2 3" xfId="5856"/>
    <cellStyle name="20% - Accent5 5 2 4 2 4" xfId="5857"/>
    <cellStyle name="20% - Accent5 5 2 4 3" xfId="5858"/>
    <cellStyle name="20% - Accent5 5 2 4 3 2" xfId="5859"/>
    <cellStyle name="20% - Accent5 5 2 4 3 2 2" xfId="5860"/>
    <cellStyle name="20% - Accent5 5 2 4 3 3" xfId="5861"/>
    <cellStyle name="20% - Accent5 5 2 4 3 4" xfId="5862"/>
    <cellStyle name="20% - Accent5 5 2 4 4" xfId="5863"/>
    <cellStyle name="20% - Accent5 5 2 4 4 2" xfId="5864"/>
    <cellStyle name="20% - Accent5 5 2 4 4 2 2" xfId="5865"/>
    <cellStyle name="20% - Accent5 5 2 4 4 3" xfId="5866"/>
    <cellStyle name="20% - Accent5 5 2 4 4 4" xfId="5867"/>
    <cellStyle name="20% - Accent5 5 2 4 5" xfId="5868"/>
    <cellStyle name="20% - Accent5 5 2 4 5 2" xfId="5869"/>
    <cellStyle name="20% - Accent5 5 2 4 5 2 2" xfId="5870"/>
    <cellStyle name="20% - Accent5 5 2 4 5 3" xfId="5871"/>
    <cellStyle name="20% - Accent5 5 2 4 5 4" xfId="5872"/>
    <cellStyle name="20% - Accent5 5 2 4 6" xfId="5873"/>
    <cellStyle name="20% - Accent5 5 2 4 6 2" xfId="5874"/>
    <cellStyle name="20% - Accent5 5 2 4 6 2 2" xfId="5875"/>
    <cellStyle name="20% - Accent5 5 2 4 6 3" xfId="5876"/>
    <cellStyle name="20% - Accent5 5 2 4 7" xfId="5877"/>
    <cellStyle name="20% - Accent5 5 2 4 7 2" xfId="5878"/>
    <cellStyle name="20% - Accent5 5 2 4 8" xfId="5879"/>
    <cellStyle name="20% - Accent5 5 2 4 9" xfId="5880"/>
    <cellStyle name="20% - Accent5 5 2 5" xfId="5881"/>
    <cellStyle name="20% - Accent5 5 2 5 2" xfId="5882"/>
    <cellStyle name="20% - Accent5 5 2 5 2 2" xfId="5883"/>
    <cellStyle name="20% - Accent5 5 2 5 2 2 2" xfId="5884"/>
    <cellStyle name="20% - Accent5 5 2 5 2 3" xfId="5885"/>
    <cellStyle name="20% - Accent5 5 2 5 2 4" xfId="5886"/>
    <cellStyle name="20% - Accent5 5 2 5 3" xfId="5887"/>
    <cellStyle name="20% - Accent5 5 2 5 3 2" xfId="5888"/>
    <cellStyle name="20% - Accent5 5 2 5 3 2 2" xfId="5889"/>
    <cellStyle name="20% - Accent5 5 2 5 3 3" xfId="5890"/>
    <cellStyle name="20% - Accent5 5 2 5 3 4" xfId="5891"/>
    <cellStyle name="20% - Accent5 5 2 5 4" xfId="5892"/>
    <cellStyle name="20% - Accent5 5 2 5 4 2" xfId="5893"/>
    <cellStyle name="20% - Accent5 5 2 5 4 2 2" xfId="5894"/>
    <cellStyle name="20% - Accent5 5 2 5 4 3" xfId="5895"/>
    <cellStyle name="20% - Accent5 5 2 5 4 4" xfId="5896"/>
    <cellStyle name="20% - Accent5 5 2 5 5" xfId="5897"/>
    <cellStyle name="20% - Accent5 5 2 5 5 2" xfId="5898"/>
    <cellStyle name="20% - Accent5 5 2 5 5 3" xfId="5899"/>
    <cellStyle name="20% - Accent5 5 2 5 6" xfId="5900"/>
    <cellStyle name="20% - Accent5 5 2 5 7" xfId="5901"/>
    <cellStyle name="20% - Accent5 5 2 5 8" xfId="5902"/>
    <cellStyle name="20% - Accent5 5 2 6" xfId="5903"/>
    <cellStyle name="20% - Accent5 5 2 6 2" xfId="5904"/>
    <cellStyle name="20% - Accent5 5 2 6 2 2" xfId="5905"/>
    <cellStyle name="20% - Accent5 5 2 6 3" xfId="5906"/>
    <cellStyle name="20% - Accent5 5 2 6 4" xfId="5907"/>
    <cellStyle name="20% - Accent5 5 2 7" xfId="5908"/>
    <cellStyle name="20% - Accent5 5 2 7 2" xfId="5909"/>
    <cellStyle name="20% - Accent5 5 2 7 2 2" xfId="5910"/>
    <cellStyle name="20% - Accent5 5 2 7 3" xfId="5911"/>
    <cellStyle name="20% - Accent5 5 2 7 4" xfId="5912"/>
    <cellStyle name="20% - Accent5 5 2 8" xfId="5913"/>
    <cellStyle name="20% - Accent5 5 2 8 2" xfId="5914"/>
    <cellStyle name="20% - Accent5 5 2 8 2 2" xfId="5915"/>
    <cellStyle name="20% - Accent5 5 2 8 3" xfId="5916"/>
    <cellStyle name="20% - Accent5 5 2 8 4" xfId="5917"/>
    <cellStyle name="20% - Accent5 5 2 9" xfId="5918"/>
    <cellStyle name="20% - Accent5 5 2 9 2" xfId="5919"/>
    <cellStyle name="20% - Accent5 5 2 9 2 2" xfId="5920"/>
    <cellStyle name="20% - Accent5 5 2 9 3" xfId="5921"/>
    <cellStyle name="20% - Accent5 5 3" xfId="5922"/>
    <cellStyle name="20% - Accent5 5 3 2" xfId="5923"/>
    <cellStyle name="20% - Accent5 5 3 3" xfId="5924"/>
    <cellStyle name="20% - Accent5 5 4" xfId="5925"/>
    <cellStyle name="20% - Accent5 5 4 2" xfId="5926"/>
    <cellStyle name="20% - Accent5 5 4 2 2" xfId="5927"/>
    <cellStyle name="20% - Accent5 5 4 2 2 2" xfId="5928"/>
    <cellStyle name="20% - Accent5 5 4 2 3" xfId="5929"/>
    <cellStyle name="20% - Accent5 5 4 2 4" xfId="5930"/>
    <cellStyle name="20% - Accent5 5 4 3" xfId="5931"/>
    <cellStyle name="20% - Accent5 5 4 3 2" xfId="5932"/>
    <cellStyle name="20% - Accent5 5 4 3 2 2" xfId="5933"/>
    <cellStyle name="20% - Accent5 5 4 3 3" xfId="5934"/>
    <cellStyle name="20% - Accent5 5 4 3 4" xfId="5935"/>
    <cellStyle name="20% - Accent5 5 4 4" xfId="5936"/>
    <cellStyle name="20% - Accent5 5 4 4 2" xfId="5937"/>
    <cellStyle name="20% - Accent5 5 4 4 2 2" xfId="5938"/>
    <cellStyle name="20% - Accent5 5 4 4 3" xfId="5939"/>
    <cellStyle name="20% - Accent5 5 4 4 4" xfId="5940"/>
    <cellStyle name="20% - Accent5 5 4 5" xfId="5941"/>
    <cellStyle name="20% - Accent5 5 4 5 2" xfId="5942"/>
    <cellStyle name="20% - Accent5 5 4 5 2 2" xfId="5943"/>
    <cellStyle name="20% - Accent5 5 4 5 3" xfId="5944"/>
    <cellStyle name="20% - Accent5 5 4 5 4" xfId="5945"/>
    <cellStyle name="20% - Accent5 5 4 6" xfId="5946"/>
    <cellStyle name="20% - Accent5 5 4 6 2" xfId="5947"/>
    <cellStyle name="20% - Accent5 5 4 6 2 2" xfId="5948"/>
    <cellStyle name="20% - Accent5 5 4 6 3" xfId="5949"/>
    <cellStyle name="20% - Accent5 5 4 7" xfId="5950"/>
    <cellStyle name="20% - Accent5 5 4 7 2" xfId="5951"/>
    <cellStyle name="20% - Accent5 5 4 8" xfId="5952"/>
    <cellStyle name="20% - Accent5 5 4 9" xfId="5953"/>
    <cellStyle name="20% - Accent5 5 5" xfId="5954"/>
    <cellStyle name="20% - Accent5 5 6" xfId="5955"/>
    <cellStyle name="20% - Accent5 5 7" xfId="5956"/>
    <cellStyle name="20% - Accent5 5 7 2" xfId="5957"/>
    <cellStyle name="20% - Accent5 5 7 2 2" xfId="5958"/>
    <cellStyle name="20% - Accent5 5 7 3" xfId="5959"/>
    <cellStyle name="20% - Accent5 5 7 4" xfId="5960"/>
    <cellStyle name="20% - Accent5 5 8" xfId="5961"/>
    <cellStyle name="20% - Accent5 5 8 2" xfId="5962"/>
    <cellStyle name="20% - Accent5 5 8 2 2" xfId="5963"/>
    <cellStyle name="20% - Accent5 5 8 3" xfId="5964"/>
    <cellStyle name="20% - Accent5 5 8 4" xfId="5965"/>
    <cellStyle name="20% - Accent5 5 9" xfId="5966"/>
    <cellStyle name="20% - Accent5 5 9 2" xfId="5967"/>
    <cellStyle name="20% - Accent5 5 9 2 2" xfId="5968"/>
    <cellStyle name="20% - Accent5 5 9 3" xfId="5969"/>
    <cellStyle name="20% - Accent5 5 9 4" xfId="5970"/>
    <cellStyle name="20% - Accent5 6" xfId="5971"/>
    <cellStyle name="20% - Accent5 6 10" xfId="5972"/>
    <cellStyle name="20% - Accent5 6 11" xfId="5973"/>
    <cellStyle name="20% - Accent5 6 12" xfId="5974"/>
    <cellStyle name="20% - Accent5 6 2" xfId="5975"/>
    <cellStyle name="20% - Accent5 6 2 2" xfId="5976"/>
    <cellStyle name="20% - Accent5 6 2 2 2" xfId="5977"/>
    <cellStyle name="20% - Accent5 6 2 2 2 2" xfId="5978"/>
    <cellStyle name="20% - Accent5 6 2 2 2 2 2" xfId="5979"/>
    <cellStyle name="20% - Accent5 6 2 2 2 3" xfId="5980"/>
    <cellStyle name="20% - Accent5 6 2 2 2 4" xfId="5981"/>
    <cellStyle name="20% - Accent5 6 2 2 3" xfId="5982"/>
    <cellStyle name="20% - Accent5 6 2 2 3 2" xfId="5983"/>
    <cellStyle name="20% - Accent5 6 2 2 3 2 2" xfId="5984"/>
    <cellStyle name="20% - Accent5 6 2 2 3 3" xfId="5985"/>
    <cellStyle name="20% - Accent5 6 2 2 3 4" xfId="5986"/>
    <cellStyle name="20% - Accent5 6 2 2 4" xfId="5987"/>
    <cellStyle name="20% - Accent5 6 2 2 4 2" xfId="5988"/>
    <cellStyle name="20% - Accent5 6 2 2 4 2 2" xfId="5989"/>
    <cellStyle name="20% - Accent5 6 2 2 4 3" xfId="5990"/>
    <cellStyle name="20% - Accent5 6 2 2 4 4" xfId="5991"/>
    <cellStyle name="20% - Accent5 6 2 2 5" xfId="5992"/>
    <cellStyle name="20% - Accent5 6 2 2 5 2" xfId="5993"/>
    <cellStyle name="20% - Accent5 6 2 2 5 3" xfId="5994"/>
    <cellStyle name="20% - Accent5 6 2 2 6" xfId="5995"/>
    <cellStyle name="20% - Accent5 6 2 2 7" xfId="5996"/>
    <cellStyle name="20% - Accent5 6 2 2 8" xfId="5997"/>
    <cellStyle name="20% - Accent5 6 2 3" xfId="5998"/>
    <cellStyle name="20% - Accent5 6 2 3 2" xfId="5999"/>
    <cellStyle name="20% - Accent5 6 2 3 2 2" xfId="6000"/>
    <cellStyle name="20% - Accent5 6 2 3 3" xfId="6001"/>
    <cellStyle name="20% - Accent5 6 2 3 4" xfId="6002"/>
    <cellStyle name="20% - Accent5 6 2 4" xfId="6003"/>
    <cellStyle name="20% - Accent5 6 2 4 2" xfId="6004"/>
    <cellStyle name="20% - Accent5 6 2 4 2 2" xfId="6005"/>
    <cellStyle name="20% - Accent5 6 2 4 3" xfId="6006"/>
    <cellStyle name="20% - Accent5 6 2 4 4" xfId="6007"/>
    <cellStyle name="20% - Accent5 6 2 5" xfId="6008"/>
    <cellStyle name="20% - Accent5 6 2 5 2" xfId="6009"/>
    <cellStyle name="20% - Accent5 6 2 5 2 2" xfId="6010"/>
    <cellStyle name="20% - Accent5 6 2 5 3" xfId="6011"/>
    <cellStyle name="20% - Accent5 6 2 5 4" xfId="6012"/>
    <cellStyle name="20% - Accent5 6 2 6" xfId="6013"/>
    <cellStyle name="20% - Accent5 6 2 6 2" xfId="6014"/>
    <cellStyle name="20% - Accent5 6 2 6 2 2" xfId="6015"/>
    <cellStyle name="20% - Accent5 6 2 6 3" xfId="6016"/>
    <cellStyle name="20% - Accent5 6 2 7" xfId="6017"/>
    <cellStyle name="20% - Accent5 6 2 7 2" xfId="6018"/>
    <cellStyle name="20% - Accent5 6 2 8" xfId="6019"/>
    <cellStyle name="20% - Accent5 6 2 9" xfId="6020"/>
    <cellStyle name="20% - Accent5 6 3" xfId="6021"/>
    <cellStyle name="20% - Accent5 6 3 2" xfId="6022"/>
    <cellStyle name="20% - Accent5 6 3 2 2" xfId="6023"/>
    <cellStyle name="20% - Accent5 6 3 2 2 2" xfId="6024"/>
    <cellStyle name="20% - Accent5 6 3 2 3" xfId="6025"/>
    <cellStyle name="20% - Accent5 6 3 2 4" xfId="6026"/>
    <cellStyle name="20% - Accent5 6 3 3" xfId="6027"/>
    <cellStyle name="20% - Accent5 6 3 3 2" xfId="6028"/>
    <cellStyle name="20% - Accent5 6 3 3 2 2" xfId="6029"/>
    <cellStyle name="20% - Accent5 6 3 3 3" xfId="6030"/>
    <cellStyle name="20% - Accent5 6 3 3 4" xfId="6031"/>
    <cellStyle name="20% - Accent5 6 3 4" xfId="6032"/>
    <cellStyle name="20% - Accent5 6 3 4 2" xfId="6033"/>
    <cellStyle name="20% - Accent5 6 3 4 2 2" xfId="6034"/>
    <cellStyle name="20% - Accent5 6 3 4 3" xfId="6035"/>
    <cellStyle name="20% - Accent5 6 3 4 4" xfId="6036"/>
    <cellStyle name="20% - Accent5 6 3 5" xfId="6037"/>
    <cellStyle name="20% - Accent5 6 3 5 2" xfId="6038"/>
    <cellStyle name="20% - Accent5 6 3 5 2 2" xfId="6039"/>
    <cellStyle name="20% - Accent5 6 3 5 3" xfId="6040"/>
    <cellStyle name="20% - Accent5 6 3 5 4" xfId="6041"/>
    <cellStyle name="20% - Accent5 6 3 6" xfId="6042"/>
    <cellStyle name="20% - Accent5 6 3 6 2" xfId="6043"/>
    <cellStyle name="20% - Accent5 6 3 6 2 2" xfId="6044"/>
    <cellStyle name="20% - Accent5 6 3 6 3" xfId="6045"/>
    <cellStyle name="20% - Accent5 6 3 7" xfId="6046"/>
    <cellStyle name="20% - Accent5 6 3 7 2" xfId="6047"/>
    <cellStyle name="20% - Accent5 6 3 8" xfId="6048"/>
    <cellStyle name="20% - Accent5 6 3 9" xfId="6049"/>
    <cellStyle name="20% - Accent5 6 4" xfId="6050"/>
    <cellStyle name="20% - Accent5 6 4 2" xfId="6051"/>
    <cellStyle name="20% - Accent5 6 4 2 2" xfId="6052"/>
    <cellStyle name="20% - Accent5 6 4 2 2 2" xfId="6053"/>
    <cellStyle name="20% - Accent5 6 4 2 3" xfId="6054"/>
    <cellStyle name="20% - Accent5 6 4 2 4" xfId="6055"/>
    <cellStyle name="20% - Accent5 6 4 3" xfId="6056"/>
    <cellStyle name="20% - Accent5 6 4 3 2" xfId="6057"/>
    <cellStyle name="20% - Accent5 6 4 3 2 2" xfId="6058"/>
    <cellStyle name="20% - Accent5 6 4 3 3" xfId="6059"/>
    <cellStyle name="20% - Accent5 6 4 3 4" xfId="6060"/>
    <cellStyle name="20% - Accent5 6 4 4" xfId="6061"/>
    <cellStyle name="20% - Accent5 6 4 4 2" xfId="6062"/>
    <cellStyle name="20% - Accent5 6 4 4 2 2" xfId="6063"/>
    <cellStyle name="20% - Accent5 6 4 4 3" xfId="6064"/>
    <cellStyle name="20% - Accent5 6 4 4 4" xfId="6065"/>
    <cellStyle name="20% - Accent5 6 4 5" xfId="6066"/>
    <cellStyle name="20% - Accent5 6 4 5 2" xfId="6067"/>
    <cellStyle name="20% - Accent5 6 4 5 2 2" xfId="6068"/>
    <cellStyle name="20% - Accent5 6 4 5 3" xfId="6069"/>
    <cellStyle name="20% - Accent5 6 4 6" xfId="6070"/>
    <cellStyle name="20% - Accent5 6 4 6 2" xfId="6071"/>
    <cellStyle name="20% - Accent5 6 4 7" xfId="6072"/>
    <cellStyle name="20% - Accent5 6 4 8" xfId="6073"/>
    <cellStyle name="20% - Accent5 6 5" xfId="6074"/>
    <cellStyle name="20% - Accent5 6 6" xfId="6075"/>
    <cellStyle name="20% - Accent5 6 6 2" xfId="6076"/>
    <cellStyle name="20% - Accent5 6 6 2 2" xfId="6077"/>
    <cellStyle name="20% - Accent5 6 6 3" xfId="6078"/>
    <cellStyle name="20% - Accent5 6 6 4" xfId="6079"/>
    <cellStyle name="20% - Accent5 6 7" xfId="6080"/>
    <cellStyle name="20% - Accent5 6 7 2" xfId="6081"/>
    <cellStyle name="20% - Accent5 6 7 2 2" xfId="6082"/>
    <cellStyle name="20% - Accent5 6 7 3" xfId="6083"/>
    <cellStyle name="20% - Accent5 6 7 4" xfId="6084"/>
    <cellStyle name="20% - Accent5 6 8" xfId="6085"/>
    <cellStyle name="20% - Accent5 6 8 2" xfId="6086"/>
    <cellStyle name="20% - Accent5 6 8 2 2" xfId="6087"/>
    <cellStyle name="20% - Accent5 6 8 3" xfId="6088"/>
    <cellStyle name="20% - Accent5 6 8 4" xfId="6089"/>
    <cellStyle name="20% - Accent5 6 9" xfId="6090"/>
    <cellStyle name="20% - Accent5 6 9 2" xfId="6091"/>
    <cellStyle name="20% - Accent5 6 9 3" xfId="6092"/>
    <cellStyle name="20% - Accent5 7" xfId="6093"/>
    <cellStyle name="20% - Accent5 7 10" xfId="6094"/>
    <cellStyle name="20% - Accent5 7 2" xfId="6095"/>
    <cellStyle name="20% - Accent5 7 2 2" xfId="6096"/>
    <cellStyle name="20% - Accent5 7 2 2 2" xfId="6097"/>
    <cellStyle name="20% - Accent5 7 2 2 2 2" xfId="6098"/>
    <cellStyle name="20% - Accent5 7 2 2 3" xfId="6099"/>
    <cellStyle name="20% - Accent5 7 2 2 4" xfId="6100"/>
    <cellStyle name="20% - Accent5 7 2 3" xfId="6101"/>
    <cellStyle name="20% - Accent5 7 2 3 2" xfId="6102"/>
    <cellStyle name="20% - Accent5 7 2 3 2 2" xfId="6103"/>
    <cellStyle name="20% - Accent5 7 2 3 3" xfId="6104"/>
    <cellStyle name="20% - Accent5 7 2 3 4" xfId="6105"/>
    <cellStyle name="20% - Accent5 7 2 4" xfId="6106"/>
    <cellStyle name="20% - Accent5 7 2 4 2" xfId="6107"/>
    <cellStyle name="20% - Accent5 7 2 4 2 2" xfId="6108"/>
    <cellStyle name="20% - Accent5 7 2 4 3" xfId="6109"/>
    <cellStyle name="20% - Accent5 7 2 4 4" xfId="6110"/>
    <cellStyle name="20% - Accent5 7 2 5" xfId="6111"/>
    <cellStyle name="20% - Accent5 7 2 5 2" xfId="6112"/>
    <cellStyle name="20% - Accent5 7 2 5 2 2" xfId="6113"/>
    <cellStyle name="20% - Accent5 7 2 5 3" xfId="6114"/>
    <cellStyle name="20% - Accent5 7 2 6" xfId="6115"/>
    <cellStyle name="20% - Accent5 7 2 6 2" xfId="6116"/>
    <cellStyle name="20% - Accent5 7 2 7" xfId="6117"/>
    <cellStyle name="20% - Accent5 7 2 8" xfId="6118"/>
    <cellStyle name="20% - Accent5 7 3" xfId="6119"/>
    <cellStyle name="20% - Accent5 7 4" xfId="6120"/>
    <cellStyle name="20% - Accent5 7 4 2" xfId="6121"/>
    <cellStyle name="20% - Accent5 7 4 2 2" xfId="6122"/>
    <cellStyle name="20% - Accent5 7 4 3" xfId="6123"/>
    <cellStyle name="20% - Accent5 7 4 4" xfId="6124"/>
    <cellStyle name="20% - Accent5 7 5" xfId="6125"/>
    <cellStyle name="20% - Accent5 7 5 2" xfId="6126"/>
    <cellStyle name="20% - Accent5 7 5 2 2" xfId="6127"/>
    <cellStyle name="20% - Accent5 7 5 3" xfId="6128"/>
    <cellStyle name="20% - Accent5 7 5 4" xfId="6129"/>
    <cellStyle name="20% - Accent5 7 6" xfId="6130"/>
    <cellStyle name="20% - Accent5 7 6 2" xfId="6131"/>
    <cellStyle name="20% - Accent5 7 6 2 2" xfId="6132"/>
    <cellStyle name="20% - Accent5 7 6 3" xfId="6133"/>
    <cellStyle name="20% - Accent5 7 6 4" xfId="6134"/>
    <cellStyle name="20% - Accent5 7 7" xfId="6135"/>
    <cellStyle name="20% - Accent5 7 7 2" xfId="6136"/>
    <cellStyle name="20% - Accent5 7 7 3" xfId="6137"/>
    <cellStyle name="20% - Accent5 7 8" xfId="6138"/>
    <cellStyle name="20% - Accent5 7 9" xfId="6139"/>
    <cellStyle name="20% - Accent5 8" xfId="6140"/>
    <cellStyle name="20% - Accent5 8 2" xfId="6141"/>
    <cellStyle name="20% - Accent5 8 2 2" xfId="6142"/>
    <cellStyle name="20% - Accent5 8 2 2 2" xfId="6143"/>
    <cellStyle name="20% - Accent5 8 2 3" xfId="6144"/>
    <cellStyle name="20% - Accent5 8 2 4" xfId="6145"/>
    <cellStyle name="20% - Accent5 8 3" xfId="6146"/>
    <cellStyle name="20% - Accent5 8 3 2" xfId="6147"/>
    <cellStyle name="20% - Accent5 8 3 2 2" xfId="6148"/>
    <cellStyle name="20% - Accent5 8 3 3" xfId="6149"/>
    <cellStyle name="20% - Accent5 8 3 4" xfId="6150"/>
    <cellStyle name="20% - Accent5 8 4" xfId="6151"/>
    <cellStyle name="20% - Accent5 8 4 2" xfId="6152"/>
    <cellStyle name="20% - Accent5 8 4 2 2" xfId="6153"/>
    <cellStyle name="20% - Accent5 8 4 3" xfId="6154"/>
    <cellStyle name="20% - Accent5 8 4 4" xfId="6155"/>
    <cellStyle name="20% - Accent5 8 5" xfId="6156"/>
    <cellStyle name="20% - Accent5 8 5 2" xfId="6157"/>
    <cellStyle name="20% - Accent5 8 5 2 2" xfId="6158"/>
    <cellStyle name="20% - Accent5 8 5 3" xfId="6159"/>
    <cellStyle name="20% - Accent5 8 5 4" xfId="6160"/>
    <cellStyle name="20% - Accent5 8 6" xfId="6161"/>
    <cellStyle name="20% - Accent5 8 6 2" xfId="6162"/>
    <cellStyle name="20% - Accent5 8 6 2 2" xfId="6163"/>
    <cellStyle name="20% - Accent5 8 6 3" xfId="6164"/>
    <cellStyle name="20% - Accent5 8 7" xfId="6165"/>
    <cellStyle name="20% - Accent5 8 7 2" xfId="6166"/>
    <cellStyle name="20% - Accent5 8 8" xfId="6167"/>
    <cellStyle name="20% - Accent5 8 9" xfId="6168"/>
    <cellStyle name="20% - Accent5 9" xfId="6169"/>
    <cellStyle name="20% - Accent5 9 2" xfId="6170"/>
    <cellStyle name="20% - Accent5 9 2 2" xfId="6171"/>
    <cellStyle name="20% - Accent5 9 2 2 2" xfId="6172"/>
    <cellStyle name="20% - Accent5 9 2 3" xfId="6173"/>
    <cellStyle name="20% - Accent5 9 2 4" xfId="6174"/>
    <cellStyle name="20% - Accent5 9 3" xfId="6175"/>
    <cellStyle name="20% - Accent5 9 3 2" xfId="6176"/>
    <cellStyle name="20% - Accent5 9 3 2 2" xfId="6177"/>
    <cellStyle name="20% - Accent5 9 3 3" xfId="6178"/>
    <cellStyle name="20% - Accent5 9 3 4" xfId="6179"/>
    <cellStyle name="20% - Accent5 9 4" xfId="6180"/>
    <cellStyle name="20% - Accent5 9 4 2" xfId="6181"/>
    <cellStyle name="20% - Accent5 9 4 2 2" xfId="6182"/>
    <cellStyle name="20% - Accent5 9 4 3" xfId="6183"/>
    <cellStyle name="20% - Accent5 9 4 4" xfId="6184"/>
    <cellStyle name="20% - Accent5 9 5" xfId="6185"/>
    <cellStyle name="20% - Accent5 9 5 2" xfId="6186"/>
    <cellStyle name="20% - Accent5 9 5 2 2" xfId="6187"/>
    <cellStyle name="20% - Accent5 9 5 3" xfId="6188"/>
    <cellStyle name="20% - Accent5 9 5 4" xfId="6189"/>
    <cellStyle name="20% - Accent5 9 6" xfId="6190"/>
    <cellStyle name="20% - Accent5 9 6 2" xfId="6191"/>
    <cellStyle name="20% - Accent5 9 6 2 2" xfId="6192"/>
    <cellStyle name="20% - Accent5 9 6 3" xfId="6193"/>
    <cellStyle name="20% - Accent5 9 7" xfId="6194"/>
    <cellStyle name="20% - Accent5 9 7 2" xfId="6195"/>
    <cellStyle name="20% - Accent5 9 8" xfId="6196"/>
    <cellStyle name="20% - Accent5 9 9" xfId="6197"/>
    <cellStyle name="20% - Accent6 10" xfId="6198"/>
    <cellStyle name="20% - Accent6 10 2" xfId="6199"/>
    <cellStyle name="20% - Accent6 10 2 2" xfId="6200"/>
    <cellStyle name="20% - Accent6 10 2 3" xfId="6201"/>
    <cellStyle name="20% - Accent6 10 3" xfId="6202"/>
    <cellStyle name="20% - Accent6 10 3 2" xfId="6203"/>
    <cellStyle name="20% - Accent6 10 4" xfId="6204"/>
    <cellStyle name="20% - Accent6 11" xfId="6205"/>
    <cellStyle name="20% - Accent6 12" xfId="6206"/>
    <cellStyle name="20% - Accent6 12 2" xfId="6207"/>
    <cellStyle name="20% - Accent6 12 3" xfId="6208"/>
    <cellStyle name="20% - Accent6 13" xfId="6209"/>
    <cellStyle name="20% - Accent6 13 2" xfId="6210"/>
    <cellStyle name="20% - Accent6 14" xfId="59968"/>
    <cellStyle name="20% - Accent6 2" xfId="6211"/>
    <cellStyle name="20% - Accent6 2 10" xfId="59969"/>
    <cellStyle name="20% - Accent6 2 2" xfId="6212"/>
    <cellStyle name="20% - Accent6 2 2 2" xfId="6213"/>
    <cellStyle name="20% - Accent6 2 2 3" xfId="6214"/>
    <cellStyle name="20% - Accent6 2 2 4" xfId="6215"/>
    <cellStyle name="20% - Accent6 2 3" xfId="6216"/>
    <cellStyle name="20% - Accent6 2 4" xfId="6217"/>
    <cellStyle name="20% - Accent6 2 5" xfId="6218"/>
    <cellStyle name="20% - Accent6 2 6" xfId="59970"/>
    <cellStyle name="20% - Accent6 2 7" xfId="59971"/>
    <cellStyle name="20% - Accent6 2 8" xfId="59972"/>
    <cellStyle name="20% - Accent6 2 9" xfId="59973"/>
    <cellStyle name="20% - Accent6 3" xfId="6219"/>
    <cellStyle name="20% - Accent6 3 10" xfId="59974"/>
    <cellStyle name="20% - Accent6 3 2" xfId="6220"/>
    <cellStyle name="20% - Accent6 3 2 2" xfId="52172"/>
    <cellStyle name="20% - Accent6 3 3" xfId="6221"/>
    <cellStyle name="20% - Accent6 3 4" xfId="6222"/>
    <cellStyle name="20% - Accent6 3 5" xfId="59975"/>
    <cellStyle name="20% - Accent6 3 6" xfId="59976"/>
    <cellStyle name="20% - Accent6 3 7" xfId="59977"/>
    <cellStyle name="20% - Accent6 3 8" xfId="59978"/>
    <cellStyle name="20% - Accent6 3 9" xfId="59979"/>
    <cellStyle name="20% - Accent6 4" xfId="6223"/>
    <cellStyle name="20% - Accent6 4 10" xfId="6224"/>
    <cellStyle name="20% - Accent6 4 10 2" xfId="6225"/>
    <cellStyle name="20% - Accent6 4 10 2 2" xfId="6226"/>
    <cellStyle name="20% - Accent6 4 10 3" xfId="6227"/>
    <cellStyle name="20% - Accent6 4 10 4" xfId="6228"/>
    <cellStyle name="20% - Accent6 4 11" xfId="6229"/>
    <cellStyle name="20% - Accent6 4 11 2" xfId="6230"/>
    <cellStyle name="20% - Accent6 4 11 3" xfId="6231"/>
    <cellStyle name="20% - Accent6 4 12" xfId="6232"/>
    <cellStyle name="20% - Accent6 4 13" xfId="6233"/>
    <cellStyle name="20% - Accent6 4 14" xfId="6234"/>
    <cellStyle name="20% - Accent6 4 2" xfId="6235"/>
    <cellStyle name="20% - Accent6 4 2 10" xfId="6236"/>
    <cellStyle name="20% - Accent6 4 2 10 2" xfId="6237"/>
    <cellStyle name="20% - Accent6 4 2 11" xfId="6238"/>
    <cellStyle name="20% - Accent6 4 2 12" xfId="6239"/>
    <cellStyle name="20% - Accent6 4 2 2" xfId="6240"/>
    <cellStyle name="20% - Accent6 4 2 2 10" xfId="6241"/>
    <cellStyle name="20% - Accent6 4 2 2 2" xfId="6242"/>
    <cellStyle name="20% - Accent6 4 2 2 2 2" xfId="6243"/>
    <cellStyle name="20% - Accent6 4 2 2 2 2 2" xfId="6244"/>
    <cellStyle name="20% - Accent6 4 2 2 2 2 2 2" xfId="6245"/>
    <cellStyle name="20% - Accent6 4 2 2 2 2 3" xfId="6246"/>
    <cellStyle name="20% - Accent6 4 2 2 2 2 4" xfId="6247"/>
    <cellStyle name="20% - Accent6 4 2 2 2 3" xfId="6248"/>
    <cellStyle name="20% - Accent6 4 2 2 2 3 2" xfId="6249"/>
    <cellStyle name="20% - Accent6 4 2 2 2 3 2 2" xfId="6250"/>
    <cellStyle name="20% - Accent6 4 2 2 2 3 3" xfId="6251"/>
    <cellStyle name="20% - Accent6 4 2 2 2 3 4" xfId="6252"/>
    <cellStyle name="20% - Accent6 4 2 2 2 4" xfId="6253"/>
    <cellStyle name="20% - Accent6 4 2 2 2 4 2" xfId="6254"/>
    <cellStyle name="20% - Accent6 4 2 2 2 4 2 2" xfId="6255"/>
    <cellStyle name="20% - Accent6 4 2 2 2 4 3" xfId="6256"/>
    <cellStyle name="20% - Accent6 4 2 2 2 4 4" xfId="6257"/>
    <cellStyle name="20% - Accent6 4 2 2 2 5" xfId="6258"/>
    <cellStyle name="20% - Accent6 4 2 2 2 5 2" xfId="6259"/>
    <cellStyle name="20% - Accent6 4 2 2 2 5 2 2" xfId="6260"/>
    <cellStyle name="20% - Accent6 4 2 2 2 5 3" xfId="6261"/>
    <cellStyle name="20% - Accent6 4 2 2 2 5 4" xfId="6262"/>
    <cellStyle name="20% - Accent6 4 2 2 2 6" xfId="6263"/>
    <cellStyle name="20% - Accent6 4 2 2 2 6 2" xfId="6264"/>
    <cellStyle name="20% - Accent6 4 2 2 2 6 2 2" xfId="6265"/>
    <cellStyle name="20% - Accent6 4 2 2 2 6 3" xfId="6266"/>
    <cellStyle name="20% - Accent6 4 2 2 2 7" xfId="6267"/>
    <cellStyle name="20% - Accent6 4 2 2 2 7 2" xfId="6268"/>
    <cellStyle name="20% - Accent6 4 2 2 2 8" xfId="6269"/>
    <cellStyle name="20% - Accent6 4 2 2 2 9" xfId="6270"/>
    <cellStyle name="20% - Accent6 4 2 2 3" xfId="6271"/>
    <cellStyle name="20% - Accent6 4 2 2 3 2" xfId="6272"/>
    <cellStyle name="20% - Accent6 4 2 2 3 2 2" xfId="6273"/>
    <cellStyle name="20% - Accent6 4 2 2 3 2 2 2" xfId="6274"/>
    <cellStyle name="20% - Accent6 4 2 2 3 2 3" xfId="6275"/>
    <cellStyle name="20% - Accent6 4 2 2 3 2 4" xfId="6276"/>
    <cellStyle name="20% - Accent6 4 2 2 3 3" xfId="6277"/>
    <cellStyle name="20% - Accent6 4 2 2 3 3 2" xfId="6278"/>
    <cellStyle name="20% - Accent6 4 2 2 3 3 2 2" xfId="6279"/>
    <cellStyle name="20% - Accent6 4 2 2 3 3 3" xfId="6280"/>
    <cellStyle name="20% - Accent6 4 2 2 3 3 4" xfId="6281"/>
    <cellStyle name="20% - Accent6 4 2 2 3 4" xfId="6282"/>
    <cellStyle name="20% - Accent6 4 2 2 3 4 2" xfId="6283"/>
    <cellStyle name="20% - Accent6 4 2 2 3 4 2 2" xfId="6284"/>
    <cellStyle name="20% - Accent6 4 2 2 3 4 3" xfId="6285"/>
    <cellStyle name="20% - Accent6 4 2 2 3 4 4" xfId="6286"/>
    <cellStyle name="20% - Accent6 4 2 2 3 5" xfId="6287"/>
    <cellStyle name="20% - Accent6 4 2 2 3 5 2" xfId="6288"/>
    <cellStyle name="20% - Accent6 4 2 2 3 5 3" xfId="6289"/>
    <cellStyle name="20% - Accent6 4 2 2 3 6" xfId="6290"/>
    <cellStyle name="20% - Accent6 4 2 2 3 7" xfId="6291"/>
    <cellStyle name="20% - Accent6 4 2 2 3 8" xfId="6292"/>
    <cellStyle name="20% - Accent6 4 2 2 4" xfId="6293"/>
    <cellStyle name="20% - Accent6 4 2 2 4 2" xfId="6294"/>
    <cellStyle name="20% - Accent6 4 2 2 4 2 2" xfId="6295"/>
    <cellStyle name="20% - Accent6 4 2 2 4 3" xfId="6296"/>
    <cellStyle name="20% - Accent6 4 2 2 4 4" xfId="6297"/>
    <cellStyle name="20% - Accent6 4 2 2 5" xfId="6298"/>
    <cellStyle name="20% - Accent6 4 2 2 5 2" xfId="6299"/>
    <cellStyle name="20% - Accent6 4 2 2 5 2 2" xfId="6300"/>
    <cellStyle name="20% - Accent6 4 2 2 5 3" xfId="6301"/>
    <cellStyle name="20% - Accent6 4 2 2 5 4" xfId="6302"/>
    <cellStyle name="20% - Accent6 4 2 2 6" xfId="6303"/>
    <cellStyle name="20% - Accent6 4 2 2 6 2" xfId="6304"/>
    <cellStyle name="20% - Accent6 4 2 2 6 2 2" xfId="6305"/>
    <cellStyle name="20% - Accent6 4 2 2 6 3" xfId="6306"/>
    <cellStyle name="20% - Accent6 4 2 2 6 4" xfId="6307"/>
    <cellStyle name="20% - Accent6 4 2 2 7" xfId="6308"/>
    <cellStyle name="20% - Accent6 4 2 2 7 2" xfId="6309"/>
    <cellStyle name="20% - Accent6 4 2 2 7 2 2" xfId="6310"/>
    <cellStyle name="20% - Accent6 4 2 2 7 3" xfId="6311"/>
    <cellStyle name="20% - Accent6 4 2 2 8" xfId="6312"/>
    <cellStyle name="20% - Accent6 4 2 2 8 2" xfId="6313"/>
    <cellStyle name="20% - Accent6 4 2 2 9" xfId="6314"/>
    <cellStyle name="20% - Accent6 4 2 3" xfId="6315"/>
    <cellStyle name="20% - Accent6 4 2 3 2" xfId="6316"/>
    <cellStyle name="20% - Accent6 4 2 3 2 2" xfId="6317"/>
    <cellStyle name="20% - Accent6 4 2 3 2 2 2" xfId="6318"/>
    <cellStyle name="20% - Accent6 4 2 3 2 2 2 2" xfId="6319"/>
    <cellStyle name="20% - Accent6 4 2 3 2 2 3" xfId="6320"/>
    <cellStyle name="20% - Accent6 4 2 3 2 2 4" xfId="6321"/>
    <cellStyle name="20% - Accent6 4 2 3 2 3" xfId="6322"/>
    <cellStyle name="20% - Accent6 4 2 3 2 3 2" xfId="6323"/>
    <cellStyle name="20% - Accent6 4 2 3 2 3 2 2" xfId="6324"/>
    <cellStyle name="20% - Accent6 4 2 3 2 3 3" xfId="6325"/>
    <cellStyle name="20% - Accent6 4 2 3 2 3 4" xfId="6326"/>
    <cellStyle name="20% - Accent6 4 2 3 2 4" xfId="6327"/>
    <cellStyle name="20% - Accent6 4 2 3 2 4 2" xfId="6328"/>
    <cellStyle name="20% - Accent6 4 2 3 2 4 2 2" xfId="6329"/>
    <cellStyle name="20% - Accent6 4 2 3 2 4 3" xfId="6330"/>
    <cellStyle name="20% - Accent6 4 2 3 2 4 4" xfId="6331"/>
    <cellStyle name="20% - Accent6 4 2 3 2 5" xfId="6332"/>
    <cellStyle name="20% - Accent6 4 2 3 2 5 2" xfId="6333"/>
    <cellStyle name="20% - Accent6 4 2 3 2 5 3" xfId="6334"/>
    <cellStyle name="20% - Accent6 4 2 3 2 6" xfId="6335"/>
    <cellStyle name="20% - Accent6 4 2 3 2 7" xfId="6336"/>
    <cellStyle name="20% - Accent6 4 2 3 2 8" xfId="6337"/>
    <cellStyle name="20% - Accent6 4 2 3 3" xfId="6338"/>
    <cellStyle name="20% - Accent6 4 2 3 3 2" xfId="6339"/>
    <cellStyle name="20% - Accent6 4 2 3 3 2 2" xfId="6340"/>
    <cellStyle name="20% - Accent6 4 2 3 3 3" xfId="6341"/>
    <cellStyle name="20% - Accent6 4 2 3 3 4" xfId="6342"/>
    <cellStyle name="20% - Accent6 4 2 3 4" xfId="6343"/>
    <cellStyle name="20% - Accent6 4 2 3 4 2" xfId="6344"/>
    <cellStyle name="20% - Accent6 4 2 3 4 2 2" xfId="6345"/>
    <cellStyle name="20% - Accent6 4 2 3 4 3" xfId="6346"/>
    <cellStyle name="20% - Accent6 4 2 3 4 4" xfId="6347"/>
    <cellStyle name="20% - Accent6 4 2 3 5" xfId="6348"/>
    <cellStyle name="20% - Accent6 4 2 3 5 2" xfId="6349"/>
    <cellStyle name="20% - Accent6 4 2 3 5 2 2" xfId="6350"/>
    <cellStyle name="20% - Accent6 4 2 3 5 3" xfId="6351"/>
    <cellStyle name="20% - Accent6 4 2 3 5 4" xfId="6352"/>
    <cellStyle name="20% - Accent6 4 2 3 6" xfId="6353"/>
    <cellStyle name="20% - Accent6 4 2 3 6 2" xfId="6354"/>
    <cellStyle name="20% - Accent6 4 2 3 6 2 2" xfId="6355"/>
    <cellStyle name="20% - Accent6 4 2 3 6 3" xfId="6356"/>
    <cellStyle name="20% - Accent6 4 2 3 7" xfId="6357"/>
    <cellStyle name="20% - Accent6 4 2 3 7 2" xfId="6358"/>
    <cellStyle name="20% - Accent6 4 2 3 8" xfId="6359"/>
    <cellStyle name="20% - Accent6 4 2 3 9" xfId="6360"/>
    <cellStyle name="20% - Accent6 4 2 4" xfId="6361"/>
    <cellStyle name="20% - Accent6 4 2 4 2" xfId="6362"/>
    <cellStyle name="20% - Accent6 4 2 4 2 2" xfId="6363"/>
    <cellStyle name="20% - Accent6 4 2 4 2 2 2" xfId="6364"/>
    <cellStyle name="20% - Accent6 4 2 4 2 3" xfId="6365"/>
    <cellStyle name="20% - Accent6 4 2 4 2 4" xfId="6366"/>
    <cellStyle name="20% - Accent6 4 2 4 3" xfId="6367"/>
    <cellStyle name="20% - Accent6 4 2 4 3 2" xfId="6368"/>
    <cellStyle name="20% - Accent6 4 2 4 3 2 2" xfId="6369"/>
    <cellStyle name="20% - Accent6 4 2 4 3 3" xfId="6370"/>
    <cellStyle name="20% - Accent6 4 2 4 3 4" xfId="6371"/>
    <cellStyle name="20% - Accent6 4 2 4 4" xfId="6372"/>
    <cellStyle name="20% - Accent6 4 2 4 4 2" xfId="6373"/>
    <cellStyle name="20% - Accent6 4 2 4 4 2 2" xfId="6374"/>
    <cellStyle name="20% - Accent6 4 2 4 4 3" xfId="6375"/>
    <cellStyle name="20% - Accent6 4 2 4 4 4" xfId="6376"/>
    <cellStyle name="20% - Accent6 4 2 4 5" xfId="6377"/>
    <cellStyle name="20% - Accent6 4 2 4 5 2" xfId="6378"/>
    <cellStyle name="20% - Accent6 4 2 4 5 2 2" xfId="6379"/>
    <cellStyle name="20% - Accent6 4 2 4 5 3" xfId="6380"/>
    <cellStyle name="20% - Accent6 4 2 4 5 4" xfId="6381"/>
    <cellStyle name="20% - Accent6 4 2 4 6" xfId="6382"/>
    <cellStyle name="20% - Accent6 4 2 4 6 2" xfId="6383"/>
    <cellStyle name="20% - Accent6 4 2 4 6 2 2" xfId="6384"/>
    <cellStyle name="20% - Accent6 4 2 4 6 3" xfId="6385"/>
    <cellStyle name="20% - Accent6 4 2 4 7" xfId="6386"/>
    <cellStyle name="20% - Accent6 4 2 4 7 2" xfId="6387"/>
    <cellStyle name="20% - Accent6 4 2 4 8" xfId="6388"/>
    <cellStyle name="20% - Accent6 4 2 4 9" xfId="6389"/>
    <cellStyle name="20% - Accent6 4 2 5" xfId="6390"/>
    <cellStyle name="20% - Accent6 4 2 5 2" xfId="6391"/>
    <cellStyle name="20% - Accent6 4 2 5 2 2" xfId="6392"/>
    <cellStyle name="20% - Accent6 4 2 5 2 2 2" xfId="6393"/>
    <cellStyle name="20% - Accent6 4 2 5 2 3" xfId="6394"/>
    <cellStyle name="20% - Accent6 4 2 5 2 4" xfId="6395"/>
    <cellStyle name="20% - Accent6 4 2 5 3" xfId="6396"/>
    <cellStyle name="20% - Accent6 4 2 5 3 2" xfId="6397"/>
    <cellStyle name="20% - Accent6 4 2 5 3 2 2" xfId="6398"/>
    <cellStyle name="20% - Accent6 4 2 5 3 3" xfId="6399"/>
    <cellStyle name="20% - Accent6 4 2 5 3 4" xfId="6400"/>
    <cellStyle name="20% - Accent6 4 2 5 4" xfId="6401"/>
    <cellStyle name="20% - Accent6 4 2 5 4 2" xfId="6402"/>
    <cellStyle name="20% - Accent6 4 2 5 4 2 2" xfId="6403"/>
    <cellStyle name="20% - Accent6 4 2 5 4 3" xfId="6404"/>
    <cellStyle name="20% - Accent6 4 2 5 4 4" xfId="6405"/>
    <cellStyle name="20% - Accent6 4 2 5 5" xfId="6406"/>
    <cellStyle name="20% - Accent6 4 2 5 5 2" xfId="6407"/>
    <cellStyle name="20% - Accent6 4 2 5 5 3" xfId="6408"/>
    <cellStyle name="20% - Accent6 4 2 5 6" xfId="6409"/>
    <cellStyle name="20% - Accent6 4 2 5 7" xfId="6410"/>
    <cellStyle name="20% - Accent6 4 2 5 8" xfId="6411"/>
    <cellStyle name="20% - Accent6 4 2 6" xfId="6412"/>
    <cellStyle name="20% - Accent6 4 2 6 2" xfId="6413"/>
    <cellStyle name="20% - Accent6 4 2 6 2 2" xfId="6414"/>
    <cellStyle name="20% - Accent6 4 2 6 3" xfId="6415"/>
    <cellStyle name="20% - Accent6 4 2 6 4" xfId="6416"/>
    <cellStyle name="20% - Accent6 4 2 7" xfId="6417"/>
    <cellStyle name="20% - Accent6 4 2 7 2" xfId="6418"/>
    <cellStyle name="20% - Accent6 4 2 7 2 2" xfId="6419"/>
    <cellStyle name="20% - Accent6 4 2 7 3" xfId="6420"/>
    <cellStyle name="20% - Accent6 4 2 7 4" xfId="6421"/>
    <cellStyle name="20% - Accent6 4 2 8" xfId="6422"/>
    <cellStyle name="20% - Accent6 4 2 8 2" xfId="6423"/>
    <cellStyle name="20% - Accent6 4 2 8 2 2" xfId="6424"/>
    <cellStyle name="20% - Accent6 4 2 8 3" xfId="6425"/>
    <cellStyle name="20% - Accent6 4 2 8 4" xfId="6426"/>
    <cellStyle name="20% - Accent6 4 2 9" xfId="6427"/>
    <cellStyle name="20% - Accent6 4 2 9 2" xfId="6428"/>
    <cellStyle name="20% - Accent6 4 2 9 2 2" xfId="6429"/>
    <cellStyle name="20% - Accent6 4 2 9 3" xfId="6430"/>
    <cellStyle name="20% - Accent6 4 3" xfId="6431"/>
    <cellStyle name="20% - Accent6 4 3 10" xfId="6432"/>
    <cellStyle name="20% - Accent6 4 3 11" xfId="6433"/>
    <cellStyle name="20% - Accent6 4 3 2" xfId="6434"/>
    <cellStyle name="20% - Accent6 4 3 2 2" xfId="6435"/>
    <cellStyle name="20% - Accent6 4 3 2 2 2" xfId="6436"/>
    <cellStyle name="20% - Accent6 4 3 2 2 2 2" xfId="6437"/>
    <cellStyle name="20% - Accent6 4 3 2 2 2 2 2" xfId="6438"/>
    <cellStyle name="20% - Accent6 4 3 2 2 2 3" xfId="6439"/>
    <cellStyle name="20% - Accent6 4 3 2 2 2 4" xfId="6440"/>
    <cellStyle name="20% - Accent6 4 3 2 2 3" xfId="6441"/>
    <cellStyle name="20% - Accent6 4 3 2 2 3 2" xfId="6442"/>
    <cellStyle name="20% - Accent6 4 3 2 2 3 2 2" xfId="6443"/>
    <cellStyle name="20% - Accent6 4 3 2 2 3 3" xfId="6444"/>
    <cellStyle name="20% - Accent6 4 3 2 2 3 4" xfId="6445"/>
    <cellStyle name="20% - Accent6 4 3 2 2 4" xfId="6446"/>
    <cellStyle name="20% - Accent6 4 3 2 2 4 2" xfId="6447"/>
    <cellStyle name="20% - Accent6 4 3 2 2 4 2 2" xfId="6448"/>
    <cellStyle name="20% - Accent6 4 3 2 2 4 3" xfId="6449"/>
    <cellStyle name="20% - Accent6 4 3 2 2 4 4" xfId="6450"/>
    <cellStyle name="20% - Accent6 4 3 2 2 5" xfId="6451"/>
    <cellStyle name="20% - Accent6 4 3 2 2 5 2" xfId="6452"/>
    <cellStyle name="20% - Accent6 4 3 2 2 5 3" xfId="6453"/>
    <cellStyle name="20% - Accent6 4 3 2 2 6" xfId="6454"/>
    <cellStyle name="20% - Accent6 4 3 2 2 7" xfId="6455"/>
    <cellStyle name="20% - Accent6 4 3 2 2 8" xfId="6456"/>
    <cellStyle name="20% - Accent6 4 3 2 3" xfId="6457"/>
    <cellStyle name="20% - Accent6 4 3 2 3 2" xfId="6458"/>
    <cellStyle name="20% - Accent6 4 3 2 3 2 2" xfId="6459"/>
    <cellStyle name="20% - Accent6 4 3 2 3 3" xfId="6460"/>
    <cellStyle name="20% - Accent6 4 3 2 3 4" xfId="6461"/>
    <cellStyle name="20% - Accent6 4 3 2 4" xfId="6462"/>
    <cellStyle name="20% - Accent6 4 3 2 4 2" xfId="6463"/>
    <cellStyle name="20% - Accent6 4 3 2 4 2 2" xfId="6464"/>
    <cellStyle name="20% - Accent6 4 3 2 4 3" xfId="6465"/>
    <cellStyle name="20% - Accent6 4 3 2 4 4" xfId="6466"/>
    <cellStyle name="20% - Accent6 4 3 2 5" xfId="6467"/>
    <cellStyle name="20% - Accent6 4 3 2 5 2" xfId="6468"/>
    <cellStyle name="20% - Accent6 4 3 2 5 2 2" xfId="6469"/>
    <cellStyle name="20% - Accent6 4 3 2 5 3" xfId="6470"/>
    <cellStyle name="20% - Accent6 4 3 2 5 4" xfId="6471"/>
    <cellStyle name="20% - Accent6 4 3 2 6" xfId="6472"/>
    <cellStyle name="20% - Accent6 4 3 2 6 2" xfId="6473"/>
    <cellStyle name="20% - Accent6 4 3 2 6 2 2" xfId="6474"/>
    <cellStyle name="20% - Accent6 4 3 2 6 3" xfId="6475"/>
    <cellStyle name="20% - Accent6 4 3 2 7" xfId="6476"/>
    <cellStyle name="20% - Accent6 4 3 2 7 2" xfId="6477"/>
    <cellStyle name="20% - Accent6 4 3 2 8" xfId="6478"/>
    <cellStyle name="20% - Accent6 4 3 2 9" xfId="6479"/>
    <cellStyle name="20% - Accent6 4 3 3" xfId="6480"/>
    <cellStyle name="20% - Accent6 4 3 3 2" xfId="6481"/>
    <cellStyle name="20% - Accent6 4 3 3 2 2" xfId="6482"/>
    <cellStyle name="20% - Accent6 4 3 3 2 2 2" xfId="6483"/>
    <cellStyle name="20% - Accent6 4 3 3 2 3" xfId="6484"/>
    <cellStyle name="20% - Accent6 4 3 3 2 4" xfId="6485"/>
    <cellStyle name="20% - Accent6 4 3 3 3" xfId="6486"/>
    <cellStyle name="20% - Accent6 4 3 3 3 2" xfId="6487"/>
    <cellStyle name="20% - Accent6 4 3 3 3 2 2" xfId="6488"/>
    <cellStyle name="20% - Accent6 4 3 3 3 3" xfId="6489"/>
    <cellStyle name="20% - Accent6 4 3 3 3 4" xfId="6490"/>
    <cellStyle name="20% - Accent6 4 3 3 4" xfId="6491"/>
    <cellStyle name="20% - Accent6 4 3 3 4 2" xfId="6492"/>
    <cellStyle name="20% - Accent6 4 3 3 4 2 2" xfId="6493"/>
    <cellStyle name="20% - Accent6 4 3 3 4 3" xfId="6494"/>
    <cellStyle name="20% - Accent6 4 3 3 4 4" xfId="6495"/>
    <cellStyle name="20% - Accent6 4 3 3 5" xfId="6496"/>
    <cellStyle name="20% - Accent6 4 3 3 5 2" xfId="6497"/>
    <cellStyle name="20% - Accent6 4 3 3 5 2 2" xfId="6498"/>
    <cellStyle name="20% - Accent6 4 3 3 5 3" xfId="6499"/>
    <cellStyle name="20% - Accent6 4 3 3 5 4" xfId="6500"/>
    <cellStyle name="20% - Accent6 4 3 3 6" xfId="6501"/>
    <cellStyle name="20% - Accent6 4 3 3 6 2" xfId="6502"/>
    <cellStyle name="20% - Accent6 4 3 3 6 2 2" xfId="6503"/>
    <cellStyle name="20% - Accent6 4 3 3 6 3" xfId="6504"/>
    <cellStyle name="20% - Accent6 4 3 3 7" xfId="6505"/>
    <cellStyle name="20% - Accent6 4 3 3 7 2" xfId="6506"/>
    <cellStyle name="20% - Accent6 4 3 3 8" xfId="6507"/>
    <cellStyle name="20% - Accent6 4 3 3 9" xfId="6508"/>
    <cellStyle name="20% - Accent6 4 3 4" xfId="6509"/>
    <cellStyle name="20% - Accent6 4 3 4 2" xfId="6510"/>
    <cellStyle name="20% - Accent6 4 3 4 2 2" xfId="6511"/>
    <cellStyle name="20% - Accent6 4 3 4 2 2 2" xfId="6512"/>
    <cellStyle name="20% - Accent6 4 3 4 2 3" xfId="6513"/>
    <cellStyle name="20% - Accent6 4 3 4 2 4" xfId="6514"/>
    <cellStyle name="20% - Accent6 4 3 4 3" xfId="6515"/>
    <cellStyle name="20% - Accent6 4 3 4 3 2" xfId="6516"/>
    <cellStyle name="20% - Accent6 4 3 4 3 2 2" xfId="6517"/>
    <cellStyle name="20% - Accent6 4 3 4 3 3" xfId="6518"/>
    <cellStyle name="20% - Accent6 4 3 4 3 4" xfId="6519"/>
    <cellStyle name="20% - Accent6 4 3 4 4" xfId="6520"/>
    <cellStyle name="20% - Accent6 4 3 4 4 2" xfId="6521"/>
    <cellStyle name="20% - Accent6 4 3 4 4 2 2" xfId="6522"/>
    <cellStyle name="20% - Accent6 4 3 4 4 3" xfId="6523"/>
    <cellStyle name="20% - Accent6 4 3 4 4 4" xfId="6524"/>
    <cellStyle name="20% - Accent6 4 3 4 5" xfId="6525"/>
    <cellStyle name="20% - Accent6 4 3 4 5 2" xfId="6526"/>
    <cellStyle name="20% - Accent6 4 3 4 5 3" xfId="6527"/>
    <cellStyle name="20% - Accent6 4 3 4 6" xfId="6528"/>
    <cellStyle name="20% - Accent6 4 3 4 7" xfId="6529"/>
    <cellStyle name="20% - Accent6 4 3 4 8" xfId="6530"/>
    <cellStyle name="20% - Accent6 4 3 5" xfId="6531"/>
    <cellStyle name="20% - Accent6 4 3 5 2" xfId="6532"/>
    <cellStyle name="20% - Accent6 4 3 5 2 2" xfId="6533"/>
    <cellStyle name="20% - Accent6 4 3 5 3" xfId="6534"/>
    <cellStyle name="20% - Accent6 4 3 5 4" xfId="6535"/>
    <cellStyle name="20% - Accent6 4 3 6" xfId="6536"/>
    <cellStyle name="20% - Accent6 4 3 6 2" xfId="6537"/>
    <cellStyle name="20% - Accent6 4 3 6 2 2" xfId="6538"/>
    <cellStyle name="20% - Accent6 4 3 6 3" xfId="6539"/>
    <cellStyle name="20% - Accent6 4 3 6 4" xfId="6540"/>
    <cellStyle name="20% - Accent6 4 3 7" xfId="6541"/>
    <cellStyle name="20% - Accent6 4 3 7 2" xfId="6542"/>
    <cellStyle name="20% - Accent6 4 3 7 2 2" xfId="6543"/>
    <cellStyle name="20% - Accent6 4 3 7 3" xfId="6544"/>
    <cellStyle name="20% - Accent6 4 3 7 4" xfId="6545"/>
    <cellStyle name="20% - Accent6 4 3 8" xfId="6546"/>
    <cellStyle name="20% - Accent6 4 3 8 2" xfId="6547"/>
    <cellStyle name="20% - Accent6 4 3 8 2 2" xfId="6548"/>
    <cellStyle name="20% - Accent6 4 3 8 3" xfId="6549"/>
    <cellStyle name="20% - Accent6 4 3 9" xfId="6550"/>
    <cellStyle name="20% - Accent6 4 3 9 2" xfId="6551"/>
    <cellStyle name="20% - Accent6 4 4" xfId="6552"/>
    <cellStyle name="20% - Accent6 4 4 2" xfId="6553"/>
    <cellStyle name="20% - Accent6 4 4 2 2" xfId="6554"/>
    <cellStyle name="20% - Accent6 4 4 2 2 2" xfId="6555"/>
    <cellStyle name="20% - Accent6 4 4 2 2 2 2" xfId="6556"/>
    <cellStyle name="20% - Accent6 4 4 2 2 3" xfId="6557"/>
    <cellStyle name="20% - Accent6 4 4 2 2 4" xfId="6558"/>
    <cellStyle name="20% - Accent6 4 4 2 3" xfId="6559"/>
    <cellStyle name="20% - Accent6 4 4 2 3 2" xfId="6560"/>
    <cellStyle name="20% - Accent6 4 4 2 3 2 2" xfId="6561"/>
    <cellStyle name="20% - Accent6 4 4 2 3 3" xfId="6562"/>
    <cellStyle name="20% - Accent6 4 4 2 3 4" xfId="6563"/>
    <cellStyle name="20% - Accent6 4 4 2 4" xfId="6564"/>
    <cellStyle name="20% - Accent6 4 4 2 4 2" xfId="6565"/>
    <cellStyle name="20% - Accent6 4 4 2 4 2 2" xfId="6566"/>
    <cellStyle name="20% - Accent6 4 4 2 4 3" xfId="6567"/>
    <cellStyle name="20% - Accent6 4 4 2 4 4" xfId="6568"/>
    <cellStyle name="20% - Accent6 4 4 2 5" xfId="6569"/>
    <cellStyle name="20% - Accent6 4 4 2 5 2" xfId="6570"/>
    <cellStyle name="20% - Accent6 4 4 2 5 3" xfId="6571"/>
    <cellStyle name="20% - Accent6 4 4 2 6" xfId="6572"/>
    <cellStyle name="20% - Accent6 4 4 2 7" xfId="6573"/>
    <cellStyle name="20% - Accent6 4 4 2 8" xfId="6574"/>
    <cellStyle name="20% - Accent6 4 4 3" xfId="6575"/>
    <cellStyle name="20% - Accent6 4 4 3 2" xfId="6576"/>
    <cellStyle name="20% - Accent6 4 4 3 2 2" xfId="6577"/>
    <cellStyle name="20% - Accent6 4 4 3 3" xfId="6578"/>
    <cellStyle name="20% - Accent6 4 4 3 4" xfId="6579"/>
    <cellStyle name="20% - Accent6 4 4 4" xfId="6580"/>
    <cellStyle name="20% - Accent6 4 4 4 2" xfId="6581"/>
    <cellStyle name="20% - Accent6 4 4 4 2 2" xfId="6582"/>
    <cellStyle name="20% - Accent6 4 4 4 3" xfId="6583"/>
    <cellStyle name="20% - Accent6 4 4 4 4" xfId="6584"/>
    <cellStyle name="20% - Accent6 4 4 5" xfId="6585"/>
    <cellStyle name="20% - Accent6 4 4 5 2" xfId="6586"/>
    <cellStyle name="20% - Accent6 4 4 5 2 2" xfId="6587"/>
    <cellStyle name="20% - Accent6 4 4 5 3" xfId="6588"/>
    <cellStyle name="20% - Accent6 4 4 5 4" xfId="6589"/>
    <cellStyle name="20% - Accent6 4 4 6" xfId="6590"/>
    <cellStyle name="20% - Accent6 4 4 6 2" xfId="6591"/>
    <cellStyle name="20% - Accent6 4 4 6 2 2" xfId="6592"/>
    <cellStyle name="20% - Accent6 4 4 6 3" xfId="6593"/>
    <cellStyle name="20% - Accent6 4 4 7" xfId="6594"/>
    <cellStyle name="20% - Accent6 4 4 7 2" xfId="6595"/>
    <cellStyle name="20% - Accent6 4 4 8" xfId="6596"/>
    <cellStyle name="20% - Accent6 4 4 9" xfId="6597"/>
    <cellStyle name="20% - Accent6 4 5" xfId="6598"/>
    <cellStyle name="20% - Accent6 4 5 2" xfId="6599"/>
    <cellStyle name="20% - Accent6 4 5 2 2" xfId="6600"/>
    <cellStyle name="20% - Accent6 4 5 2 2 2" xfId="6601"/>
    <cellStyle name="20% - Accent6 4 5 2 3" xfId="6602"/>
    <cellStyle name="20% - Accent6 4 5 2 4" xfId="6603"/>
    <cellStyle name="20% - Accent6 4 5 3" xfId="6604"/>
    <cellStyle name="20% - Accent6 4 5 3 2" xfId="6605"/>
    <cellStyle name="20% - Accent6 4 5 3 2 2" xfId="6606"/>
    <cellStyle name="20% - Accent6 4 5 3 3" xfId="6607"/>
    <cellStyle name="20% - Accent6 4 5 3 4" xfId="6608"/>
    <cellStyle name="20% - Accent6 4 5 4" xfId="6609"/>
    <cellStyle name="20% - Accent6 4 5 4 2" xfId="6610"/>
    <cellStyle name="20% - Accent6 4 5 4 2 2" xfId="6611"/>
    <cellStyle name="20% - Accent6 4 5 4 3" xfId="6612"/>
    <cellStyle name="20% - Accent6 4 5 4 4" xfId="6613"/>
    <cellStyle name="20% - Accent6 4 5 5" xfId="6614"/>
    <cellStyle name="20% - Accent6 4 5 5 2" xfId="6615"/>
    <cellStyle name="20% - Accent6 4 5 5 2 2" xfId="6616"/>
    <cellStyle name="20% - Accent6 4 5 5 3" xfId="6617"/>
    <cellStyle name="20% - Accent6 4 5 5 4" xfId="6618"/>
    <cellStyle name="20% - Accent6 4 5 6" xfId="6619"/>
    <cellStyle name="20% - Accent6 4 5 6 2" xfId="6620"/>
    <cellStyle name="20% - Accent6 4 5 6 2 2" xfId="6621"/>
    <cellStyle name="20% - Accent6 4 5 6 3" xfId="6622"/>
    <cellStyle name="20% - Accent6 4 5 7" xfId="6623"/>
    <cellStyle name="20% - Accent6 4 5 7 2" xfId="6624"/>
    <cellStyle name="20% - Accent6 4 5 8" xfId="6625"/>
    <cellStyle name="20% - Accent6 4 5 9" xfId="6626"/>
    <cellStyle name="20% - Accent6 4 6" xfId="6627"/>
    <cellStyle name="20% - Accent6 4 6 2" xfId="6628"/>
    <cellStyle name="20% - Accent6 4 6 2 2" xfId="6629"/>
    <cellStyle name="20% - Accent6 4 6 2 2 2" xfId="6630"/>
    <cellStyle name="20% - Accent6 4 6 2 3" xfId="6631"/>
    <cellStyle name="20% - Accent6 4 6 2 4" xfId="6632"/>
    <cellStyle name="20% - Accent6 4 6 3" xfId="6633"/>
    <cellStyle name="20% - Accent6 4 6 3 2" xfId="6634"/>
    <cellStyle name="20% - Accent6 4 6 3 2 2" xfId="6635"/>
    <cellStyle name="20% - Accent6 4 6 3 3" xfId="6636"/>
    <cellStyle name="20% - Accent6 4 6 3 4" xfId="6637"/>
    <cellStyle name="20% - Accent6 4 6 4" xfId="6638"/>
    <cellStyle name="20% - Accent6 4 6 4 2" xfId="6639"/>
    <cellStyle name="20% - Accent6 4 6 4 2 2" xfId="6640"/>
    <cellStyle name="20% - Accent6 4 6 4 3" xfId="6641"/>
    <cellStyle name="20% - Accent6 4 6 4 4" xfId="6642"/>
    <cellStyle name="20% - Accent6 4 6 5" xfId="6643"/>
    <cellStyle name="20% - Accent6 4 6 5 2" xfId="6644"/>
    <cellStyle name="20% - Accent6 4 6 5 2 2" xfId="6645"/>
    <cellStyle name="20% - Accent6 4 6 5 3" xfId="6646"/>
    <cellStyle name="20% - Accent6 4 6 6" xfId="6647"/>
    <cellStyle name="20% - Accent6 4 6 6 2" xfId="6648"/>
    <cellStyle name="20% - Accent6 4 6 7" xfId="6649"/>
    <cellStyle name="20% - Accent6 4 6 8" xfId="6650"/>
    <cellStyle name="20% - Accent6 4 7" xfId="6651"/>
    <cellStyle name="20% - Accent6 4 8" xfId="6652"/>
    <cellStyle name="20% - Accent6 4 8 2" xfId="6653"/>
    <cellStyle name="20% - Accent6 4 8 2 2" xfId="6654"/>
    <cellStyle name="20% - Accent6 4 8 3" xfId="6655"/>
    <cellStyle name="20% - Accent6 4 8 4" xfId="6656"/>
    <cellStyle name="20% - Accent6 4 9" xfId="6657"/>
    <cellStyle name="20% - Accent6 4 9 2" xfId="6658"/>
    <cellStyle name="20% - Accent6 4 9 2 2" xfId="6659"/>
    <cellStyle name="20% - Accent6 4 9 3" xfId="6660"/>
    <cellStyle name="20% - Accent6 4 9 4" xfId="6661"/>
    <cellStyle name="20% - Accent6 5" xfId="6662"/>
    <cellStyle name="20% - Accent6 5 10" xfId="6663"/>
    <cellStyle name="20% - Accent6 5 11" xfId="6664"/>
    <cellStyle name="20% - Accent6 5 12" xfId="6665"/>
    <cellStyle name="20% - Accent6 5 2" xfId="6666"/>
    <cellStyle name="20% - Accent6 5 2 10" xfId="6667"/>
    <cellStyle name="20% - Accent6 5 2 10 2" xfId="6668"/>
    <cellStyle name="20% - Accent6 5 2 11" xfId="6669"/>
    <cellStyle name="20% - Accent6 5 2 12" xfId="6670"/>
    <cellStyle name="20% - Accent6 5 2 2" xfId="6671"/>
    <cellStyle name="20% - Accent6 5 2 2 10" xfId="6672"/>
    <cellStyle name="20% - Accent6 5 2 2 2" xfId="6673"/>
    <cellStyle name="20% - Accent6 5 2 2 2 2" xfId="6674"/>
    <cellStyle name="20% - Accent6 5 2 2 2 2 2" xfId="6675"/>
    <cellStyle name="20% - Accent6 5 2 2 2 2 2 2" xfId="6676"/>
    <cellStyle name="20% - Accent6 5 2 2 2 2 3" xfId="6677"/>
    <cellStyle name="20% - Accent6 5 2 2 2 2 4" xfId="6678"/>
    <cellStyle name="20% - Accent6 5 2 2 2 3" xfId="6679"/>
    <cellStyle name="20% - Accent6 5 2 2 2 3 2" xfId="6680"/>
    <cellStyle name="20% - Accent6 5 2 2 2 3 2 2" xfId="6681"/>
    <cellStyle name="20% - Accent6 5 2 2 2 3 3" xfId="6682"/>
    <cellStyle name="20% - Accent6 5 2 2 2 3 4" xfId="6683"/>
    <cellStyle name="20% - Accent6 5 2 2 2 4" xfId="6684"/>
    <cellStyle name="20% - Accent6 5 2 2 2 4 2" xfId="6685"/>
    <cellStyle name="20% - Accent6 5 2 2 2 4 2 2" xfId="6686"/>
    <cellStyle name="20% - Accent6 5 2 2 2 4 3" xfId="6687"/>
    <cellStyle name="20% - Accent6 5 2 2 2 4 4" xfId="6688"/>
    <cellStyle name="20% - Accent6 5 2 2 2 5" xfId="6689"/>
    <cellStyle name="20% - Accent6 5 2 2 2 5 2" xfId="6690"/>
    <cellStyle name="20% - Accent6 5 2 2 2 5 2 2" xfId="6691"/>
    <cellStyle name="20% - Accent6 5 2 2 2 5 3" xfId="6692"/>
    <cellStyle name="20% - Accent6 5 2 2 2 5 4" xfId="6693"/>
    <cellStyle name="20% - Accent6 5 2 2 2 6" xfId="6694"/>
    <cellStyle name="20% - Accent6 5 2 2 2 6 2" xfId="6695"/>
    <cellStyle name="20% - Accent6 5 2 2 2 6 2 2" xfId="6696"/>
    <cellStyle name="20% - Accent6 5 2 2 2 6 3" xfId="6697"/>
    <cellStyle name="20% - Accent6 5 2 2 2 7" xfId="6698"/>
    <cellStyle name="20% - Accent6 5 2 2 2 7 2" xfId="6699"/>
    <cellStyle name="20% - Accent6 5 2 2 2 8" xfId="6700"/>
    <cellStyle name="20% - Accent6 5 2 2 2 9" xfId="6701"/>
    <cellStyle name="20% - Accent6 5 2 2 3" xfId="6702"/>
    <cellStyle name="20% - Accent6 5 2 2 3 2" xfId="6703"/>
    <cellStyle name="20% - Accent6 5 2 2 3 2 2" xfId="6704"/>
    <cellStyle name="20% - Accent6 5 2 2 3 2 2 2" xfId="6705"/>
    <cellStyle name="20% - Accent6 5 2 2 3 2 3" xfId="6706"/>
    <cellStyle name="20% - Accent6 5 2 2 3 2 4" xfId="6707"/>
    <cellStyle name="20% - Accent6 5 2 2 3 3" xfId="6708"/>
    <cellStyle name="20% - Accent6 5 2 2 3 3 2" xfId="6709"/>
    <cellStyle name="20% - Accent6 5 2 2 3 3 2 2" xfId="6710"/>
    <cellStyle name="20% - Accent6 5 2 2 3 3 3" xfId="6711"/>
    <cellStyle name="20% - Accent6 5 2 2 3 3 4" xfId="6712"/>
    <cellStyle name="20% - Accent6 5 2 2 3 4" xfId="6713"/>
    <cellStyle name="20% - Accent6 5 2 2 3 4 2" xfId="6714"/>
    <cellStyle name="20% - Accent6 5 2 2 3 4 2 2" xfId="6715"/>
    <cellStyle name="20% - Accent6 5 2 2 3 4 3" xfId="6716"/>
    <cellStyle name="20% - Accent6 5 2 2 3 4 4" xfId="6717"/>
    <cellStyle name="20% - Accent6 5 2 2 3 5" xfId="6718"/>
    <cellStyle name="20% - Accent6 5 2 2 3 5 2" xfId="6719"/>
    <cellStyle name="20% - Accent6 5 2 2 3 5 3" xfId="6720"/>
    <cellStyle name="20% - Accent6 5 2 2 3 6" xfId="6721"/>
    <cellStyle name="20% - Accent6 5 2 2 3 7" xfId="6722"/>
    <cellStyle name="20% - Accent6 5 2 2 3 8" xfId="6723"/>
    <cellStyle name="20% - Accent6 5 2 2 4" xfId="6724"/>
    <cellStyle name="20% - Accent6 5 2 2 4 2" xfId="6725"/>
    <cellStyle name="20% - Accent6 5 2 2 4 2 2" xfId="6726"/>
    <cellStyle name="20% - Accent6 5 2 2 4 3" xfId="6727"/>
    <cellStyle name="20% - Accent6 5 2 2 4 4" xfId="6728"/>
    <cellStyle name="20% - Accent6 5 2 2 5" xfId="6729"/>
    <cellStyle name="20% - Accent6 5 2 2 5 2" xfId="6730"/>
    <cellStyle name="20% - Accent6 5 2 2 5 2 2" xfId="6731"/>
    <cellStyle name="20% - Accent6 5 2 2 5 3" xfId="6732"/>
    <cellStyle name="20% - Accent6 5 2 2 5 4" xfId="6733"/>
    <cellStyle name="20% - Accent6 5 2 2 6" xfId="6734"/>
    <cellStyle name="20% - Accent6 5 2 2 6 2" xfId="6735"/>
    <cellStyle name="20% - Accent6 5 2 2 6 2 2" xfId="6736"/>
    <cellStyle name="20% - Accent6 5 2 2 6 3" xfId="6737"/>
    <cellStyle name="20% - Accent6 5 2 2 6 4" xfId="6738"/>
    <cellStyle name="20% - Accent6 5 2 2 7" xfId="6739"/>
    <cellStyle name="20% - Accent6 5 2 2 7 2" xfId="6740"/>
    <cellStyle name="20% - Accent6 5 2 2 7 2 2" xfId="6741"/>
    <cellStyle name="20% - Accent6 5 2 2 7 3" xfId="6742"/>
    <cellStyle name="20% - Accent6 5 2 2 8" xfId="6743"/>
    <cellStyle name="20% - Accent6 5 2 2 8 2" xfId="6744"/>
    <cellStyle name="20% - Accent6 5 2 2 9" xfId="6745"/>
    <cellStyle name="20% - Accent6 5 2 3" xfId="6746"/>
    <cellStyle name="20% - Accent6 5 2 3 2" xfId="6747"/>
    <cellStyle name="20% - Accent6 5 2 3 2 2" xfId="6748"/>
    <cellStyle name="20% - Accent6 5 2 3 2 2 2" xfId="6749"/>
    <cellStyle name="20% - Accent6 5 2 3 2 2 2 2" xfId="6750"/>
    <cellStyle name="20% - Accent6 5 2 3 2 2 3" xfId="6751"/>
    <cellStyle name="20% - Accent6 5 2 3 2 2 4" xfId="6752"/>
    <cellStyle name="20% - Accent6 5 2 3 2 3" xfId="6753"/>
    <cellStyle name="20% - Accent6 5 2 3 2 3 2" xfId="6754"/>
    <cellStyle name="20% - Accent6 5 2 3 2 3 2 2" xfId="6755"/>
    <cellStyle name="20% - Accent6 5 2 3 2 3 3" xfId="6756"/>
    <cellStyle name="20% - Accent6 5 2 3 2 3 4" xfId="6757"/>
    <cellStyle name="20% - Accent6 5 2 3 2 4" xfId="6758"/>
    <cellStyle name="20% - Accent6 5 2 3 2 4 2" xfId="6759"/>
    <cellStyle name="20% - Accent6 5 2 3 2 4 2 2" xfId="6760"/>
    <cellStyle name="20% - Accent6 5 2 3 2 4 3" xfId="6761"/>
    <cellStyle name="20% - Accent6 5 2 3 2 4 4" xfId="6762"/>
    <cellStyle name="20% - Accent6 5 2 3 2 5" xfId="6763"/>
    <cellStyle name="20% - Accent6 5 2 3 2 5 2" xfId="6764"/>
    <cellStyle name="20% - Accent6 5 2 3 2 5 3" xfId="6765"/>
    <cellStyle name="20% - Accent6 5 2 3 2 6" xfId="6766"/>
    <cellStyle name="20% - Accent6 5 2 3 2 7" xfId="6767"/>
    <cellStyle name="20% - Accent6 5 2 3 2 8" xfId="6768"/>
    <cellStyle name="20% - Accent6 5 2 3 3" xfId="6769"/>
    <cellStyle name="20% - Accent6 5 2 3 3 2" xfId="6770"/>
    <cellStyle name="20% - Accent6 5 2 3 3 2 2" xfId="6771"/>
    <cellStyle name="20% - Accent6 5 2 3 3 3" xfId="6772"/>
    <cellStyle name="20% - Accent6 5 2 3 3 4" xfId="6773"/>
    <cellStyle name="20% - Accent6 5 2 3 4" xfId="6774"/>
    <cellStyle name="20% - Accent6 5 2 3 4 2" xfId="6775"/>
    <cellStyle name="20% - Accent6 5 2 3 4 2 2" xfId="6776"/>
    <cellStyle name="20% - Accent6 5 2 3 4 3" xfId="6777"/>
    <cellStyle name="20% - Accent6 5 2 3 4 4" xfId="6778"/>
    <cellStyle name="20% - Accent6 5 2 3 5" xfId="6779"/>
    <cellStyle name="20% - Accent6 5 2 3 5 2" xfId="6780"/>
    <cellStyle name="20% - Accent6 5 2 3 5 2 2" xfId="6781"/>
    <cellStyle name="20% - Accent6 5 2 3 5 3" xfId="6782"/>
    <cellStyle name="20% - Accent6 5 2 3 5 4" xfId="6783"/>
    <cellStyle name="20% - Accent6 5 2 3 6" xfId="6784"/>
    <cellStyle name="20% - Accent6 5 2 3 6 2" xfId="6785"/>
    <cellStyle name="20% - Accent6 5 2 3 6 2 2" xfId="6786"/>
    <cellStyle name="20% - Accent6 5 2 3 6 3" xfId="6787"/>
    <cellStyle name="20% - Accent6 5 2 3 7" xfId="6788"/>
    <cellStyle name="20% - Accent6 5 2 3 7 2" xfId="6789"/>
    <cellStyle name="20% - Accent6 5 2 3 8" xfId="6790"/>
    <cellStyle name="20% - Accent6 5 2 3 9" xfId="6791"/>
    <cellStyle name="20% - Accent6 5 2 4" xfId="6792"/>
    <cellStyle name="20% - Accent6 5 2 4 2" xfId="6793"/>
    <cellStyle name="20% - Accent6 5 2 4 2 2" xfId="6794"/>
    <cellStyle name="20% - Accent6 5 2 4 2 2 2" xfId="6795"/>
    <cellStyle name="20% - Accent6 5 2 4 2 3" xfId="6796"/>
    <cellStyle name="20% - Accent6 5 2 4 2 4" xfId="6797"/>
    <cellStyle name="20% - Accent6 5 2 4 3" xfId="6798"/>
    <cellStyle name="20% - Accent6 5 2 4 3 2" xfId="6799"/>
    <cellStyle name="20% - Accent6 5 2 4 3 2 2" xfId="6800"/>
    <cellStyle name="20% - Accent6 5 2 4 3 3" xfId="6801"/>
    <cellStyle name="20% - Accent6 5 2 4 3 4" xfId="6802"/>
    <cellStyle name="20% - Accent6 5 2 4 4" xfId="6803"/>
    <cellStyle name="20% - Accent6 5 2 4 4 2" xfId="6804"/>
    <cellStyle name="20% - Accent6 5 2 4 4 2 2" xfId="6805"/>
    <cellStyle name="20% - Accent6 5 2 4 4 3" xfId="6806"/>
    <cellStyle name="20% - Accent6 5 2 4 4 4" xfId="6807"/>
    <cellStyle name="20% - Accent6 5 2 4 5" xfId="6808"/>
    <cellStyle name="20% - Accent6 5 2 4 5 2" xfId="6809"/>
    <cellStyle name="20% - Accent6 5 2 4 5 2 2" xfId="6810"/>
    <cellStyle name="20% - Accent6 5 2 4 5 3" xfId="6811"/>
    <cellStyle name="20% - Accent6 5 2 4 5 4" xfId="6812"/>
    <cellStyle name="20% - Accent6 5 2 4 6" xfId="6813"/>
    <cellStyle name="20% - Accent6 5 2 4 6 2" xfId="6814"/>
    <cellStyle name="20% - Accent6 5 2 4 6 2 2" xfId="6815"/>
    <cellStyle name="20% - Accent6 5 2 4 6 3" xfId="6816"/>
    <cellStyle name="20% - Accent6 5 2 4 7" xfId="6817"/>
    <cellStyle name="20% - Accent6 5 2 4 7 2" xfId="6818"/>
    <cellStyle name="20% - Accent6 5 2 4 8" xfId="6819"/>
    <cellStyle name="20% - Accent6 5 2 4 9" xfId="6820"/>
    <cellStyle name="20% - Accent6 5 2 5" xfId="6821"/>
    <cellStyle name="20% - Accent6 5 2 5 2" xfId="6822"/>
    <cellStyle name="20% - Accent6 5 2 5 2 2" xfId="6823"/>
    <cellStyle name="20% - Accent6 5 2 5 2 2 2" xfId="6824"/>
    <cellStyle name="20% - Accent6 5 2 5 2 3" xfId="6825"/>
    <cellStyle name="20% - Accent6 5 2 5 2 4" xfId="6826"/>
    <cellStyle name="20% - Accent6 5 2 5 3" xfId="6827"/>
    <cellStyle name="20% - Accent6 5 2 5 3 2" xfId="6828"/>
    <cellStyle name="20% - Accent6 5 2 5 3 2 2" xfId="6829"/>
    <cellStyle name="20% - Accent6 5 2 5 3 3" xfId="6830"/>
    <cellStyle name="20% - Accent6 5 2 5 3 4" xfId="6831"/>
    <cellStyle name="20% - Accent6 5 2 5 4" xfId="6832"/>
    <cellStyle name="20% - Accent6 5 2 5 4 2" xfId="6833"/>
    <cellStyle name="20% - Accent6 5 2 5 4 2 2" xfId="6834"/>
    <cellStyle name="20% - Accent6 5 2 5 4 3" xfId="6835"/>
    <cellStyle name="20% - Accent6 5 2 5 4 4" xfId="6836"/>
    <cellStyle name="20% - Accent6 5 2 5 5" xfId="6837"/>
    <cellStyle name="20% - Accent6 5 2 5 5 2" xfId="6838"/>
    <cellStyle name="20% - Accent6 5 2 5 5 3" xfId="6839"/>
    <cellStyle name="20% - Accent6 5 2 5 6" xfId="6840"/>
    <cellStyle name="20% - Accent6 5 2 5 7" xfId="6841"/>
    <cellStyle name="20% - Accent6 5 2 5 8" xfId="6842"/>
    <cellStyle name="20% - Accent6 5 2 6" xfId="6843"/>
    <cellStyle name="20% - Accent6 5 2 6 2" xfId="6844"/>
    <cellStyle name="20% - Accent6 5 2 6 2 2" xfId="6845"/>
    <cellStyle name="20% - Accent6 5 2 6 3" xfId="6846"/>
    <cellStyle name="20% - Accent6 5 2 6 4" xfId="6847"/>
    <cellStyle name="20% - Accent6 5 2 7" xfId="6848"/>
    <cellStyle name="20% - Accent6 5 2 7 2" xfId="6849"/>
    <cellStyle name="20% - Accent6 5 2 7 2 2" xfId="6850"/>
    <cellStyle name="20% - Accent6 5 2 7 3" xfId="6851"/>
    <cellStyle name="20% - Accent6 5 2 7 4" xfId="6852"/>
    <cellStyle name="20% - Accent6 5 2 8" xfId="6853"/>
    <cellStyle name="20% - Accent6 5 2 8 2" xfId="6854"/>
    <cellStyle name="20% - Accent6 5 2 8 2 2" xfId="6855"/>
    <cellStyle name="20% - Accent6 5 2 8 3" xfId="6856"/>
    <cellStyle name="20% - Accent6 5 2 8 4" xfId="6857"/>
    <cellStyle name="20% - Accent6 5 2 9" xfId="6858"/>
    <cellStyle name="20% - Accent6 5 2 9 2" xfId="6859"/>
    <cellStyle name="20% - Accent6 5 2 9 2 2" xfId="6860"/>
    <cellStyle name="20% - Accent6 5 2 9 3" xfId="6861"/>
    <cellStyle name="20% - Accent6 5 3" xfId="6862"/>
    <cellStyle name="20% - Accent6 5 3 2" xfId="6863"/>
    <cellStyle name="20% - Accent6 5 3 3" xfId="6864"/>
    <cellStyle name="20% - Accent6 5 4" xfId="6865"/>
    <cellStyle name="20% - Accent6 5 4 2" xfId="6866"/>
    <cellStyle name="20% - Accent6 5 4 2 2" xfId="6867"/>
    <cellStyle name="20% - Accent6 5 4 2 2 2" xfId="6868"/>
    <cellStyle name="20% - Accent6 5 4 2 3" xfId="6869"/>
    <cellStyle name="20% - Accent6 5 4 2 4" xfId="6870"/>
    <cellStyle name="20% - Accent6 5 4 3" xfId="6871"/>
    <cellStyle name="20% - Accent6 5 4 3 2" xfId="6872"/>
    <cellStyle name="20% - Accent6 5 4 3 2 2" xfId="6873"/>
    <cellStyle name="20% - Accent6 5 4 3 3" xfId="6874"/>
    <cellStyle name="20% - Accent6 5 4 3 4" xfId="6875"/>
    <cellStyle name="20% - Accent6 5 4 4" xfId="6876"/>
    <cellStyle name="20% - Accent6 5 4 4 2" xfId="6877"/>
    <cellStyle name="20% - Accent6 5 4 4 2 2" xfId="6878"/>
    <cellStyle name="20% - Accent6 5 4 4 3" xfId="6879"/>
    <cellStyle name="20% - Accent6 5 4 4 4" xfId="6880"/>
    <cellStyle name="20% - Accent6 5 4 5" xfId="6881"/>
    <cellStyle name="20% - Accent6 5 4 5 2" xfId="6882"/>
    <cellStyle name="20% - Accent6 5 4 5 2 2" xfId="6883"/>
    <cellStyle name="20% - Accent6 5 4 5 3" xfId="6884"/>
    <cellStyle name="20% - Accent6 5 4 5 4" xfId="6885"/>
    <cellStyle name="20% - Accent6 5 4 6" xfId="6886"/>
    <cellStyle name="20% - Accent6 5 4 6 2" xfId="6887"/>
    <cellStyle name="20% - Accent6 5 4 6 2 2" xfId="6888"/>
    <cellStyle name="20% - Accent6 5 4 6 3" xfId="6889"/>
    <cellStyle name="20% - Accent6 5 4 7" xfId="6890"/>
    <cellStyle name="20% - Accent6 5 4 7 2" xfId="6891"/>
    <cellStyle name="20% - Accent6 5 4 8" xfId="6892"/>
    <cellStyle name="20% - Accent6 5 4 9" xfId="6893"/>
    <cellStyle name="20% - Accent6 5 5" xfId="6894"/>
    <cellStyle name="20% - Accent6 5 6" xfId="6895"/>
    <cellStyle name="20% - Accent6 5 7" xfId="6896"/>
    <cellStyle name="20% - Accent6 5 7 2" xfId="6897"/>
    <cellStyle name="20% - Accent6 5 7 2 2" xfId="6898"/>
    <cellStyle name="20% - Accent6 5 7 3" xfId="6899"/>
    <cellStyle name="20% - Accent6 5 7 4" xfId="6900"/>
    <cellStyle name="20% - Accent6 5 8" xfId="6901"/>
    <cellStyle name="20% - Accent6 5 8 2" xfId="6902"/>
    <cellStyle name="20% - Accent6 5 8 2 2" xfId="6903"/>
    <cellStyle name="20% - Accent6 5 8 3" xfId="6904"/>
    <cellStyle name="20% - Accent6 5 8 4" xfId="6905"/>
    <cellStyle name="20% - Accent6 5 9" xfId="6906"/>
    <cellStyle name="20% - Accent6 5 9 2" xfId="6907"/>
    <cellStyle name="20% - Accent6 5 9 2 2" xfId="6908"/>
    <cellStyle name="20% - Accent6 5 9 3" xfId="6909"/>
    <cellStyle name="20% - Accent6 5 9 4" xfId="6910"/>
    <cellStyle name="20% - Accent6 6" xfId="6911"/>
    <cellStyle name="20% - Accent6 6 10" xfId="6912"/>
    <cellStyle name="20% - Accent6 6 11" xfId="6913"/>
    <cellStyle name="20% - Accent6 6 12" xfId="6914"/>
    <cellStyle name="20% - Accent6 6 2" xfId="6915"/>
    <cellStyle name="20% - Accent6 6 2 2" xfId="6916"/>
    <cellStyle name="20% - Accent6 6 2 2 2" xfId="6917"/>
    <cellStyle name="20% - Accent6 6 2 2 2 2" xfId="6918"/>
    <cellStyle name="20% - Accent6 6 2 2 2 2 2" xfId="6919"/>
    <cellStyle name="20% - Accent6 6 2 2 2 3" xfId="6920"/>
    <cellStyle name="20% - Accent6 6 2 2 2 4" xfId="6921"/>
    <cellStyle name="20% - Accent6 6 2 2 3" xfId="6922"/>
    <cellStyle name="20% - Accent6 6 2 2 3 2" xfId="6923"/>
    <cellStyle name="20% - Accent6 6 2 2 3 2 2" xfId="6924"/>
    <cellStyle name="20% - Accent6 6 2 2 3 3" xfId="6925"/>
    <cellStyle name="20% - Accent6 6 2 2 3 4" xfId="6926"/>
    <cellStyle name="20% - Accent6 6 2 2 4" xfId="6927"/>
    <cellStyle name="20% - Accent6 6 2 2 4 2" xfId="6928"/>
    <cellStyle name="20% - Accent6 6 2 2 4 2 2" xfId="6929"/>
    <cellStyle name="20% - Accent6 6 2 2 4 3" xfId="6930"/>
    <cellStyle name="20% - Accent6 6 2 2 4 4" xfId="6931"/>
    <cellStyle name="20% - Accent6 6 2 2 5" xfId="6932"/>
    <cellStyle name="20% - Accent6 6 2 2 5 2" xfId="6933"/>
    <cellStyle name="20% - Accent6 6 2 2 5 3" xfId="6934"/>
    <cellStyle name="20% - Accent6 6 2 2 6" xfId="6935"/>
    <cellStyle name="20% - Accent6 6 2 2 7" xfId="6936"/>
    <cellStyle name="20% - Accent6 6 2 2 8" xfId="6937"/>
    <cellStyle name="20% - Accent6 6 2 3" xfId="6938"/>
    <cellStyle name="20% - Accent6 6 2 3 2" xfId="6939"/>
    <cellStyle name="20% - Accent6 6 2 3 2 2" xfId="6940"/>
    <cellStyle name="20% - Accent6 6 2 3 3" xfId="6941"/>
    <cellStyle name="20% - Accent6 6 2 3 4" xfId="6942"/>
    <cellStyle name="20% - Accent6 6 2 4" xfId="6943"/>
    <cellStyle name="20% - Accent6 6 2 4 2" xfId="6944"/>
    <cellStyle name="20% - Accent6 6 2 4 2 2" xfId="6945"/>
    <cellStyle name="20% - Accent6 6 2 4 3" xfId="6946"/>
    <cellStyle name="20% - Accent6 6 2 4 4" xfId="6947"/>
    <cellStyle name="20% - Accent6 6 2 5" xfId="6948"/>
    <cellStyle name="20% - Accent6 6 2 5 2" xfId="6949"/>
    <cellStyle name="20% - Accent6 6 2 5 2 2" xfId="6950"/>
    <cellStyle name="20% - Accent6 6 2 5 3" xfId="6951"/>
    <cellStyle name="20% - Accent6 6 2 5 4" xfId="6952"/>
    <cellStyle name="20% - Accent6 6 2 6" xfId="6953"/>
    <cellStyle name="20% - Accent6 6 2 6 2" xfId="6954"/>
    <cellStyle name="20% - Accent6 6 2 6 2 2" xfId="6955"/>
    <cellStyle name="20% - Accent6 6 2 6 3" xfId="6956"/>
    <cellStyle name="20% - Accent6 6 2 7" xfId="6957"/>
    <cellStyle name="20% - Accent6 6 2 7 2" xfId="6958"/>
    <cellStyle name="20% - Accent6 6 2 8" xfId="6959"/>
    <cellStyle name="20% - Accent6 6 2 9" xfId="6960"/>
    <cellStyle name="20% - Accent6 6 3" xfId="6961"/>
    <cellStyle name="20% - Accent6 6 3 2" xfId="6962"/>
    <cellStyle name="20% - Accent6 6 3 2 2" xfId="6963"/>
    <cellStyle name="20% - Accent6 6 3 2 2 2" xfId="6964"/>
    <cellStyle name="20% - Accent6 6 3 2 3" xfId="6965"/>
    <cellStyle name="20% - Accent6 6 3 2 4" xfId="6966"/>
    <cellStyle name="20% - Accent6 6 3 3" xfId="6967"/>
    <cellStyle name="20% - Accent6 6 3 3 2" xfId="6968"/>
    <cellStyle name="20% - Accent6 6 3 3 2 2" xfId="6969"/>
    <cellStyle name="20% - Accent6 6 3 3 3" xfId="6970"/>
    <cellStyle name="20% - Accent6 6 3 3 4" xfId="6971"/>
    <cellStyle name="20% - Accent6 6 3 4" xfId="6972"/>
    <cellStyle name="20% - Accent6 6 3 4 2" xfId="6973"/>
    <cellStyle name="20% - Accent6 6 3 4 2 2" xfId="6974"/>
    <cellStyle name="20% - Accent6 6 3 4 3" xfId="6975"/>
    <cellStyle name="20% - Accent6 6 3 4 4" xfId="6976"/>
    <cellStyle name="20% - Accent6 6 3 5" xfId="6977"/>
    <cellStyle name="20% - Accent6 6 3 5 2" xfId="6978"/>
    <cellStyle name="20% - Accent6 6 3 5 2 2" xfId="6979"/>
    <cellStyle name="20% - Accent6 6 3 5 3" xfId="6980"/>
    <cellStyle name="20% - Accent6 6 3 5 4" xfId="6981"/>
    <cellStyle name="20% - Accent6 6 3 6" xfId="6982"/>
    <cellStyle name="20% - Accent6 6 3 6 2" xfId="6983"/>
    <cellStyle name="20% - Accent6 6 3 6 2 2" xfId="6984"/>
    <cellStyle name="20% - Accent6 6 3 6 3" xfId="6985"/>
    <cellStyle name="20% - Accent6 6 3 7" xfId="6986"/>
    <cellStyle name="20% - Accent6 6 3 7 2" xfId="6987"/>
    <cellStyle name="20% - Accent6 6 3 8" xfId="6988"/>
    <cellStyle name="20% - Accent6 6 3 9" xfId="6989"/>
    <cellStyle name="20% - Accent6 6 4" xfId="6990"/>
    <cellStyle name="20% - Accent6 6 4 2" xfId="6991"/>
    <cellStyle name="20% - Accent6 6 4 2 2" xfId="6992"/>
    <cellStyle name="20% - Accent6 6 4 2 2 2" xfId="6993"/>
    <cellStyle name="20% - Accent6 6 4 2 3" xfId="6994"/>
    <cellStyle name="20% - Accent6 6 4 2 4" xfId="6995"/>
    <cellStyle name="20% - Accent6 6 4 3" xfId="6996"/>
    <cellStyle name="20% - Accent6 6 4 3 2" xfId="6997"/>
    <cellStyle name="20% - Accent6 6 4 3 2 2" xfId="6998"/>
    <cellStyle name="20% - Accent6 6 4 3 3" xfId="6999"/>
    <cellStyle name="20% - Accent6 6 4 3 4" xfId="7000"/>
    <cellStyle name="20% - Accent6 6 4 4" xfId="7001"/>
    <cellStyle name="20% - Accent6 6 4 4 2" xfId="7002"/>
    <cellStyle name="20% - Accent6 6 4 4 2 2" xfId="7003"/>
    <cellStyle name="20% - Accent6 6 4 4 3" xfId="7004"/>
    <cellStyle name="20% - Accent6 6 4 4 4" xfId="7005"/>
    <cellStyle name="20% - Accent6 6 4 5" xfId="7006"/>
    <cellStyle name="20% - Accent6 6 4 5 2" xfId="7007"/>
    <cellStyle name="20% - Accent6 6 4 5 2 2" xfId="7008"/>
    <cellStyle name="20% - Accent6 6 4 5 3" xfId="7009"/>
    <cellStyle name="20% - Accent6 6 4 6" xfId="7010"/>
    <cellStyle name="20% - Accent6 6 4 6 2" xfId="7011"/>
    <cellStyle name="20% - Accent6 6 4 7" xfId="7012"/>
    <cellStyle name="20% - Accent6 6 4 8" xfId="7013"/>
    <cellStyle name="20% - Accent6 6 5" xfId="7014"/>
    <cellStyle name="20% - Accent6 6 6" xfId="7015"/>
    <cellStyle name="20% - Accent6 6 6 2" xfId="7016"/>
    <cellStyle name="20% - Accent6 6 6 2 2" xfId="7017"/>
    <cellStyle name="20% - Accent6 6 6 3" xfId="7018"/>
    <cellStyle name="20% - Accent6 6 6 4" xfId="7019"/>
    <cellStyle name="20% - Accent6 6 7" xfId="7020"/>
    <cellStyle name="20% - Accent6 6 7 2" xfId="7021"/>
    <cellStyle name="20% - Accent6 6 7 2 2" xfId="7022"/>
    <cellStyle name="20% - Accent6 6 7 3" xfId="7023"/>
    <cellStyle name="20% - Accent6 6 7 4" xfId="7024"/>
    <cellStyle name="20% - Accent6 6 8" xfId="7025"/>
    <cellStyle name="20% - Accent6 6 8 2" xfId="7026"/>
    <cellStyle name="20% - Accent6 6 8 2 2" xfId="7027"/>
    <cellStyle name="20% - Accent6 6 8 3" xfId="7028"/>
    <cellStyle name="20% - Accent6 6 8 4" xfId="7029"/>
    <cellStyle name="20% - Accent6 6 9" xfId="7030"/>
    <cellStyle name="20% - Accent6 6 9 2" xfId="7031"/>
    <cellStyle name="20% - Accent6 6 9 3" xfId="7032"/>
    <cellStyle name="20% - Accent6 7" xfId="7033"/>
    <cellStyle name="20% - Accent6 7 10" xfId="7034"/>
    <cellStyle name="20% - Accent6 7 2" xfId="7035"/>
    <cellStyle name="20% - Accent6 7 2 2" xfId="7036"/>
    <cellStyle name="20% - Accent6 7 2 2 2" xfId="7037"/>
    <cellStyle name="20% - Accent6 7 2 2 2 2" xfId="7038"/>
    <cellStyle name="20% - Accent6 7 2 2 3" xfId="7039"/>
    <cellStyle name="20% - Accent6 7 2 2 4" xfId="7040"/>
    <cellStyle name="20% - Accent6 7 2 3" xfId="7041"/>
    <cellStyle name="20% - Accent6 7 2 3 2" xfId="7042"/>
    <cellStyle name="20% - Accent6 7 2 3 2 2" xfId="7043"/>
    <cellStyle name="20% - Accent6 7 2 3 3" xfId="7044"/>
    <cellStyle name="20% - Accent6 7 2 3 4" xfId="7045"/>
    <cellStyle name="20% - Accent6 7 2 4" xfId="7046"/>
    <cellStyle name="20% - Accent6 7 2 4 2" xfId="7047"/>
    <cellStyle name="20% - Accent6 7 2 4 2 2" xfId="7048"/>
    <cellStyle name="20% - Accent6 7 2 4 3" xfId="7049"/>
    <cellStyle name="20% - Accent6 7 2 4 4" xfId="7050"/>
    <cellStyle name="20% - Accent6 7 2 5" xfId="7051"/>
    <cellStyle name="20% - Accent6 7 2 5 2" xfId="7052"/>
    <cellStyle name="20% - Accent6 7 2 5 2 2" xfId="7053"/>
    <cellStyle name="20% - Accent6 7 2 5 3" xfId="7054"/>
    <cellStyle name="20% - Accent6 7 2 6" xfId="7055"/>
    <cellStyle name="20% - Accent6 7 2 6 2" xfId="7056"/>
    <cellStyle name="20% - Accent6 7 2 7" xfId="7057"/>
    <cellStyle name="20% - Accent6 7 2 8" xfId="7058"/>
    <cellStyle name="20% - Accent6 7 3" xfId="7059"/>
    <cellStyle name="20% - Accent6 7 4" xfId="7060"/>
    <cellStyle name="20% - Accent6 7 4 2" xfId="7061"/>
    <cellStyle name="20% - Accent6 7 4 2 2" xfId="7062"/>
    <cellStyle name="20% - Accent6 7 4 3" xfId="7063"/>
    <cellStyle name="20% - Accent6 7 4 4" xfId="7064"/>
    <cellStyle name="20% - Accent6 7 5" xfId="7065"/>
    <cellStyle name="20% - Accent6 7 5 2" xfId="7066"/>
    <cellStyle name="20% - Accent6 7 5 2 2" xfId="7067"/>
    <cellStyle name="20% - Accent6 7 5 3" xfId="7068"/>
    <cellStyle name="20% - Accent6 7 5 4" xfId="7069"/>
    <cellStyle name="20% - Accent6 7 6" xfId="7070"/>
    <cellStyle name="20% - Accent6 7 6 2" xfId="7071"/>
    <cellStyle name="20% - Accent6 7 6 2 2" xfId="7072"/>
    <cellStyle name="20% - Accent6 7 6 3" xfId="7073"/>
    <cellStyle name="20% - Accent6 7 6 4" xfId="7074"/>
    <cellStyle name="20% - Accent6 7 7" xfId="7075"/>
    <cellStyle name="20% - Accent6 7 7 2" xfId="7076"/>
    <cellStyle name="20% - Accent6 7 7 3" xfId="7077"/>
    <cellStyle name="20% - Accent6 7 8" xfId="7078"/>
    <cellStyle name="20% - Accent6 7 9" xfId="7079"/>
    <cellStyle name="20% - Accent6 8" xfId="7080"/>
    <cellStyle name="20% - Accent6 8 2" xfId="7081"/>
    <cellStyle name="20% - Accent6 8 2 2" xfId="7082"/>
    <cellStyle name="20% - Accent6 8 2 2 2" xfId="7083"/>
    <cellStyle name="20% - Accent6 8 2 3" xfId="7084"/>
    <cellStyle name="20% - Accent6 8 2 4" xfId="7085"/>
    <cellStyle name="20% - Accent6 8 3" xfId="7086"/>
    <cellStyle name="20% - Accent6 8 3 2" xfId="7087"/>
    <cellStyle name="20% - Accent6 8 3 2 2" xfId="7088"/>
    <cellStyle name="20% - Accent6 8 3 3" xfId="7089"/>
    <cellStyle name="20% - Accent6 8 3 4" xfId="7090"/>
    <cellStyle name="20% - Accent6 8 4" xfId="7091"/>
    <cellStyle name="20% - Accent6 8 4 2" xfId="7092"/>
    <cellStyle name="20% - Accent6 8 4 2 2" xfId="7093"/>
    <cellStyle name="20% - Accent6 8 4 3" xfId="7094"/>
    <cellStyle name="20% - Accent6 8 4 4" xfId="7095"/>
    <cellStyle name="20% - Accent6 8 5" xfId="7096"/>
    <cellStyle name="20% - Accent6 8 5 2" xfId="7097"/>
    <cellStyle name="20% - Accent6 8 5 2 2" xfId="7098"/>
    <cellStyle name="20% - Accent6 8 5 3" xfId="7099"/>
    <cellStyle name="20% - Accent6 8 5 4" xfId="7100"/>
    <cellStyle name="20% - Accent6 8 6" xfId="7101"/>
    <cellStyle name="20% - Accent6 8 6 2" xfId="7102"/>
    <cellStyle name="20% - Accent6 8 6 2 2" xfId="7103"/>
    <cellStyle name="20% - Accent6 8 6 3" xfId="7104"/>
    <cellStyle name="20% - Accent6 8 7" xfId="7105"/>
    <cellStyle name="20% - Accent6 8 7 2" xfId="7106"/>
    <cellStyle name="20% - Accent6 8 8" xfId="7107"/>
    <cellStyle name="20% - Accent6 8 9" xfId="7108"/>
    <cellStyle name="20% - Accent6 9" xfId="7109"/>
    <cellStyle name="20% - Accent6 9 2" xfId="7110"/>
    <cellStyle name="20% - Accent6 9 2 2" xfId="7111"/>
    <cellStyle name="20% - Accent6 9 2 2 2" xfId="7112"/>
    <cellStyle name="20% - Accent6 9 2 3" xfId="7113"/>
    <cellStyle name="20% - Accent6 9 2 4" xfId="7114"/>
    <cellStyle name="20% - Accent6 9 3" xfId="7115"/>
    <cellStyle name="20% - Accent6 9 3 2" xfId="7116"/>
    <cellStyle name="20% - Accent6 9 3 2 2" xfId="7117"/>
    <cellStyle name="20% - Accent6 9 3 3" xfId="7118"/>
    <cellStyle name="20% - Accent6 9 3 4" xfId="7119"/>
    <cellStyle name="20% - Accent6 9 4" xfId="7120"/>
    <cellStyle name="20% - Accent6 9 4 2" xfId="7121"/>
    <cellStyle name="20% - Accent6 9 4 2 2" xfId="7122"/>
    <cellStyle name="20% - Accent6 9 4 3" xfId="7123"/>
    <cellStyle name="20% - Accent6 9 4 4" xfId="7124"/>
    <cellStyle name="20% - Accent6 9 5" xfId="7125"/>
    <cellStyle name="20% - Accent6 9 5 2" xfId="7126"/>
    <cellStyle name="20% - Accent6 9 5 2 2" xfId="7127"/>
    <cellStyle name="20% - Accent6 9 5 3" xfId="7128"/>
    <cellStyle name="20% - Accent6 9 5 4" xfId="7129"/>
    <cellStyle name="20% - Accent6 9 6" xfId="7130"/>
    <cellStyle name="20% - Accent6 9 6 2" xfId="7131"/>
    <cellStyle name="20% - Accent6 9 6 2 2" xfId="7132"/>
    <cellStyle name="20% - Accent6 9 6 3" xfId="7133"/>
    <cellStyle name="20% - Accent6 9 7" xfId="7134"/>
    <cellStyle name="20% - Accent6 9 7 2" xfId="7135"/>
    <cellStyle name="20% - Accent6 9 8" xfId="7136"/>
    <cellStyle name="20% - Accent6 9 9" xfId="7137"/>
    <cellStyle name="40% - Accent1 10" xfId="7138"/>
    <cellStyle name="40% - Accent1 10 2" xfId="7139"/>
    <cellStyle name="40% - Accent1 10 2 2" xfId="7140"/>
    <cellStyle name="40% - Accent1 10 2 2 2" xfId="7141"/>
    <cellStyle name="40% - Accent1 10 2 3" xfId="7142"/>
    <cellStyle name="40% - Accent1 10 2 4" xfId="7143"/>
    <cellStyle name="40% - Accent1 10 3" xfId="7144"/>
    <cellStyle name="40% - Accent1 10 3 2" xfId="7145"/>
    <cellStyle name="40% - Accent1 10 3 2 2" xfId="7146"/>
    <cellStyle name="40% - Accent1 10 3 3" xfId="7147"/>
    <cellStyle name="40% - Accent1 10 3 4" xfId="7148"/>
    <cellStyle name="40% - Accent1 10 4" xfId="7149"/>
    <cellStyle name="40% - Accent1 10 4 2" xfId="7150"/>
    <cellStyle name="40% - Accent1 10 4 2 2" xfId="7151"/>
    <cellStyle name="40% - Accent1 10 4 3" xfId="7152"/>
    <cellStyle name="40% - Accent1 10 4 4" xfId="7153"/>
    <cellStyle name="40% - Accent1 10 5" xfId="7154"/>
    <cellStyle name="40% - Accent1 10 5 2" xfId="7155"/>
    <cellStyle name="40% - Accent1 10 5 2 2" xfId="7156"/>
    <cellStyle name="40% - Accent1 10 5 3" xfId="7157"/>
    <cellStyle name="40% - Accent1 10 5 4" xfId="7158"/>
    <cellStyle name="40% - Accent1 10 6" xfId="7159"/>
    <cellStyle name="40% - Accent1 10 6 2" xfId="7160"/>
    <cellStyle name="40% - Accent1 10 6 2 2" xfId="7161"/>
    <cellStyle name="40% - Accent1 10 6 3" xfId="7162"/>
    <cellStyle name="40% - Accent1 10 7" xfId="7163"/>
    <cellStyle name="40% - Accent1 10 7 2" xfId="7164"/>
    <cellStyle name="40% - Accent1 10 8" xfId="7165"/>
    <cellStyle name="40% - Accent1 10 9" xfId="7166"/>
    <cellStyle name="40% - Accent1 11" xfId="7167"/>
    <cellStyle name="40% - Accent1 11 2" xfId="7168"/>
    <cellStyle name="40% - Accent1 11 2 2" xfId="7169"/>
    <cellStyle name="40% - Accent1 11 2 3" xfId="7170"/>
    <cellStyle name="40% - Accent1 11 3" xfId="7171"/>
    <cellStyle name="40% - Accent1 11 3 2" xfId="7172"/>
    <cellStyle name="40% - Accent1 11 4" xfId="7173"/>
    <cellStyle name="40% - Accent1 12" xfId="7174"/>
    <cellStyle name="40% - Accent1 13" xfId="7175"/>
    <cellStyle name="40% - Accent1 13 2" xfId="7176"/>
    <cellStyle name="40% - Accent1 13 3" xfId="7177"/>
    <cellStyle name="40% - Accent1 14" xfId="7178"/>
    <cellStyle name="40% - Accent1 14 2" xfId="7179"/>
    <cellStyle name="40% - Accent1 2" xfId="7180"/>
    <cellStyle name="40% - Accent1 2 10" xfId="59980"/>
    <cellStyle name="40% - Accent1 2 2" xfId="7181"/>
    <cellStyle name="40% - Accent1 2 2 2" xfId="7182"/>
    <cellStyle name="40% - Accent1 2 2 3" xfId="7183"/>
    <cellStyle name="40% - Accent1 2 2 4" xfId="7184"/>
    <cellStyle name="40% - Accent1 2 3" xfId="7185"/>
    <cellStyle name="40% - Accent1 2 3 2" xfId="7186"/>
    <cellStyle name="40% - Accent1 2 3 3" xfId="7187"/>
    <cellStyle name="40% - Accent1 2 4" xfId="7188"/>
    <cellStyle name="40% - Accent1 2 4 2" xfId="7189"/>
    <cellStyle name="40% - Accent1 2 4 3" xfId="7190"/>
    <cellStyle name="40% - Accent1 2 5" xfId="7191"/>
    <cellStyle name="40% - Accent1 2 6" xfId="7192"/>
    <cellStyle name="40% - Accent1 2 7" xfId="7193"/>
    <cellStyle name="40% - Accent1 2 8" xfId="7194"/>
    <cellStyle name="40% - Accent1 2 9" xfId="59981"/>
    <cellStyle name="40% - Accent1 3" xfId="7195"/>
    <cellStyle name="40% - Accent1 3 10" xfId="59982"/>
    <cellStyle name="40% - Accent1 3 2" xfId="7196"/>
    <cellStyle name="40% - Accent1 3 2 2" xfId="52173"/>
    <cellStyle name="40% - Accent1 3 3" xfId="7197"/>
    <cellStyle name="40% - Accent1 3 4" xfId="7198"/>
    <cellStyle name="40% - Accent1 3 5" xfId="59983"/>
    <cellStyle name="40% - Accent1 3 6" xfId="59984"/>
    <cellStyle name="40% - Accent1 3 7" xfId="59985"/>
    <cellStyle name="40% - Accent1 3 8" xfId="59986"/>
    <cellStyle name="40% - Accent1 3 9" xfId="59987"/>
    <cellStyle name="40% - Accent1 4" xfId="7199"/>
    <cellStyle name="40% - Accent1 4 10" xfId="59988"/>
    <cellStyle name="40% - Accent1 4 2" xfId="7200"/>
    <cellStyle name="40% - Accent1 4 2 2" xfId="52174"/>
    <cellStyle name="40% - Accent1 4 3" xfId="7201"/>
    <cellStyle name="40% - Accent1 4 4" xfId="7202"/>
    <cellStyle name="40% - Accent1 4 5" xfId="7203"/>
    <cellStyle name="40% - Accent1 4 6" xfId="59989"/>
    <cellStyle name="40% - Accent1 4 7" xfId="59990"/>
    <cellStyle name="40% - Accent1 4 8" xfId="59991"/>
    <cellStyle name="40% - Accent1 4 9" xfId="59992"/>
    <cellStyle name="40% - Accent1 5" xfId="7204"/>
    <cellStyle name="40% - Accent1 5 10" xfId="7205"/>
    <cellStyle name="40% - Accent1 5 10 2" xfId="7206"/>
    <cellStyle name="40% - Accent1 5 10 2 2" xfId="7207"/>
    <cellStyle name="40% - Accent1 5 10 3" xfId="7208"/>
    <cellStyle name="40% - Accent1 5 10 4" xfId="7209"/>
    <cellStyle name="40% - Accent1 5 11" xfId="7210"/>
    <cellStyle name="40% - Accent1 5 11 2" xfId="7211"/>
    <cellStyle name="40% - Accent1 5 11 3" xfId="7212"/>
    <cellStyle name="40% - Accent1 5 12" xfId="7213"/>
    <cellStyle name="40% - Accent1 5 13" xfId="7214"/>
    <cellStyle name="40% - Accent1 5 14" xfId="7215"/>
    <cellStyle name="40% - Accent1 5 2" xfId="7216"/>
    <cellStyle name="40% - Accent1 5 2 10" xfId="7217"/>
    <cellStyle name="40% - Accent1 5 2 10 2" xfId="7218"/>
    <cellStyle name="40% - Accent1 5 2 11" xfId="7219"/>
    <cellStyle name="40% - Accent1 5 2 12" xfId="7220"/>
    <cellStyle name="40% - Accent1 5 2 2" xfId="7221"/>
    <cellStyle name="40% - Accent1 5 2 2 10" xfId="7222"/>
    <cellStyle name="40% - Accent1 5 2 2 2" xfId="7223"/>
    <cellStyle name="40% - Accent1 5 2 2 2 2" xfId="7224"/>
    <cellStyle name="40% - Accent1 5 2 2 2 2 2" xfId="7225"/>
    <cellStyle name="40% - Accent1 5 2 2 2 2 2 2" xfId="7226"/>
    <cellStyle name="40% - Accent1 5 2 2 2 2 3" xfId="7227"/>
    <cellStyle name="40% - Accent1 5 2 2 2 2 4" xfId="7228"/>
    <cellStyle name="40% - Accent1 5 2 2 2 3" xfId="7229"/>
    <cellStyle name="40% - Accent1 5 2 2 2 3 2" xfId="7230"/>
    <cellStyle name="40% - Accent1 5 2 2 2 3 2 2" xfId="7231"/>
    <cellStyle name="40% - Accent1 5 2 2 2 3 3" xfId="7232"/>
    <cellStyle name="40% - Accent1 5 2 2 2 3 4" xfId="7233"/>
    <cellStyle name="40% - Accent1 5 2 2 2 4" xfId="7234"/>
    <cellStyle name="40% - Accent1 5 2 2 2 4 2" xfId="7235"/>
    <cellStyle name="40% - Accent1 5 2 2 2 4 2 2" xfId="7236"/>
    <cellStyle name="40% - Accent1 5 2 2 2 4 3" xfId="7237"/>
    <cellStyle name="40% - Accent1 5 2 2 2 4 4" xfId="7238"/>
    <cellStyle name="40% - Accent1 5 2 2 2 5" xfId="7239"/>
    <cellStyle name="40% - Accent1 5 2 2 2 5 2" xfId="7240"/>
    <cellStyle name="40% - Accent1 5 2 2 2 5 2 2" xfId="7241"/>
    <cellStyle name="40% - Accent1 5 2 2 2 5 3" xfId="7242"/>
    <cellStyle name="40% - Accent1 5 2 2 2 5 4" xfId="7243"/>
    <cellStyle name="40% - Accent1 5 2 2 2 6" xfId="7244"/>
    <cellStyle name="40% - Accent1 5 2 2 2 6 2" xfId="7245"/>
    <cellStyle name="40% - Accent1 5 2 2 2 6 2 2" xfId="7246"/>
    <cellStyle name="40% - Accent1 5 2 2 2 6 3" xfId="7247"/>
    <cellStyle name="40% - Accent1 5 2 2 2 7" xfId="7248"/>
    <cellStyle name="40% - Accent1 5 2 2 2 7 2" xfId="7249"/>
    <cellStyle name="40% - Accent1 5 2 2 2 8" xfId="7250"/>
    <cellStyle name="40% - Accent1 5 2 2 2 9" xfId="7251"/>
    <cellStyle name="40% - Accent1 5 2 2 3" xfId="7252"/>
    <cellStyle name="40% - Accent1 5 2 2 3 2" xfId="7253"/>
    <cellStyle name="40% - Accent1 5 2 2 3 2 2" xfId="7254"/>
    <cellStyle name="40% - Accent1 5 2 2 3 2 2 2" xfId="7255"/>
    <cellStyle name="40% - Accent1 5 2 2 3 2 3" xfId="7256"/>
    <cellStyle name="40% - Accent1 5 2 2 3 2 4" xfId="7257"/>
    <cellStyle name="40% - Accent1 5 2 2 3 3" xfId="7258"/>
    <cellStyle name="40% - Accent1 5 2 2 3 3 2" xfId="7259"/>
    <cellStyle name="40% - Accent1 5 2 2 3 3 2 2" xfId="7260"/>
    <cellStyle name="40% - Accent1 5 2 2 3 3 3" xfId="7261"/>
    <cellStyle name="40% - Accent1 5 2 2 3 3 4" xfId="7262"/>
    <cellStyle name="40% - Accent1 5 2 2 3 4" xfId="7263"/>
    <cellStyle name="40% - Accent1 5 2 2 3 4 2" xfId="7264"/>
    <cellStyle name="40% - Accent1 5 2 2 3 4 2 2" xfId="7265"/>
    <cellStyle name="40% - Accent1 5 2 2 3 4 3" xfId="7266"/>
    <cellStyle name="40% - Accent1 5 2 2 3 4 4" xfId="7267"/>
    <cellStyle name="40% - Accent1 5 2 2 3 5" xfId="7268"/>
    <cellStyle name="40% - Accent1 5 2 2 3 5 2" xfId="7269"/>
    <cellStyle name="40% - Accent1 5 2 2 3 5 3" xfId="7270"/>
    <cellStyle name="40% - Accent1 5 2 2 3 6" xfId="7271"/>
    <cellStyle name="40% - Accent1 5 2 2 3 7" xfId="7272"/>
    <cellStyle name="40% - Accent1 5 2 2 3 8" xfId="7273"/>
    <cellStyle name="40% - Accent1 5 2 2 4" xfId="7274"/>
    <cellStyle name="40% - Accent1 5 2 2 4 2" xfId="7275"/>
    <cellStyle name="40% - Accent1 5 2 2 4 2 2" xfId="7276"/>
    <cellStyle name="40% - Accent1 5 2 2 4 3" xfId="7277"/>
    <cellStyle name="40% - Accent1 5 2 2 4 4" xfId="7278"/>
    <cellStyle name="40% - Accent1 5 2 2 5" xfId="7279"/>
    <cellStyle name="40% - Accent1 5 2 2 5 2" xfId="7280"/>
    <cellStyle name="40% - Accent1 5 2 2 5 2 2" xfId="7281"/>
    <cellStyle name="40% - Accent1 5 2 2 5 3" xfId="7282"/>
    <cellStyle name="40% - Accent1 5 2 2 5 4" xfId="7283"/>
    <cellStyle name="40% - Accent1 5 2 2 6" xfId="7284"/>
    <cellStyle name="40% - Accent1 5 2 2 6 2" xfId="7285"/>
    <cellStyle name="40% - Accent1 5 2 2 6 2 2" xfId="7286"/>
    <cellStyle name="40% - Accent1 5 2 2 6 3" xfId="7287"/>
    <cellStyle name="40% - Accent1 5 2 2 6 4" xfId="7288"/>
    <cellStyle name="40% - Accent1 5 2 2 7" xfId="7289"/>
    <cellStyle name="40% - Accent1 5 2 2 7 2" xfId="7290"/>
    <cellStyle name="40% - Accent1 5 2 2 7 2 2" xfId="7291"/>
    <cellStyle name="40% - Accent1 5 2 2 7 3" xfId="7292"/>
    <cellStyle name="40% - Accent1 5 2 2 8" xfId="7293"/>
    <cellStyle name="40% - Accent1 5 2 2 8 2" xfId="7294"/>
    <cellStyle name="40% - Accent1 5 2 2 9" xfId="7295"/>
    <cellStyle name="40% - Accent1 5 2 3" xfId="7296"/>
    <cellStyle name="40% - Accent1 5 2 3 2" xfId="7297"/>
    <cellStyle name="40% - Accent1 5 2 3 2 2" xfId="7298"/>
    <cellStyle name="40% - Accent1 5 2 3 2 2 2" xfId="7299"/>
    <cellStyle name="40% - Accent1 5 2 3 2 2 2 2" xfId="7300"/>
    <cellStyle name="40% - Accent1 5 2 3 2 2 3" xfId="7301"/>
    <cellStyle name="40% - Accent1 5 2 3 2 2 4" xfId="7302"/>
    <cellStyle name="40% - Accent1 5 2 3 2 3" xfId="7303"/>
    <cellStyle name="40% - Accent1 5 2 3 2 3 2" xfId="7304"/>
    <cellStyle name="40% - Accent1 5 2 3 2 3 2 2" xfId="7305"/>
    <cellStyle name="40% - Accent1 5 2 3 2 3 3" xfId="7306"/>
    <cellStyle name="40% - Accent1 5 2 3 2 3 4" xfId="7307"/>
    <cellStyle name="40% - Accent1 5 2 3 2 4" xfId="7308"/>
    <cellStyle name="40% - Accent1 5 2 3 2 4 2" xfId="7309"/>
    <cellStyle name="40% - Accent1 5 2 3 2 4 2 2" xfId="7310"/>
    <cellStyle name="40% - Accent1 5 2 3 2 4 3" xfId="7311"/>
    <cellStyle name="40% - Accent1 5 2 3 2 4 4" xfId="7312"/>
    <cellStyle name="40% - Accent1 5 2 3 2 5" xfId="7313"/>
    <cellStyle name="40% - Accent1 5 2 3 2 5 2" xfId="7314"/>
    <cellStyle name="40% - Accent1 5 2 3 2 5 3" xfId="7315"/>
    <cellStyle name="40% - Accent1 5 2 3 2 6" xfId="7316"/>
    <cellStyle name="40% - Accent1 5 2 3 2 7" xfId="7317"/>
    <cellStyle name="40% - Accent1 5 2 3 2 8" xfId="7318"/>
    <cellStyle name="40% - Accent1 5 2 3 3" xfId="7319"/>
    <cellStyle name="40% - Accent1 5 2 3 3 2" xfId="7320"/>
    <cellStyle name="40% - Accent1 5 2 3 3 2 2" xfId="7321"/>
    <cellStyle name="40% - Accent1 5 2 3 3 3" xfId="7322"/>
    <cellStyle name="40% - Accent1 5 2 3 3 4" xfId="7323"/>
    <cellStyle name="40% - Accent1 5 2 3 4" xfId="7324"/>
    <cellStyle name="40% - Accent1 5 2 3 4 2" xfId="7325"/>
    <cellStyle name="40% - Accent1 5 2 3 4 2 2" xfId="7326"/>
    <cellStyle name="40% - Accent1 5 2 3 4 3" xfId="7327"/>
    <cellStyle name="40% - Accent1 5 2 3 4 4" xfId="7328"/>
    <cellStyle name="40% - Accent1 5 2 3 5" xfId="7329"/>
    <cellStyle name="40% - Accent1 5 2 3 5 2" xfId="7330"/>
    <cellStyle name="40% - Accent1 5 2 3 5 2 2" xfId="7331"/>
    <cellStyle name="40% - Accent1 5 2 3 5 3" xfId="7332"/>
    <cellStyle name="40% - Accent1 5 2 3 5 4" xfId="7333"/>
    <cellStyle name="40% - Accent1 5 2 3 6" xfId="7334"/>
    <cellStyle name="40% - Accent1 5 2 3 6 2" xfId="7335"/>
    <cellStyle name="40% - Accent1 5 2 3 6 2 2" xfId="7336"/>
    <cellStyle name="40% - Accent1 5 2 3 6 3" xfId="7337"/>
    <cellStyle name="40% - Accent1 5 2 3 7" xfId="7338"/>
    <cellStyle name="40% - Accent1 5 2 3 7 2" xfId="7339"/>
    <cellStyle name="40% - Accent1 5 2 3 8" xfId="7340"/>
    <cellStyle name="40% - Accent1 5 2 3 9" xfId="7341"/>
    <cellStyle name="40% - Accent1 5 2 4" xfId="7342"/>
    <cellStyle name="40% - Accent1 5 2 4 2" xfId="7343"/>
    <cellStyle name="40% - Accent1 5 2 4 2 2" xfId="7344"/>
    <cellStyle name="40% - Accent1 5 2 4 2 2 2" xfId="7345"/>
    <cellStyle name="40% - Accent1 5 2 4 2 3" xfId="7346"/>
    <cellStyle name="40% - Accent1 5 2 4 2 4" xfId="7347"/>
    <cellStyle name="40% - Accent1 5 2 4 3" xfId="7348"/>
    <cellStyle name="40% - Accent1 5 2 4 3 2" xfId="7349"/>
    <cellStyle name="40% - Accent1 5 2 4 3 2 2" xfId="7350"/>
    <cellStyle name="40% - Accent1 5 2 4 3 3" xfId="7351"/>
    <cellStyle name="40% - Accent1 5 2 4 3 4" xfId="7352"/>
    <cellStyle name="40% - Accent1 5 2 4 4" xfId="7353"/>
    <cellStyle name="40% - Accent1 5 2 4 4 2" xfId="7354"/>
    <cellStyle name="40% - Accent1 5 2 4 4 2 2" xfId="7355"/>
    <cellStyle name="40% - Accent1 5 2 4 4 3" xfId="7356"/>
    <cellStyle name="40% - Accent1 5 2 4 4 4" xfId="7357"/>
    <cellStyle name="40% - Accent1 5 2 4 5" xfId="7358"/>
    <cellStyle name="40% - Accent1 5 2 4 5 2" xfId="7359"/>
    <cellStyle name="40% - Accent1 5 2 4 5 2 2" xfId="7360"/>
    <cellStyle name="40% - Accent1 5 2 4 5 3" xfId="7361"/>
    <cellStyle name="40% - Accent1 5 2 4 5 4" xfId="7362"/>
    <cellStyle name="40% - Accent1 5 2 4 6" xfId="7363"/>
    <cellStyle name="40% - Accent1 5 2 4 6 2" xfId="7364"/>
    <cellStyle name="40% - Accent1 5 2 4 6 2 2" xfId="7365"/>
    <cellStyle name="40% - Accent1 5 2 4 6 3" xfId="7366"/>
    <cellStyle name="40% - Accent1 5 2 4 7" xfId="7367"/>
    <cellStyle name="40% - Accent1 5 2 4 7 2" xfId="7368"/>
    <cellStyle name="40% - Accent1 5 2 4 8" xfId="7369"/>
    <cellStyle name="40% - Accent1 5 2 4 9" xfId="7370"/>
    <cellStyle name="40% - Accent1 5 2 5" xfId="7371"/>
    <cellStyle name="40% - Accent1 5 2 5 2" xfId="7372"/>
    <cellStyle name="40% - Accent1 5 2 5 2 2" xfId="7373"/>
    <cellStyle name="40% - Accent1 5 2 5 2 2 2" xfId="7374"/>
    <cellStyle name="40% - Accent1 5 2 5 2 3" xfId="7375"/>
    <cellStyle name="40% - Accent1 5 2 5 2 4" xfId="7376"/>
    <cellStyle name="40% - Accent1 5 2 5 3" xfId="7377"/>
    <cellStyle name="40% - Accent1 5 2 5 3 2" xfId="7378"/>
    <cellStyle name="40% - Accent1 5 2 5 3 2 2" xfId="7379"/>
    <cellStyle name="40% - Accent1 5 2 5 3 3" xfId="7380"/>
    <cellStyle name="40% - Accent1 5 2 5 3 4" xfId="7381"/>
    <cellStyle name="40% - Accent1 5 2 5 4" xfId="7382"/>
    <cellStyle name="40% - Accent1 5 2 5 4 2" xfId="7383"/>
    <cellStyle name="40% - Accent1 5 2 5 4 2 2" xfId="7384"/>
    <cellStyle name="40% - Accent1 5 2 5 4 3" xfId="7385"/>
    <cellStyle name="40% - Accent1 5 2 5 4 4" xfId="7386"/>
    <cellStyle name="40% - Accent1 5 2 5 5" xfId="7387"/>
    <cellStyle name="40% - Accent1 5 2 5 5 2" xfId="7388"/>
    <cellStyle name="40% - Accent1 5 2 5 5 3" xfId="7389"/>
    <cellStyle name="40% - Accent1 5 2 5 6" xfId="7390"/>
    <cellStyle name="40% - Accent1 5 2 5 7" xfId="7391"/>
    <cellStyle name="40% - Accent1 5 2 5 8" xfId="7392"/>
    <cellStyle name="40% - Accent1 5 2 6" xfId="7393"/>
    <cellStyle name="40% - Accent1 5 2 6 2" xfId="7394"/>
    <cellStyle name="40% - Accent1 5 2 6 2 2" xfId="7395"/>
    <cellStyle name="40% - Accent1 5 2 6 3" xfId="7396"/>
    <cellStyle name="40% - Accent1 5 2 6 4" xfId="7397"/>
    <cellStyle name="40% - Accent1 5 2 7" xfId="7398"/>
    <cellStyle name="40% - Accent1 5 2 7 2" xfId="7399"/>
    <cellStyle name="40% - Accent1 5 2 7 2 2" xfId="7400"/>
    <cellStyle name="40% - Accent1 5 2 7 3" xfId="7401"/>
    <cellStyle name="40% - Accent1 5 2 7 4" xfId="7402"/>
    <cellStyle name="40% - Accent1 5 2 8" xfId="7403"/>
    <cellStyle name="40% - Accent1 5 2 8 2" xfId="7404"/>
    <cellStyle name="40% - Accent1 5 2 8 2 2" xfId="7405"/>
    <cellStyle name="40% - Accent1 5 2 8 3" xfId="7406"/>
    <cellStyle name="40% - Accent1 5 2 8 4" xfId="7407"/>
    <cellStyle name="40% - Accent1 5 2 9" xfId="7408"/>
    <cellStyle name="40% - Accent1 5 2 9 2" xfId="7409"/>
    <cellStyle name="40% - Accent1 5 2 9 2 2" xfId="7410"/>
    <cellStyle name="40% - Accent1 5 2 9 3" xfId="7411"/>
    <cellStyle name="40% - Accent1 5 3" xfId="7412"/>
    <cellStyle name="40% - Accent1 5 3 10" xfId="7413"/>
    <cellStyle name="40% - Accent1 5 3 11" xfId="7414"/>
    <cellStyle name="40% - Accent1 5 3 2" xfId="7415"/>
    <cellStyle name="40% - Accent1 5 3 2 2" xfId="7416"/>
    <cellStyle name="40% - Accent1 5 3 2 2 2" xfId="7417"/>
    <cellStyle name="40% - Accent1 5 3 2 2 2 2" xfId="7418"/>
    <cellStyle name="40% - Accent1 5 3 2 2 2 2 2" xfId="7419"/>
    <cellStyle name="40% - Accent1 5 3 2 2 2 3" xfId="7420"/>
    <cellStyle name="40% - Accent1 5 3 2 2 2 4" xfId="7421"/>
    <cellStyle name="40% - Accent1 5 3 2 2 3" xfId="7422"/>
    <cellStyle name="40% - Accent1 5 3 2 2 3 2" xfId="7423"/>
    <cellStyle name="40% - Accent1 5 3 2 2 3 2 2" xfId="7424"/>
    <cellStyle name="40% - Accent1 5 3 2 2 3 3" xfId="7425"/>
    <cellStyle name="40% - Accent1 5 3 2 2 3 4" xfId="7426"/>
    <cellStyle name="40% - Accent1 5 3 2 2 4" xfId="7427"/>
    <cellStyle name="40% - Accent1 5 3 2 2 4 2" xfId="7428"/>
    <cellStyle name="40% - Accent1 5 3 2 2 4 2 2" xfId="7429"/>
    <cellStyle name="40% - Accent1 5 3 2 2 4 3" xfId="7430"/>
    <cellStyle name="40% - Accent1 5 3 2 2 4 4" xfId="7431"/>
    <cellStyle name="40% - Accent1 5 3 2 2 5" xfId="7432"/>
    <cellStyle name="40% - Accent1 5 3 2 2 5 2" xfId="7433"/>
    <cellStyle name="40% - Accent1 5 3 2 2 5 3" xfId="7434"/>
    <cellStyle name="40% - Accent1 5 3 2 2 6" xfId="7435"/>
    <cellStyle name="40% - Accent1 5 3 2 2 7" xfId="7436"/>
    <cellStyle name="40% - Accent1 5 3 2 2 8" xfId="7437"/>
    <cellStyle name="40% - Accent1 5 3 2 3" xfId="7438"/>
    <cellStyle name="40% - Accent1 5 3 2 3 2" xfId="7439"/>
    <cellStyle name="40% - Accent1 5 3 2 3 2 2" xfId="7440"/>
    <cellStyle name="40% - Accent1 5 3 2 3 3" xfId="7441"/>
    <cellStyle name="40% - Accent1 5 3 2 3 4" xfId="7442"/>
    <cellStyle name="40% - Accent1 5 3 2 4" xfId="7443"/>
    <cellStyle name="40% - Accent1 5 3 2 4 2" xfId="7444"/>
    <cellStyle name="40% - Accent1 5 3 2 4 2 2" xfId="7445"/>
    <cellStyle name="40% - Accent1 5 3 2 4 3" xfId="7446"/>
    <cellStyle name="40% - Accent1 5 3 2 4 4" xfId="7447"/>
    <cellStyle name="40% - Accent1 5 3 2 5" xfId="7448"/>
    <cellStyle name="40% - Accent1 5 3 2 5 2" xfId="7449"/>
    <cellStyle name="40% - Accent1 5 3 2 5 2 2" xfId="7450"/>
    <cellStyle name="40% - Accent1 5 3 2 5 3" xfId="7451"/>
    <cellStyle name="40% - Accent1 5 3 2 5 4" xfId="7452"/>
    <cellStyle name="40% - Accent1 5 3 2 6" xfId="7453"/>
    <cellStyle name="40% - Accent1 5 3 2 6 2" xfId="7454"/>
    <cellStyle name="40% - Accent1 5 3 2 6 2 2" xfId="7455"/>
    <cellStyle name="40% - Accent1 5 3 2 6 3" xfId="7456"/>
    <cellStyle name="40% - Accent1 5 3 2 7" xfId="7457"/>
    <cellStyle name="40% - Accent1 5 3 2 7 2" xfId="7458"/>
    <cellStyle name="40% - Accent1 5 3 2 8" xfId="7459"/>
    <cellStyle name="40% - Accent1 5 3 2 9" xfId="7460"/>
    <cellStyle name="40% - Accent1 5 3 3" xfId="7461"/>
    <cellStyle name="40% - Accent1 5 3 3 2" xfId="7462"/>
    <cellStyle name="40% - Accent1 5 3 3 2 2" xfId="7463"/>
    <cellStyle name="40% - Accent1 5 3 3 2 2 2" xfId="7464"/>
    <cellStyle name="40% - Accent1 5 3 3 2 3" xfId="7465"/>
    <cellStyle name="40% - Accent1 5 3 3 2 4" xfId="7466"/>
    <cellStyle name="40% - Accent1 5 3 3 3" xfId="7467"/>
    <cellStyle name="40% - Accent1 5 3 3 3 2" xfId="7468"/>
    <cellStyle name="40% - Accent1 5 3 3 3 2 2" xfId="7469"/>
    <cellStyle name="40% - Accent1 5 3 3 3 3" xfId="7470"/>
    <cellStyle name="40% - Accent1 5 3 3 3 4" xfId="7471"/>
    <cellStyle name="40% - Accent1 5 3 3 4" xfId="7472"/>
    <cellStyle name="40% - Accent1 5 3 3 4 2" xfId="7473"/>
    <cellStyle name="40% - Accent1 5 3 3 4 2 2" xfId="7474"/>
    <cellStyle name="40% - Accent1 5 3 3 4 3" xfId="7475"/>
    <cellStyle name="40% - Accent1 5 3 3 4 4" xfId="7476"/>
    <cellStyle name="40% - Accent1 5 3 3 5" xfId="7477"/>
    <cellStyle name="40% - Accent1 5 3 3 5 2" xfId="7478"/>
    <cellStyle name="40% - Accent1 5 3 3 5 2 2" xfId="7479"/>
    <cellStyle name="40% - Accent1 5 3 3 5 3" xfId="7480"/>
    <cellStyle name="40% - Accent1 5 3 3 5 4" xfId="7481"/>
    <cellStyle name="40% - Accent1 5 3 3 6" xfId="7482"/>
    <cellStyle name="40% - Accent1 5 3 3 6 2" xfId="7483"/>
    <cellStyle name="40% - Accent1 5 3 3 6 2 2" xfId="7484"/>
    <cellStyle name="40% - Accent1 5 3 3 6 3" xfId="7485"/>
    <cellStyle name="40% - Accent1 5 3 3 7" xfId="7486"/>
    <cellStyle name="40% - Accent1 5 3 3 7 2" xfId="7487"/>
    <cellStyle name="40% - Accent1 5 3 3 8" xfId="7488"/>
    <cellStyle name="40% - Accent1 5 3 3 9" xfId="7489"/>
    <cellStyle name="40% - Accent1 5 3 4" xfId="7490"/>
    <cellStyle name="40% - Accent1 5 3 4 2" xfId="7491"/>
    <cellStyle name="40% - Accent1 5 3 4 2 2" xfId="7492"/>
    <cellStyle name="40% - Accent1 5 3 4 2 2 2" xfId="7493"/>
    <cellStyle name="40% - Accent1 5 3 4 2 3" xfId="7494"/>
    <cellStyle name="40% - Accent1 5 3 4 2 4" xfId="7495"/>
    <cellStyle name="40% - Accent1 5 3 4 3" xfId="7496"/>
    <cellStyle name="40% - Accent1 5 3 4 3 2" xfId="7497"/>
    <cellStyle name="40% - Accent1 5 3 4 3 2 2" xfId="7498"/>
    <cellStyle name="40% - Accent1 5 3 4 3 3" xfId="7499"/>
    <cellStyle name="40% - Accent1 5 3 4 3 4" xfId="7500"/>
    <cellStyle name="40% - Accent1 5 3 4 4" xfId="7501"/>
    <cellStyle name="40% - Accent1 5 3 4 4 2" xfId="7502"/>
    <cellStyle name="40% - Accent1 5 3 4 4 2 2" xfId="7503"/>
    <cellStyle name="40% - Accent1 5 3 4 4 3" xfId="7504"/>
    <cellStyle name="40% - Accent1 5 3 4 4 4" xfId="7505"/>
    <cellStyle name="40% - Accent1 5 3 4 5" xfId="7506"/>
    <cellStyle name="40% - Accent1 5 3 4 5 2" xfId="7507"/>
    <cellStyle name="40% - Accent1 5 3 4 5 3" xfId="7508"/>
    <cellStyle name="40% - Accent1 5 3 4 6" xfId="7509"/>
    <cellStyle name="40% - Accent1 5 3 4 7" xfId="7510"/>
    <cellStyle name="40% - Accent1 5 3 4 8" xfId="7511"/>
    <cellStyle name="40% - Accent1 5 3 5" xfId="7512"/>
    <cellStyle name="40% - Accent1 5 3 5 2" xfId="7513"/>
    <cellStyle name="40% - Accent1 5 3 5 2 2" xfId="7514"/>
    <cellStyle name="40% - Accent1 5 3 5 3" xfId="7515"/>
    <cellStyle name="40% - Accent1 5 3 5 4" xfId="7516"/>
    <cellStyle name="40% - Accent1 5 3 6" xfId="7517"/>
    <cellStyle name="40% - Accent1 5 3 6 2" xfId="7518"/>
    <cellStyle name="40% - Accent1 5 3 6 2 2" xfId="7519"/>
    <cellStyle name="40% - Accent1 5 3 6 3" xfId="7520"/>
    <cellStyle name="40% - Accent1 5 3 6 4" xfId="7521"/>
    <cellStyle name="40% - Accent1 5 3 7" xfId="7522"/>
    <cellStyle name="40% - Accent1 5 3 7 2" xfId="7523"/>
    <cellStyle name="40% - Accent1 5 3 7 2 2" xfId="7524"/>
    <cellStyle name="40% - Accent1 5 3 7 3" xfId="7525"/>
    <cellStyle name="40% - Accent1 5 3 7 4" xfId="7526"/>
    <cellStyle name="40% - Accent1 5 3 8" xfId="7527"/>
    <cellStyle name="40% - Accent1 5 3 8 2" xfId="7528"/>
    <cellStyle name="40% - Accent1 5 3 8 2 2" xfId="7529"/>
    <cellStyle name="40% - Accent1 5 3 8 3" xfId="7530"/>
    <cellStyle name="40% - Accent1 5 3 9" xfId="7531"/>
    <cellStyle name="40% - Accent1 5 3 9 2" xfId="7532"/>
    <cellStyle name="40% - Accent1 5 4" xfId="7533"/>
    <cellStyle name="40% - Accent1 5 4 2" xfId="7534"/>
    <cellStyle name="40% - Accent1 5 4 2 2" xfId="7535"/>
    <cellStyle name="40% - Accent1 5 4 2 2 2" xfId="7536"/>
    <cellStyle name="40% - Accent1 5 4 2 2 2 2" xfId="7537"/>
    <cellStyle name="40% - Accent1 5 4 2 2 3" xfId="7538"/>
    <cellStyle name="40% - Accent1 5 4 2 2 4" xfId="7539"/>
    <cellStyle name="40% - Accent1 5 4 2 3" xfId="7540"/>
    <cellStyle name="40% - Accent1 5 4 2 3 2" xfId="7541"/>
    <cellStyle name="40% - Accent1 5 4 2 3 2 2" xfId="7542"/>
    <cellStyle name="40% - Accent1 5 4 2 3 3" xfId="7543"/>
    <cellStyle name="40% - Accent1 5 4 2 3 4" xfId="7544"/>
    <cellStyle name="40% - Accent1 5 4 2 4" xfId="7545"/>
    <cellStyle name="40% - Accent1 5 4 2 4 2" xfId="7546"/>
    <cellStyle name="40% - Accent1 5 4 2 4 2 2" xfId="7547"/>
    <cellStyle name="40% - Accent1 5 4 2 4 3" xfId="7548"/>
    <cellStyle name="40% - Accent1 5 4 2 4 4" xfId="7549"/>
    <cellStyle name="40% - Accent1 5 4 2 5" xfId="7550"/>
    <cellStyle name="40% - Accent1 5 4 2 5 2" xfId="7551"/>
    <cellStyle name="40% - Accent1 5 4 2 5 3" xfId="7552"/>
    <cellStyle name="40% - Accent1 5 4 2 6" xfId="7553"/>
    <cellStyle name="40% - Accent1 5 4 2 7" xfId="7554"/>
    <cellStyle name="40% - Accent1 5 4 2 8" xfId="7555"/>
    <cellStyle name="40% - Accent1 5 4 3" xfId="7556"/>
    <cellStyle name="40% - Accent1 5 4 3 2" xfId="7557"/>
    <cellStyle name="40% - Accent1 5 4 3 2 2" xfId="7558"/>
    <cellStyle name="40% - Accent1 5 4 3 3" xfId="7559"/>
    <cellStyle name="40% - Accent1 5 4 3 4" xfId="7560"/>
    <cellStyle name="40% - Accent1 5 4 4" xfId="7561"/>
    <cellStyle name="40% - Accent1 5 4 4 2" xfId="7562"/>
    <cellStyle name="40% - Accent1 5 4 4 2 2" xfId="7563"/>
    <cellStyle name="40% - Accent1 5 4 4 3" xfId="7564"/>
    <cellStyle name="40% - Accent1 5 4 4 4" xfId="7565"/>
    <cellStyle name="40% - Accent1 5 4 5" xfId="7566"/>
    <cellStyle name="40% - Accent1 5 4 5 2" xfId="7567"/>
    <cellStyle name="40% - Accent1 5 4 5 2 2" xfId="7568"/>
    <cellStyle name="40% - Accent1 5 4 5 3" xfId="7569"/>
    <cellStyle name="40% - Accent1 5 4 5 4" xfId="7570"/>
    <cellStyle name="40% - Accent1 5 4 6" xfId="7571"/>
    <cellStyle name="40% - Accent1 5 4 6 2" xfId="7572"/>
    <cellStyle name="40% - Accent1 5 4 6 2 2" xfId="7573"/>
    <cellStyle name="40% - Accent1 5 4 6 3" xfId="7574"/>
    <cellStyle name="40% - Accent1 5 4 7" xfId="7575"/>
    <cellStyle name="40% - Accent1 5 4 7 2" xfId="7576"/>
    <cellStyle name="40% - Accent1 5 4 8" xfId="7577"/>
    <cellStyle name="40% - Accent1 5 4 9" xfId="7578"/>
    <cellStyle name="40% - Accent1 5 5" xfId="7579"/>
    <cellStyle name="40% - Accent1 5 5 2" xfId="7580"/>
    <cellStyle name="40% - Accent1 5 5 2 2" xfId="7581"/>
    <cellStyle name="40% - Accent1 5 5 2 2 2" xfId="7582"/>
    <cellStyle name="40% - Accent1 5 5 2 3" xfId="7583"/>
    <cellStyle name="40% - Accent1 5 5 2 4" xfId="7584"/>
    <cellStyle name="40% - Accent1 5 5 3" xfId="7585"/>
    <cellStyle name="40% - Accent1 5 5 3 2" xfId="7586"/>
    <cellStyle name="40% - Accent1 5 5 3 2 2" xfId="7587"/>
    <cellStyle name="40% - Accent1 5 5 3 3" xfId="7588"/>
    <cellStyle name="40% - Accent1 5 5 3 4" xfId="7589"/>
    <cellStyle name="40% - Accent1 5 5 4" xfId="7590"/>
    <cellStyle name="40% - Accent1 5 5 4 2" xfId="7591"/>
    <cellStyle name="40% - Accent1 5 5 4 2 2" xfId="7592"/>
    <cellStyle name="40% - Accent1 5 5 4 3" xfId="7593"/>
    <cellStyle name="40% - Accent1 5 5 4 4" xfId="7594"/>
    <cellStyle name="40% - Accent1 5 5 5" xfId="7595"/>
    <cellStyle name="40% - Accent1 5 5 5 2" xfId="7596"/>
    <cellStyle name="40% - Accent1 5 5 5 2 2" xfId="7597"/>
    <cellStyle name="40% - Accent1 5 5 5 3" xfId="7598"/>
    <cellStyle name="40% - Accent1 5 5 5 4" xfId="7599"/>
    <cellStyle name="40% - Accent1 5 5 6" xfId="7600"/>
    <cellStyle name="40% - Accent1 5 5 6 2" xfId="7601"/>
    <cellStyle name="40% - Accent1 5 5 6 2 2" xfId="7602"/>
    <cellStyle name="40% - Accent1 5 5 6 3" xfId="7603"/>
    <cellStyle name="40% - Accent1 5 5 7" xfId="7604"/>
    <cellStyle name="40% - Accent1 5 5 7 2" xfId="7605"/>
    <cellStyle name="40% - Accent1 5 5 8" xfId="7606"/>
    <cellStyle name="40% - Accent1 5 5 9" xfId="7607"/>
    <cellStyle name="40% - Accent1 5 6" xfId="7608"/>
    <cellStyle name="40% - Accent1 5 6 2" xfId="7609"/>
    <cellStyle name="40% - Accent1 5 6 2 2" xfId="7610"/>
    <cellStyle name="40% - Accent1 5 6 2 2 2" xfId="7611"/>
    <cellStyle name="40% - Accent1 5 6 2 3" xfId="7612"/>
    <cellStyle name="40% - Accent1 5 6 2 4" xfId="7613"/>
    <cellStyle name="40% - Accent1 5 6 3" xfId="7614"/>
    <cellStyle name="40% - Accent1 5 6 3 2" xfId="7615"/>
    <cellStyle name="40% - Accent1 5 6 3 2 2" xfId="7616"/>
    <cellStyle name="40% - Accent1 5 6 3 3" xfId="7617"/>
    <cellStyle name="40% - Accent1 5 6 3 4" xfId="7618"/>
    <cellStyle name="40% - Accent1 5 6 4" xfId="7619"/>
    <cellStyle name="40% - Accent1 5 6 4 2" xfId="7620"/>
    <cellStyle name="40% - Accent1 5 6 4 2 2" xfId="7621"/>
    <cellStyle name="40% - Accent1 5 6 4 3" xfId="7622"/>
    <cellStyle name="40% - Accent1 5 6 4 4" xfId="7623"/>
    <cellStyle name="40% - Accent1 5 6 5" xfId="7624"/>
    <cellStyle name="40% - Accent1 5 6 5 2" xfId="7625"/>
    <cellStyle name="40% - Accent1 5 6 5 2 2" xfId="7626"/>
    <cellStyle name="40% - Accent1 5 6 5 3" xfId="7627"/>
    <cellStyle name="40% - Accent1 5 6 6" xfId="7628"/>
    <cellStyle name="40% - Accent1 5 6 6 2" xfId="7629"/>
    <cellStyle name="40% - Accent1 5 6 7" xfId="7630"/>
    <cellStyle name="40% - Accent1 5 6 8" xfId="7631"/>
    <cellStyle name="40% - Accent1 5 7" xfId="7632"/>
    <cellStyle name="40% - Accent1 5 8" xfId="7633"/>
    <cellStyle name="40% - Accent1 5 8 2" xfId="7634"/>
    <cellStyle name="40% - Accent1 5 8 2 2" xfId="7635"/>
    <cellStyle name="40% - Accent1 5 8 3" xfId="7636"/>
    <cellStyle name="40% - Accent1 5 8 4" xfId="7637"/>
    <cellStyle name="40% - Accent1 5 9" xfId="7638"/>
    <cellStyle name="40% - Accent1 5 9 2" xfId="7639"/>
    <cellStyle name="40% - Accent1 5 9 2 2" xfId="7640"/>
    <cellStyle name="40% - Accent1 5 9 3" xfId="7641"/>
    <cellStyle name="40% - Accent1 5 9 4" xfId="7642"/>
    <cellStyle name="40% - Accent1 6" xfId="7643"/>
    <cellStyle name="40% - Accent1 6 10" xfId="7644"/>
    <cellStyle name="40% - Accent1 6 11" xfId="7645"/>
    <cellStyle name="40% - Accent1 6 12" xfId="7646"/>
    <cellStyle name="40% - Accent1 6 2" xfId="7647"/>
    <cellStyle name="40% - Accent1 6 2 10" xfId="7648"/>
    <cellStyle name="40% - Accent1 6 2 10 2" xfId="7649"/>
    <cellStyle name="40% - Accent1 6 2 11" xfId="7650"/>
    <cellStyle name="40% - Accent1 6 2 12" xfId="7651"/>
    <cellStyle name="40% - Accent1 6 2 2" xfId="7652"/>
    <cellStyle name="40% - Accent1 6 2 2 10" xfId="7653"/>
    <cellStyle name="40% - Accent1 6 2 2 2" xfId="7654"/>
    <cellStyle name="40% - Accent1 6 2 2 2 2" xfId="7655"/>
    <cellStyle name="40% - Accent1 6 2 2 2 2 2" xfId="7656"/>
    <cellStyle name="40% - Accent1 6 2 2 2 2 2 2" xfId="7657"/>
    <cellStyle name="40% - Accent1 6 2 2 2 2 3" xfId="7658"/>
    <cellStyle name="40% - Accent1 6 2 2 2 2 4" xfId="7659"/>
    <cellStyle name="40% - Accent1 6 2 2 2 3" xfId="7660"/>
    <cellStyle name="40% - Accent1 6 2 2 2 3 2" xfId="7661"/>
    <cellStyle name="40% - Accent1 6 2 2 2 3 2 2" xfId="7662"/>
    <cellStyle name="40% - Accent1 6 2 2 2 3 3" xfId="7663"/>
    <cellStyle name="40% - Accent1 6 2 2 2 3 4" xfId="7664"/>
    <cellStyle name="40% - Accent1 6 2 2 2 4" xfId="7665"/>
    <cellStyle name="40% - Accent1 6 2 2 2 4 2" xfId="7666"/>
    <cellStyle name="40% - Accent1 6 2 2 2 4 2 2" xfId="7667"/>
    <cellStyle name="40% - Accent1 6 2 2 2 4 3" xfId="7668"/>
    <cellStyle name="40% - Accent1 6 2 2 2 4 4" xfId="7669"/>
    <cellStyle name="40% - Accent1 6 2 2 2 5" xfId="7670"/>
    <cellStyle name="40% - Accent1 6 2 2 2 5 2" xfId="7671"/>
    <cellStyle name="40% - Accent1 6 2 2 2 5 2 2" xfId="7672"/>
    <cellStyle name="40% - Accent1 6 2 2 2 5 3" xfId="7673"/>
    <cellStyle name="40% - Accent1 6 2 2 2 5 4" xfId="7674"/>
    <cellStyle name="40% - Accent1 6 2 2 2 6" xfId="7675"/>
    <cellStyle name="40% - Accent1 6 2 2 2 6 2" xfId="7676"/>
    <cellStyle name="40% - Accent1 6 2 2 2 6 2 2" xfId="7677"/>
    <cellStyle name="40% - Accent1 6 2 2 2 6 3" xfId="7678"/>
    <cellStyle name="40% - Accent1 6 2 2 2 7" xfId="7679"/>
    <cellStyle name="40% - Accent1 6 2 2 2 7 2" xfId="7680"/>
    <cellStyle name="40% - Accent1 6 2 2 2 8" xfId="7681"/>
    <cellStyle name="40% - Accent1 6 2 2 2 9" xfId="7682"/>
    <cellStyle name="40% - Accent1 6 2 2 3" xfId="7683"/>
    <cellStyle name="40% - Accent1 6 2 2 3 2" xfId="7684"/>
    <cellStyle name="40% - Accent1 6 2 2 3 2 2" xfId="7685"/>
    <cellStyle name="40% - Accent1 6 2 2 3 2 2 2" xfId="7686"/>
    <cellStyle name="40% - Accent1 6 2 2 3 2 3" xfId="7687"/>
    <cellStyle name="40% - Accent1 6 2 2 3 2 4" xfId="7688"/>
    <cellStyle name="40% - Accent1 6 2 2 3 3" xfId="7689"/>
    <cellStyle name="40% - Accent1 6 2 2 3 3 2" xfId="7690"/>
    <cellStyle name="40% - Accent1 6 2 2 3 3 2 2" xfId="7691"/>
    <cellStyle name="40% - Accent1 6 2 2 3 3 3" xfId="7692"/>
    <cellStyle name="40% - Accent1 6 2 2 3 3 4" xfId="7693"/>
    <cellStyle name="40% - Accent1 6 2 2 3 4" xfId="7694"/>
    <cellStyle name="40% - Accent1 6 2 2 3 4 2" xfId="7695"/>
    <cellStyle name="40% - Accent1 6 2 2 3 4 2 2" xfId="7696"/>
    <cellStyle name="40% - Accent1 6 2 2 3 4 3" xfId="7697"/>
    <cellStyle name="40% - Accent1 6 2 2 3 4 4" xfId="7698"/>
    <cellStyle name="40% - Accent1 6 2 2 3 5" xfId="7699"/>
    <cellStyle name="40% - Accent1 6 2 2 3 5 2" xfId="7700"/>
    <cellStyle name="40% - Accent1 6 2 2 3 5 3" xfId="7701"/>
    <cellStyle name="40% - Accent1 6 2 2 3 6" xfId="7702"/>
    <cellStyle name="40% - Accent1 6 2 2 3 7" xfId="7703"/>
    <cellStyle name="40% - Accent1 6 2 2 3 8" xfId="7704"/>
    <cellStyle name="40% - Accent1 6 2 2 4" xfId="7705"/>
    <cellStyle name="40% - Accent1 6 2 2 4 2" xfId="7706"/>
    <cellStyle name="40% - Accent1 6 2 2 4 2 2" xfId="7707"/>
    <cellStyle name="40% - Accent1 6 2 2 4 3" xfId="7708"/>
    <cellStyle name="40% - Accent1 6 2 2 4 4" xfId="7709"/>
    <cellStyle name="40% - Accent1 6 2 2 5" xfId="7710"/>
    <cellStyle name="40% - Accent1 6 2 2 5 2" xfId="7711"/>
    <cellStyle name="40% - Accent1 6 2 2 5 2 2" xfId="7712"/>
    <cellStyle name="40% - Accent1 6 2 2 5 3" xfId="7713"/>
    <cellStyle name="40% - Accent1 6 2 2 5 4" xfId="7714"/>
    <cellStyle name="40% - Accent1 6 2 2 6" xfId="7715"/>
    <cellStyle name="40% - Accent1 6 2 2 6 2" xfId="7716"/>
    <cellStyle name="40% - Accent1 6 2 2 6 2 2" xfId="7717"/>
    <cellStyle name="40% - Accent1 6 2 2 6 3" xfId="7718"/>
    <cellStyle name="40% - Accent1 6 2 2 6 4" xfId="7719"/>
    <cellStyle name="40% - Accent1 6 2 2 7" xfId="7720"/>
    <cellStyle name="40% - Accent1 6 2 2 7 2" xfId="7721"/>
    <cellStyle name="40% - Accent1 6 2 2 7 2 2" xfId="7722"/>
    <cellStyle name="40% - Accent1 6 2 2 7 3" xfId="7723"/>
    <cellStyle name="40% - Accent1 6 2 2 8" xfId="7724"/>
    <cellStyle name="40% - Accent1 6 2 2 8 2" xfId="7725"/>
    <cellStyle name="40% - Accent1 6 2 2 9" xfId="7726"/>
    <cellStyle name="40% - Accent1 6 2 3" xfId="7727"/>
    <cellStyle name="40% - Accent1 6 2 3 2" xfId="7728"/>
    <cellStyle name="40% - Accent1 6 2 3 2 2" xfId="7729"/>
    <cellStyle name="40% - Accent1 6 2 3 2 2 2" xfId="7730"/>
    <cellStyle name="40% - Accent1 6 2 3 2 2 2 2" xfId="7731"/>
    <cellStyle name="40% - Accent1 6 2 3 2 2 3" xfId="7732"/>
    <cellStyle name="40% - Accent1 6 2 3 2 2 4" xfId="7733"/>
    <cellStyle name="40% - Accent1 6 2 3 2 3" xfId="7734"/>
    <cellStyle name="40% - Accent1 6 2 3 2 3 2" xfId="7735"/>
    <cellStyle name="40% - Accent1 6 2 3 2 3 2 2" xfId="7736"/>
    <cellStyle name="40% - Accent1 6 2 3 2 3 3" xfId="7737"/>
    <cellStyle name="40% - Accent1 6 2 3 2 3 4" xfId="7738"/>
    <cellStyle name="40% - Accent1 6 2 3 2 4" xfId="7739"/>
    <cellStyle name="40% - Accent1 6 2 3 2 4 2" xfId="7740"/>
    <cellStyle name="40% - Accent1 6 2 3 2 4 2 2" xfId="7741"/>
    <cellStyle name="40% - Accent1 6 2 3 2 4 3" xfId="7742"/>
    <cellStyle name="40% - Accent1 6 2 3 2 4 4" xfId="7743"/>
    <cellStyle name="40% - Accent1 6 2 3 2 5" xfId="7744"/>
    <cellStyle name="40% - Accent1 6 2 3 2 5 2" xfId="7745"/>
    <cellStyle name="40% - Accent1 6 2 3 2 5 3" xfId="7746"/>
    <cellStyle name="40% - Accent1 6 2 3 2 6" xfId="7747"/>
    <cellStyle name="40% - Accent1 6 2 3 2 7" xfId="7748"/>
    <cellStyle name="40% - Accent1 6 2 3 2 8" xfId="7749"/>
    <cellStyle name="40% - Accent1 6 2 3 3" xfId="7750"/>
    <cellStyle name="40% - Accent1 6 2 3 3 2" xfId="7751"/>
    <cellStyle name="40% - Accent1 6 2 3 3 2 2" xfId="7752"/>
    <cellStyle name="40% - Accent1 6 2 3 3 3" xfId="7753"/>
    <cellStyle name="40% - Accent1 6 2 3 3 4" xfId="7754"/>
    <cellStyle name="40% - Accent1 6 2 3 4" xfId="7755"/>
    <cellStyle name="40% - Accent1 6 2 3 4 2" xfId="7756"/>
    <cellStyle name="40% - Accent1 6 2 3 4 2 2" xfId="7757"/>
    <cellStyle name="40% - Accent1 6 2 3 4 3" xfId="7758"/>
    <cellStyle name="40% - Accent1 6 2 3 4 4" xfId="7759"/>
    <cellStyle name="40% - Accent1 6 2 3 5" xfId="7760"/>
    <cellStyle name="40% - Accent1 6 2 3 5 2" xfId="7761"/>
    <cellStyle name="40% - Accent1 6 2 3 5 2 2" xfId="7762"/>
    <cellStyle name="40% - Accent1 6 2 3 5 3" xfId="7763"/>
    <cellStyle name="40% - Accent1 6 2 3 5 4" xfId="7764"/>
    <cellStyle name="40% - Accent1 6 2 3 6" xfId="7765"/>
    <cellStyle name="40% - Accent1 6 2 3 6 2" xfId="7766"/>
    <cellStyle name="40% - Accent1 6 2 3 6 2 2" xfId="7767"/>
    <cellStyle name="40% - Accent1 6 2 3 6 3" xfId="7768"/>
    <cellStyle name="40% - Accent1 6 2 3 7" xfId="7769"/>
    <cellStyle name="40% - Accent1 6 2 3 7 2" xfId="7770"/>
    <cellStyle name="40% - Accent1 6 2 3 8" xfId="7771"/>
    <cellStyle name="40% - Accent1 6 2 3 9" xfId="7772"/>
    <cellStyle name="40% - Accent1 6 2 4" xfId="7773"/>
    <cellStyle name="40% - Accent1 6 2 4 2" xfId="7774"/>
    <cellStyle name="40% - Accent1 6 2 4 2 2" xfId="7775"/>
    <cellStyle name="40% - Accent1 6 2 4 2 2 2" xfId="7776"/>
    <cellStyle name="40% - Accent1 6 2 4 2 3" xfId="7777"/>
    <cellStyle name="40% - Accent1 6 2 4 2 4" xfId="7778"/>
    <cellStyle name="40% - Accent1 6 2 4 3" xfId="7779"/>
    <cellStyle name="40% - Accent1 6 2 4 3 2" xfId="7780"/>
    <cellStyle name="40% - Accent1 6 2 4 3 2 2" xfId="7781"/>
    <cellStyle name="40% - Accent1 6 2 4 3 3" xfId="7782"/>
    <cellStyle name="40% - Accent1 6 2 4 3 4" xfId="7783"/>
    <cellStyle name="40% - Accent1 6 2 4 4" xfId="7784"/>
    <cellStyle name="40% - Accent1 6 2 4 4 2" xfId="7785"/>
    <cellStyle name="40% - Accent1 6 2 4 4 2 2" xfId="7786"/>
    <cellStyle name="40% - Accent1 6 2 4 4 3" xfId="7787"/>
    <cellStyle name="40% - Accent1 6 2 4 4 4" xfId="7788"/>
    <cellStyle name="40% - Accent1 6 2 4 5" xfId="7789"/>
    <cellStyle name="40% - Accent1 6 2 4 5 2" xfId="7790"/>
    <cellStyle name="40% - Accent1 6 2 4 5 2 2" xfId="7791"/>
    <cellStyle name="40% - Accent1 6 2 4 5 3" xfId="7792"/>
    <cellStyle name="40% - Accent1 6 2 4 5 4" xfId="7793"/>
    <cellStyle name="40% - Accent1 6 2 4 6" xfId="7794"/>
    <cellStyle name="40% - Accent1 6 2 4 6 2" xfId="7795"/>
    <cellStyle name="40% - Accent1 6 2 4 6 2 2" xfId="7796"/>
    <cellStyle name="40% - Accent1 6 2 4 6 3" xfId="7797"/>
    <cellStyle name="40% - Accent1 6 2 4 7" xfId="7798"/>
    <cellStyle name="40% - Accent1 6 2 4 7 2" xfId="7799"/>
    <cellStyle name="40% - Accent1 6 2 4 8" xfId="7800"/>
    <cellStyle name="40% - Accent1 6 2 4 9" xfId="7801"/>
    <cellStyle name="40% - Accent1 6 2 5" xfId="7802"/>
    <cellStyle name="40% - Accent1 6 2 5 2" xfId="7803"/>
    <cellStyle name="40% - Accent1 6 2 5 2 2" xfId="7804"/>
    <cellStyle name="40% - Accent1 6 2 5 2 2 2" xfId="7805"/>
    <cellStyle name="40% - Accent1 6 2 5 2 3" xfId="7806"/>
    <cellStyle name="40% - Accent1 6 2 5 2 4" xfId="7807"/>
    <cellStyle name="40% - Accent1 6 2 5 3" xfId="7808"/>
    <cellStyle name="40% - Accent1 6 2 5 3 2" xfId="7809"/>
    <cellStyle name="40% - Accent1 6 2 5 3 2 2" xfId="7810"/>
    <cellStyle name="40% - Accent1 6 2 5 3 3" xfId="7811"/>
    <cellStyle name="40% - Accent1 6 2 5 3 4" xfId="7812"/>
    <cellStyle name="40% - Accent1 6 2 5 4" xfId="7813"/>
    <cellStyle name="40% - Accent1 6 2 5 4 2" xfId="7814"/>
    <cellStyle name="40% - Accent1 6 2 5 4 2 2" xfId="7815"/>
    <cellStyle name="40% - Accent1 6 2 5 4 3" xfId="7816"/>
    <cellStyle name="40% - Accent1 6 2 5 4 4" xfId="7817"/>
    <cellStyle name="40% - Accent1 6 2 5 5" xfId="7818"/>
    <cellStyle name="40% - Accent1 6 2 5 5 2" xfId="7819"/>
    <cellStyle name="40% - Accent1 6 2 5 5 3" xfId="7820"/>
    <cellStyle name="40% - Accent1 6 2 5 6" xfId="7821"/>
    <cellStyle name="40% - Accent1 6 2 5 7" xfId="7822"/>
    <cellStyle name="40% - Accent1 6 2 5 8" xfId="7823"/>
    <cellStyle name="40% - Accent1 6 2 6" xfId="7824"/>
    <cellStyle name="40% - Accent1 6 2 6 2" xfId="7825"/>
    <cellStyle name="40% - Accent1 6 2 6 2 2" xfId="7826"/>
    <cellStyle name="40% - Accent1 6 2 6 3" xfId="7827"/>
    <cellStyle name="40% - Accent1 6 2 6 4" xfId="7828"/>
    <cellStyle name="40% - Accent1 6 2 7" xfId="7829"/>
    <cellStyle name="40% - Accent1 6 2 7 2" xfId="7830"/>
    <cellStyle name="40% - Accent1 6 2 7 2 2" xfId="7831"/>
    <cellStyle name="40% - Accent1 6 2 7 3" xfId="7832"/>
    <cellStyle name="40% - Accent1 6 2 7 4" xfId="7833"/>
    <cellStyle name="40% - Accent1 6 2 8" xfId="7834"/>
    <cellStyle name="40% - Accent1 6 2 8 2" xfId="7835"/>
    <cellStyle name="40% - Accent1 6 2 8 2 2" xfId="7836"/>
    <cellStyle name="40% - Accent1 6 2 8 3" xfId="7837"/>
    <cellStyle name="40% - Accent1 6 2 8 4" xfId="7838"/>
    <cellStyle name="40% - Accent1 6 2 9" xfId="7839"/>
    <cellStyle name="40% - Accent1 6 2 9 2" xfId="7840"/>
    <cellStyle name="40% - Accent1 6 2 9 2 2" xfId="7841"/>
    <cellStyle name="40% - Accent1 6 2 9 3" xfId="7842"/>
    <cellStyle name="40% - Accent1 6 3" xfId="7843"/>
    <cellStyle name="40% - Accent1 6 3 2" xfId="7844"/>
    <cellStyle name="40% - Accent1 6 3 3" xfId="7845"/>
    <cellStyle name="40% - Accent1 6 4" xfId="7846"/>
    <cellStyle name="40% - Accent1 6 4 2" xfId="7847"/>
    <cellStyle name="40% - Accent1 6 4 2 2" xfId="7848"/>
    <cellStyle name="40% - Accent1 6 4 2 2 2" xfId="7849"/>
    <cellStyle name="40% - Accent1 6 4 2 3" xfId="7850"/>
    <cellStyle name="40% - Accent1 6 4 2 4" xfId="7851"/>
    <cellStyle name="40% - Accent1 6 4 3" xfId="7852"/>
    <cellStyle name="40% - Accent1 6 4 3 2" xfId="7853"/>
    <cellStyle name="40% - Accent1 6 4 3 2 2" xfId="7854"/>
    <cellStyle name="40% - Accent1 6 4 3 3" xfId="7855"/>
    <cellStyle name="40% - Accent1 6 4 3 4" xfId="7856"/>
    <cellStyle name="40% - Accent1 6 4 4" xfId="7857"/>
    <cellStyle name="40% - Accent1 6 4 4 2" xfId="7858"/>
    <cellStyle name="40% - Accent1 6 4 4 2 2" xfId="7859"/>
    <cellStyle name="40% - Accent1 6 4 4 3" xfId="7860"/>
    <cellStyle name="40% - Accent1 6 4 4 4" xfId="7861"/>
    <cellStyle name="40% - Accent1 6 4 5" xfId="7862"/>
    <cellStyle name="40% - Accent1 6 4 5 2" xfId="7863"/>
    <cellStyle name="40% - Accent1 6 4 5 2 2" xfId="7864"/>
    <cellStyle name="40% - Accent1 6 4 5 3" xfId="7865"/>
    <cellStyle name="40% - Accent1 6 4 5 4" xfId="7866"/>
    <cellStyle name="40% - Accent1 6 4 6" xfId="7867"/>
    <cellStyle name="40% - Accent1 6 4 6 2" xfId="7868"/>
    <cellStyle name="40% - Accent1 6 4 6 2 2" xfId="7869"/>
    <cellStyle name="40% - Accent1 6 4 6 3" xfId="7870"/>
    <cellStyle name="40% - Accent1 6 4 7" xfId="7871"/>
    <cellStyle name="40% - Accent1 6 4 7 2" xfId="7872"/>
    <cellStyle name="40% - Accent1 6 4 8" xfId="7873"/>
    <cellStyle name="40% - Accent1 6 4 9" xfId="7874"/>
    <cellStyle name="40% - Accent1 6 5" xfId="7875"/>
    <cellStyle name="40% - Accent1 6 6" xfId="7876"/>
    <cellStyle name="40% - Accent1 6 7" xfId="7877"/>
    <cellStyle name="40% - Accent1 6 7 2" xfId="7878"/>
    <cellStyle name="40% - Accent1 6 7 2 2" xfId="7879"/>
    <cellStyle name="40% - Accent1 6 7 3" xfId="7880"/>
    <cellStyle name="40% - Accent1 6 7 4" xfId="7881"/>
    <cellStyle name="40% - Accent1 6 8" xfId="7882"/>
    <cellStyle name="40% - Accent1 6 8 2" xfId="7883"/>
    <cellStyle name="40% - Accent1 6 8 2 2" xfId="7884"/>
    <cellStyle name="40% - Accent1 6 8 3" xfId="7885"/>
    <cellStyle name="40% - Accent1 6 8 4" xfId="7886"/>
    <cellStyle name="40% - Accent1 6 9" xfId="7887"/>
    <cellStyle name="40% - Accent1 6 9 2" xfId="7888"/>
    <cellStyle name="40% - Accent1 6 9 2 2" xfId="7889"/>
    <cellStyle name="40% - Accent1 6 9 3" xfId="7890"/>
    <cellStyle name="40% - Accent1 6 9 4" xfId="7891"/>
    <cellStyle name="40% - Accent1 7" xfId="7892"/>
    <cellStyle name="40% - Accent1 7 10" xfId="7893"/>
    <cellStyle name="40% - Accent1 7 11" xfId="7894"/>
    <cellStyle name="40% - Accent1 7 12" xfId="7895"/>
    <cellStyle name="40% - Accent1 7 2" xfId="7896"/>
    <cellStyle name="40% - Accent1 7 2 2" xfId="7897"/>
    <cellStyle name="40% - Accent1 7 2 2 2" xfId="7898"/>
    <cellStyle name="40% - Accent1 7 2 2 2 2" xfId="7899"/>
    <cellStyle name="40% - Accent1 7 2 2 2 2 2" xfId="7900"/>
    <cellStyle name="40% - Accent1 7 2 2 2 3" xfId="7901"/>
    <cellStyle name="40% - Accent1 7 2 2 2 4" xfId="7902"/>
    <cellStyle name="40% - Accent1 7 2 2 3" xfId="7903"/>
    <cellStyle name="40% - Accent1 7 2 2 3 2" xfId="7904"/>
    <cellStyle name="40% - Accent1 7 2 2 3 2 2" xfId="7905"/>
    <cellStyle name="40% - Accent1 7 2 2 3 3" xfId="7906"/>
    <cellStyle name="40% - Accent1 7 2 2 3 4" xfId="7907"/>
    <cellStyle name="40% - Accent1 7 2 2 4" xfId="7908"/>
    <cellStyle name="40% - Accent1 7 2 2 4 2" xfId="7909"/>
    <cellStyle name="40% - Accent1 7 2 2 4 2 2" xfId="7910"/>
    <cellStyle name="40% - Accent1 7 2 2 4 3" xfId="7911"/>
    <cellStyle name="40% - Accent1 7 2 2 4 4" xfId="7912"/>
    <cellStyle name="40% - Accent1 7 2 2 5" xfId="7913"/>
    <cellStyle name="40% - Accent1 7 2 2 5 2" xfId="7914"/>
    <cellStyle name="40% - Accent1 7 2 2 5 3" xfId="7915"/>
    <cellStyle name="40% - Accent1 7 2 2 6" xfId="7916"/>
    <cellStyle name="40% - Accent1 7 2 2 7" xfId="7917"/>
    <cellStyle name="40% - Accent1 7 2 2 8" xfId="7918"/>
    <cellStyle name="40% - Accent1 7 2 3" xfId="7919"/>
    <cellStyle name="40% - Accent1 7 2 3 2" xfId="7920"/>
    <cellStyle name="40% - Accent1 7 2 3 2 2" xfId="7921"/>
    <cellStyle name="40% - Accent1 7 2 3 3" xfId="7922"/>
    <cellStyle name="40% - Accent1 7 2 3 4" xfId="7923"/>
    <cellStyle name="40% - Accent1 7 2 4" xfId="7924"/>
    <cellStyle name="40% - Accent1 7 2 4 2" xfId="7925"/>
    <cellStyle name="40% - Accent1 7 2 4 2 2" xfId="7926"/>
    <cellStyle name="40% - Accent1 7 2 4 3" xfId="7927"/>
    <cellStyle name="40% - Accent1 7 2 4 4" xfId="7928"/>
    <cellStyle name="40% - Accent1 7 2 5" xfId="7929"/>
    <cellStyle name="40% - Accent1 7 2 5 2" xfId="7930"/>
    <cellStyle name="40% - Accent1 7 2 5 2 2" xfId="7931"/>
    <cellStyle name="40% - Accent1 7 2 5 3" xfId="7932"/>
    <cellStyle name="40% - Accent1 7 2 5 4" xfId="7933"/>
    <cellStyle name="40% - Accent1 7 2 6" xfId="7934"/>
    <cellStyle name="40% - Accent1 7 2 6 2" xfId="7935"/>
    <cellStyle name="40% - Accent1 7 2 6 2 2" xfId="7936"/>
    <cellStyle name="40% - Accent1 7 2 6 3" xfId="7937"/>
    <cellStyle name="40% - Accent1 7 2 7" xfId="7938"/>
    <cellStyle name="40% - Accent1 7 2 7 2" xfId="7939"/>
    <cellStyle name="40% - Accent1 7 2 8" xfId="7940"/>
    <cellStyle name="40% - Accent1 7 2 9" xfId="7941"/>
    <cellStyle name="40% - Accent1 7 3" xfId="7942"/>
    <cellStyle name="40% - Accent1 7 3 2" xfId="7943"/>
    <cellStyle name="40% - Accent1 7 3 2 2" xfId="7944"/>
    <cellStyle name="40% - Accent1 7 3 2 2 2" xfId="7945"/>
    <cellStyle name="40% - Accent1 7 3 2 3" xfId="7946"/>
    <cellStyle name="40% - Accent1 7 3 2 4" xfId="7947"/>
    <cellStyle name="40% - Accent1 7 3 3" xfId="7948"/>
    <cellStyle name="40% - Accent1 7 3 3 2" xfId="7949"/>
    <cellStyle name="40% - Accent1 7 3 3 2 2" xfId="7950"/>
    <cellStyle name="40% - Accent1 7 3 3 3" xfId="7951"/>
    <cellStyle name="40% - Accent1 7 3 3 4" xfId="7952"/>
    <cellStyle name="40% - Accent1 7 3 4" xfId="7953"/>
    <cellStyle name="40% - Accent1 7 3 4 2" xfId="7954"/>
    <cellStyle name="40% - Accent1 7 3 4 2 2" xfId="7955"/>
    <cellStyle name="40% - Accent1 7 3 4 3" xfId="7956"/>
    <cellStyle name="40% - Accent1 7 3 4 4" xfId="7957"/>
    <cellStyle name="40% - Accent1 7 3 5" xfId="7958"/>
    <cellStyle name="40% - Accent1 7 3 5 2" xfId="7959"/>
    <cellStyle name="40% - Accent1 7 3 5 2 2" xfId="7960"/>
    <cellStyle name="40% - Accent1 7 3 5 3" xfId="7961"/>
    <cellStyle name="40% - Accent1 7 3 5 4" xfId="7962"/>
    <cellStyle name="40% - Accent1 7 3 6" xfId="7963"/>
    <cellStyle name="40% - Accent1 7 3 6 2" xfId="7964"/>
    <cellStyle name="40% - Accent1 7 3 6 2 2" xfId="7965"/>
    <cellStyle name="40% - Accent1 7 3 6 3" xfId="7966"/>
    <cellStyle name="40% - Accent1 7 3 7" xfId="7967"/>
    <cellStyle name="40% - Accent1 7 3 7 2" xfId="7968"/>
    <cellStyle name="40% - Accent1 7 3 8" xfId="7969"/>
    <cellStyle name="40% - Accent1 7 3 9" xfId="7970"/>
    <cellStyle name="40% - Accent1 7 4" xfId="7971"/>
    <cellStyle name="40% - Accent1 7 4 2" xfId="7972"/>
    <cellStyle name="40% - Accent1 7 4 2 2" xfId="7973"/>
    <cellStyle name="40% - Accent1 7 4 2 2 2" xfId="7974"/>
    <cellStyle name="40% - Accent1 7 4 2 3" xfId="7975"/>
    <cellStyle name="40% - Accent1 7 4 2 4" xfId="7976"/>
    <cellStyle name="40% - Accent1 7 4 3" xfId="7977"/>
    <cellStyle name="40% - Accent1 7 4 3 2" xfId="7978"/>
    <cellStyle name="40% - Accent1 7 4 3 2 2" xfId="7979"/>
    <cellStyle name="40% - Accent1 7 4 3 3" xfId="7980"/>
    <cellStyle name="40% - Accent1 7 4 3 4" xfId="7981"/>
    <cellStyle name="40% - Accent1 7 4 4" xfId="7982"/>
    <cellStyle name="40% - Accent1 7 4 4 2" xfId="7983"/>
    <cellStyle name="40% - Accent1 7 4 4 2 2" xfId="7984"/>
    <cellStyle name="40% - Accent1 7 4 4 3" xfId="7985"/>
    <cellStyle name="40% - Accent1 7 4 4 4" xfId="7986"/>
    <cellStyle name="40% - Accent1 7 4 5" xfId="7987"/>
    <cellStyle name="40% - Accent1 7 4 5 2" xfId="7988"/>
    <cellStyle name="40% - Accent1 7 4 5 2 2" xfId="7989"/>
    <cellStyle name="40% - Accent1 7 4 5 3" xfId="7990"/>
    <cellStyle name="40% - Accent1 7 4 6" xfId="7991"/>
    <cellStyle name="40% - Accent1 7 4 6 2" xfId="7992"/>
    <cellStyle name="40% - Accent1 7 4 7" xfId="7993"/>
    <cellStyle name="40% - Accent1 7 4 8" xfId="7994"/>
    <cellStyle name="40% - Accent1 7 5" xfId="7995"/>
    <cellStyle name="40% - Accent1 7 6" xfId="7996"/>
    <cellStyle name="40% - Accent1 7 6 2" xfId="7997"/>
    <cellStyle name="40% - Accent1 7 6 2 2" xfId="7998"/>
    <cellStyle name="40% - Accent1 7 6 3" xfId="7999"/>
    <cellStyle name="40% - Accent1 7 6 4" xfId="8000"/>
    <cellStyle name="40% - Accent1 7 7" xfId="8001"/>
    <cellStyle name="40% - Accent1 7 7 2" xfId="8002"/>
    <cellStyle name="40% - Accent1 7 7 2 2" xfId="8003"/>
    <cellStyle name="40% - Accent1 7 7 3" xfId="8004"/>
    <cellStyle name="40% - Accent1 7 7 4" xfId="8005"/>
    <cellStyle name="40% - Accent1 7 8" xfId="8006"/>
    <cellStyle name="40% - Accent1 7 8 2" xfId="8007"/>
    <cellStyle name="40% - Accent1 7 8 2 2" xfId="8008"/>
    <cellStyle name="40% - Accent1 7 8 3" xfId="8009"/>
    <cellStyle name="40% - Accent1 7 8 4" xfId="8010"/>
    <cellStyle name="40% - Accent1 7 9" xfId="8011"/>
    <cellStyle name="40% - Accent1 7 9 2" xfId="8012"/>
    <cellStyle name="40% - Accent1 7 9 3" xfId="8013"/>
    <cellStyle name="40% - Accent1 8" xfId="8014"/>
    <cellStyle name="40% - Accent1 8 2" xfId="8015"/>
    <cellStyle name="40% - Accent1 8 2 2" xfId="8016"/>
    <cellStyle name="40% - Accent1 8 2 2 2" xfId="8017"/>
    <cellStyle name="40% - Accent1 8 2 2 2 2" xfId="8018"/>
    <cellStyle name="40% - Accent1 8 2 2 3" xfId="8019"/>
    <cellStyle name="40% - Accent1 8 2 2 4" xfId="8020"/>
    <cellStyle name="40% - Accent1 8 2 3" xfId="8021"/>
    <cellStyle name="40% - Accent1 8 2 3 2" xfId="8022"/>
    <cellStyle name="40% - Accent1 8 2 3 2 2" xfId="8023"/>
    <cellStyle name="40% - Accent1 8 2 3 3" xfId="8024"/>
    <cellStyle name="40% - Accent1 8 2 3 4" xfId="8025"/>
    <cellStyle name="40% - Accent1 8 2 4" xfId="8026"/>
    <cellStyle name="40% - Accent1 8 2 4 2" xfId="8027"/>
    <cellStyle name="40% - Accent1 8 2 4 2 2" xfId="8028"/>
    <cellStyle name="40% - Accent1 8 2 4 3" xfId="8029"/>
    <cellStyle name="40% - Accent1 8 2 4 4" xfId="8030"/>
    <cellStyle name="40% - Accent1 8 2 5" xfId="8031"/>
    <cellStyle name="40% - Accent1 8 2 5 2" xfId="8032"/>
    <cellStyle name="40% - Accent1 8 2 5 3" xfId="8033"/>
    <cellStyle name="40% - Accent1 8 2 6" xfId="8034"/>
    <cellStyle name="40% - Accent1 8 2 7" xfId="8035"/>
    <cellStyle name="40% - Accent1 8 2 8" xfId="8036"/>
    <cellStyle name="40% - Accent1 8 3" xfId="8037"/>
    <cellStyle name="40% - Accent1 8 3 2" xfId="8038"/>
    <cellStyle name="40% - Accent1 8 3 2 2" xfId="8039"/>
    <cellStyle name="40% - Accent1 8 3 3" xfId="8040"/>
    <cellStyle name="40% - Accent1 8 3 4" xfId="8041"/>
    <cellStyle name="40% - Accent1 8 4" xfId="8042"/>
    <cellStyle name="40% - Accent1 8 4 2" xfId="8043"/>
    <cellStyle name="40% - Accent1 8 4 2 2" xfId="8044"/>
    <cellStyle name="40% - Accent1 8 4 3" xfId="8045"/>
    <cellStyle name="40% - Accent1 8 4 4" xfId="8046"/>
    <cellStyle name="40% - Accent1 8 5" xfId="8047"/>
    <cellStyle name="40% - Accent1 8 5 2" xfId="8048"/>
    <cellStyle name="40% - Accent1 8 5 2 2" xfId="8049"/>
    <cellStyle name="40% - Accent1 8 5 3" xfId="8050"/>
    <cellStyle name="40% - Accent1 8 5 4" xfId="8051"/>
    <cellStyle name="40% - Accent1 8 6" xfId="8052"/>
    <cellStyle name="40% - Accent1 8 6 2" xfId="8053"/>
    <cellStyle name="40% - Accent1 8 6 2 2" xfId="8054"/>
    <cellStyle name="40% - Accent1 8 6 3" xfId="8055"/>
    <cellStyle name="40% - Accent1 8 7" xfId="8056"/>
    <cellStyle name="40% - Accent1 8 7 2" xfId="8057"/>
    <cellStyle name="40% - Accent1 8 8" xfId="8058"/>
    <cellStyle name="40% - Accent1 8 9" xfId="8059"/>
    <cellStyle name="40% - Accent1 9" xfId="8060"/>
    <cellStyle name="40% - Accent1 9 2" xfId="8061"/>
    <cellStyle name="40% - Accent1 9 2 2" xfId="8062"/>
    <cellStyle name="40% - Accent1 9 2 2 2" xfId="8063"/>
    <cellStyle name="40% - Accent1 9 2 3" xfId="8064"/>
    <cellStyle name="40% - Accent1 9 2 4" xfId="8065"/>
    <cellStyle name="40% - Accent1 9 3" xfId="8066"/>
    <cellStyle name="40% - Accent1 9 3 2" xfId="8067"/>
    <cellStyle name="40% - Accent1 9 3 2 2" xfId="8068"/>
    <cellStyle name="40% - Accent1 9 3 3" xfId="8069"/>
    <cellStyle name="40% - Accent1 9 3 4" xfId="8070"/>
    <cellStyle name="40% - Accent1 9 4" xfId="8071"/>
    <cellStyle name="40% - Accent1 9 4 2" xfId="8072"/>
    <cellStyle name="40% - Accent1 9 4 2 2" xfId="8073"/>
    <cellStyle name="40% - Accent1 9 4 3" xfId="8074"/>
    <cellStyle name="40% - Accent1 9 4 4" xfId="8075"/>
    <cellStyle name="40% - Accent1 9 5" xfId="8076"/>
    <cellStyle name="40% - Accent1 9 5 2" xfId="8077"/>
    <cellStyle name="40% - Accent1 9 5 2 2" xfId="8078"/>
    <cellStyle name="40% - Accent1 9 5 3" xfId="8079"/>
    <cellStyle name="40% - Accent1 9 5 4" xfId="8080"/>
    <cellStyle name="40% - Accent1 9 6" xfId="8081"/>
    <cellStyle name="40% - Accent1 9 6 2" xfId="8082"/>
    <cellStyle name="40% - Accent1 9 6 2 2" xfId="8083"/>
    <cellStyle name="40% - Accent1 9 6 3" xfId="8084"/>
    <cellStyle name="40% - Accent1 9 7" xfId="8085"/>
    <cellStyle name="40% - Accent1 9 7 2" xfId="8086"/>
    <cellStyle name="40% - Accent1 9 8" xfId="8087"/>
    <cellStyle name="40% - Accent1 9 9" xfId="8088"/>
    <cellStyle name="40% - Accent2 10" xfId="8089"/>
    <cellStyle name="40% - Accent2 10 2" xfId="8090"/>
    <cellStyle name="40% - Accent2 10 2 2" xfId="8091"/>
    <cellStyle name="40% - Accent2 10 2 3" xfId="8092"/>
    <cellStyle name="40% - Accent2 10 3" xfId="8093"/>
    <cellStyle name="40% - Accent2 10 3 2" xfId="8094"/>
    <cellStyle name="40% - Accent2 10 4" xfId="8095"/>
    <cellStyle name="40% - Accent2 11" xfId="8096"/>
    <cellStyle name="40% - Accent2 12" xfId="8097"/>
    <cellStyle name="40% - Accent2 12 2" xfId="8098"/>
    <cellStyle name="40% - Accent2 12 3" xfId="8099"/>
    <cellStyle name="40% - Accent2 13" xfId="8100"/>
    <cellStyle name="40% - Accent2 13 2" xfId="8101"/>
    <cellStyle name="40% - Accent2 14" xfId="59993"/>
    <cellStyle name="40% - Accent2 2" xfId="8102"/>
    <cellStyle name="40% - Accent2 2 10" xfId="59994"/>
    <cellStyle name="40% - Accent2 2 2" xfId="8103"/>
    <cellStyle name="40% - Accent2 2 2 2" xfId="8104"/>
    <cellStyle name="40% - Accent2 2 2 3" xfId="8105"/>
    <cellStyle name="40% - Accent2 2 3" xfId="8106"/>
    <cellStyle name="40% - Accent2 2 3 2" xfId="8107"/>
    <cellStyle name="40% - Accent2 2 3 3" xfId="8108"/>
    <cellStyle name="40% - Accent2 2 4" xfId="8109"/>
    <cellStyle name="40% - Accent2 2 5" xfId="8110"/>
    <cellStyle name="40% - Accent2 2 6" xfId="8111"/>
    <cellStyle name="40% - Accent2 2 7" xfId="8112"/>
    <cellStyle name="40% - Accent2 2 8" xfId="59995"/>
    <cellStyle name="40% - Accent2 2 9" xfId="59996"/>
    <cellStyle name="40% - Accent2 3" xfId="8113"/>
    <cellStyle name="40% - Accent2 3 10" xfId="59997"/>
    <cellStyle name="40% - Accent2 3 2" xfId="8114"/>
    <cellStyle name="40% - Accent2 3 2 2" xfId="52175"/>
    <cellStyle name="40% - Accent2 3 3" xfId="8115"/>
    <cellStyle name="40% - Accent2 3 4" xfId="8116"/>
    <cellStyle name="40% - Accent2 3 5" xfId="8117"/>
    <cellStyle name="40% - Accent2 3 6" xfId="59998"/>
    <cellStyle name="40% - Accent2 3 7" xfId="59999"/>
    <cellStyle name="40% - Accent2 3 8" xfId="60000"/>
    <cellStyle name="40% - Accent2 3 9" xfId="60001"/>
    <cellStyle name="40% - Accent2 4" xfId="8118"/>
    <cellStyle name="40% - Accent2 4 10" xfId="8119"/>
    <cellStyle name="40% - Accent2 4 10 2" xfId="8120"/>
    <cellStyle name="40% - Accent2 4 10 2 2" xfId="8121"/>
    <cellStyle name="40% - Accent2 4 10 3" xfId="8122"/>
    <cellStyle name="40% - Accent2 4 10 4" xfId="8123"/>
    <cellStyle name="40% - Accent2 4 11" xfId="8124"/>
    <cellStyle name="40% - Accent2 4 11 2" xfId="8125"/>
    <cellStyle name="40% - Accent2 4 11 3" xfId="8126"/>
    <cellStyle name="40% - Accent2 4 12" xfId="8127"/>
    <cellStyle name="40% - Accent2 4 13" xfId="8128"/>
    <cellStyle name="40% - Accent2 4 14" xfId="8129"/>
    <cellStyle name="40% - Accent2 4 2" xfId="8130"/>
    <cellStyle name="40% - Accent2 4 2 10" xfId="8131"/>
    <cellStyle name="40% - Accent2 4 2 10 2" xfId="8132"/>
    <cellStyle name="40% - Accent2 4 2 11" xfId="8133"/>
    <cellStyle name="40% - Accent2 4 2 12" xfId="8134"/>
    <cellStyle name="40% - Accent2 4 2 2" xfId="8135"/>
    <cellStyle name="40% - Accent2 4 2 2 10" xfId="8136"/>
    <cellStyle name="40% - Accent2 4 2 2 2" xfId="8137"/>
    <cellStyle name="40% - Accent2 4 2 2 2 2" xfId="8138"/>
    <cellStyle name="40% - Accent2 4 2 2 2 2 2" xfId="8139"/>
    <cellStyle name="40% - Accent2 4 2 2 2 2 2 2" xfId="8140"/>
    <cellStyle name="40% - Accent2 4 2 2 2 2 3" xfId="8141"/>
    <cellStyle name="40% - Accent2 4 2 2 2 2 4" xfId="8142"/>
    <cellStyle name="40% - Accent2 4 2 2 2 3" xfId="8143"/>
    <cellStyle name="40% - Accent2 4 2 2 2 3 2" xfId="8144"/>
    <cellStyle name="40% - Accent2 4 2 2 2 3 2 2" xfId="8145"/>
    <cellStyle name="40% - Accent2 4 2 2 2 3 3" xfId="8146"/>
    <cellStyle name="40% - Accent2 4 2 2 2 3 4" xfId="8147"/>
    <cellStyle name="40% - Accent2 4 2 2 2 4" xfId="8148"/>
    <cellStyle name="40% - Accent2 4 2 2 2 4 2" xfId="8149"/>
    <cellStyle name="40% - Accent2 4 2 2 2 4 2 2" xfId="8150"/>
    <cellStyle name="40% - Accent2 4 2 2 2 4 3" xfId="8151"/>
    <cellStyle name="40% - Accent2 4 2 2 2 4 4" xfId="8152"/>
    <cellStyle name="40% - Accent2 4 2 2 2 5" xfId="8153"/>
    <cellStyle name="40% - Accent2 4 2 2 2 5 2" xfId="8154"/>
    <cellStyle name="40% - Accent2 4 2 2 2 5 2 2" xfId="8155"/>
    <cellStyle name="40% - Accent2 4 2 2 2 5 3" xfId="8156"/>
    <cellStyle name="40% - Accent2 4 2 2 2 5 4" xfId="8157"/>
    <cellStyle name="40% - Accent2 4 2 2 2 6" xfId="8158"/>
    <cellStyle name="40% - Accent2 4 2 2 2 6 2" xfId="8159"/>
    <cellStyle name="40% - Accent2 4 2 2 2 6 2 2" xfId="8160"/>
    <cellStyle name="40% - Accent2 4 2 2 2 6 3" xfId="8161"/>
    <cellStyle name="40% - Accent2 4 2 2 2 7" xfId="8162"/>
    <cellStyle name="40% - Accent2 4 2 2 2 7 2" xfId="8163"/>
    <cellStyle name="40% - Accent2 4 2 2 2 8" xfId="8164"/>
    <cellStyle name="40% - Accent2 4 2 2 2 9" xfId="8165"/>
    <cellStyle name="40% - Accent2 4 2 2 3" xfId="8166"/>
    <cellStyle name="40% - Accent2 4 2 2 3 2" xfId="8167"/>
    <cellStyle name="40% - Accent2 4 2 2 3 2 2" xfId="8168"/>
    <cellStyle name="40% - Accent2 4 2 2 3 2 2 2" xfId="8169"/>
    <cellStyle name="40% - Accent2 4 2 2 3 2 3" xfId="8170"/>
    <cellStyle name="40% - Accent2 4 2 2 3 2 4" xfId="8171"/>
    <cellStyle name="40% - Accent2 4 2 2 3 3" xfId="8172"/>
    <cellStyle name="40% - Accent2 4 2 2 3 3 2" xfId="8173"/>
    <cellStyle name="40% - Accent2 4 2 2 3 3 2 2" xfId="8174"/>
    <cellStyle name="40% - Accent2 4 2 2 3 3 3" xfId="8175"/>
    <cellStyle name="40% - Accent2 4 2 2 3 3 4" xfId="8176"/>
    <cellStyle name="40% - Accent2 4 2 2 3 4" xfId="8177"/>
    <cellStyle name="40% - Accent2 4 2 2 3 4 2" xfId="8178"/>
    <cellStyle name="40% - Accent2 4 2 2 3 4 2 2" xfId="8179"/>
    <cellStyle name="40% - Accent2 4 2 2 3 4 3" xfId="8180"/>
    <cellStyle name="40% - Accent2 4 2 2 3 4 4" xfId="8181"/>
    <cellStyle name="40% - Accent2 4 2 2 3 5" xfId="8182"/>
    <cellStyle name="40% - Accent2 4 2 2 3 5 2" xfId="8183"/>
    <cellStyle name="40% - Accent2 4 2 2 3 5 3" xfId="8184"/>
    <cellStyle name="40% - Accent2 4 2 2 3 6" xfId="8185"/>
    <cellStyle name="40% - Accent2 4 2 2 3 7" xfId="8186"/>
    <cellStyle name="40% - Accent2 4 2 2 3 8" xfId="8187"/>
    <cellStyle name="40% - Accent2 4 2 2 4" xfId="8188"/>
    <cellStyle name="40% - Accent2 4 2 2 4 2" xfId="8189"/>
    <cellStyle name="40% - Accent2 4 2 2 4 2 2" xfId="8190"/>
    <cellStyle name="40% - Accent2 4 2 2 4 3" xfId="8191"/>
    <cellStyle name="40% - Accent2 4 2 2 4 4" xfId="8192"/>
    <cellStyle name="40% - Accent2 4 2 2 5" xfId="8193"/>
    <cellStyle name="40% - Accent2 4 2 2 5 2" xfId="8194"/>
    <cellStyle name="40% - Accent2 4 2 2 5 2 2" xfId="8195"/>
    <cellStyle name="40% - Accent2 4 2 2 5 3" xfId="8196"/>
    <cellStyle name="40% - Accent2 4 2 2 5 4" xfId="8197"/>
    <cellStyle name="40% - Accent2 4 2 2 6" xfId="8198"/>
    <cellStyle name="40% - Accent2 4 2 2 6 2" xfId="8199"/>
    <cellStyle name="40% - Accent2 4 2 2 6 2 2" xfId="8200"/>
    <cellStyle name="40% - Accent2 4 2 2 6 3" xfId="8201"/>
    <cellStyle name="40% - Accent2 4 2 2 6 4" xfId="8202"/>
    <cellStyle name="40% - Accent2 4 2 2 7" xfId="8203"/>
    <cellStyle name="40% - Accent2 4 2 2 7 2" xfId="8204"/>
    <cellStyle name="40% - Accent2 4 2 2 7 2 2" xfId="8205"/>
    <cellStyle name="40% - Accent2 4 2 2 7 3" xfId="8206"/>
    <cellStyle name="40% - Accent2 4 2 2 8" xfId="8207"/>
    <cellStyle name="40% - Accent2 4 2 2 8 2" xfId="8208"/>
    <cellStyle name="40% - Accent2 4 2 2 9" xfId="8209"/>
    <cellStyle name="40% - Accent2 4 2 3" xfId="8210"/>
    <cellStyle name="40% - Accent2 4 2 3 2" xfId="8211"/>
    <cellStyle name="40% - Accent2 4 2 3 2 2" xfId="8212"/>
    <cellStyle name="40% - Accent2 4 2 3 2 2 2" xfId="8213"/>
    <cellStyle name="40% - Accent2 4 2 3 2 2 2 2" xfId="8214"/>
    <cellStyle name="40% - Accent2 4 2 3 2 2 3" xfId="8215"/>
    <cellStyle name="40% - Accent2 4 2 3 2 2 4" xfId="8216"/>
    <cellStyle name="40% - Accent2 4 2 3 2 3" xfId="8217"/>
    <cellStyle name="40% - Accent2 4 2 3 2 3 2" xfId="8218"/>
    <cellStyle name="40% - Accent2 4 2 3 2 3 2 2" xfId="8219"/>
    <cellStyle name="40% - Accent2 4 2 3 2 3 3" xfId="8220"/>
    <cellStyle name="40% - Accent2 4 2 3 2 3 4" xfId="8221"/>
    <cellStyle name="40% - Accent2 4 2 3 2 4" xfId="8222"/>
    <cellStyle name="40% - Accent2 4 2 3 2 4 2" xfId="8223"/>
    <cellStyle name="40% - Accent2 4 2 3 2 4 2 2" xfId="8224"/>
    <cellStyle name="40% - Accent2 4 2 3 2 4 3" xfId="8225"/>
    <cellStyle name="40% - Accent2 4 2 3 2 4 4" xfId="8226"/>
    <cellStyle name="40% - Accent2 4 2 3 2 5" xfId="8227"/>
    <cellStyle name="40% - Accent2 4 2 3 2 5 2" xfId="8228"/>
    <cellStyle name="40% - Accent2 4 2 3 2 5 3" xfId="8229"/>
    <cellStyle name="40% - Accent2 4 2 3 2 6" xfId="8230"/>
    <cellStyle name="40% - Accent2 4 2 3 2 7" xfId="8231"/>
    <cellStyle name="40% - Accent2 4 2 3 2 8" xfId="8232"/>
    <cellStyle name="40% - Accent2 4 2 3 3" xfId="8233"/>
    <cellStyle name="40% - Accent2 4 2 3 3 2" xfId="8234"/>
    <cellStyle name="40% - Accent2 4 2 3 3 2 2" xfId="8235"/>
    <cellStyle name="40% - Accent2 4 2 3 3 3" xfId="8236"/>
    <cellStyle name="40% - Accent2 4 2 3 3 4" xfId="8237"/>
    <cellStyle name="40% - Accent2 4 2 3 4" xfId="8238"/>
    <cellStyle name="40% - Accent2 4 2 3 4 2" xfId="8239"/>
    <cellStyle name="40% - Accent2 4 2 3 4 2 2" xfId="8240"/>
    <cellStyle name="40% - Accent2 4 2 3 4 3" xfId="8241"/>
    <cellStyle name="40% - Accent2 4 2 3 4 4" xfId="8242"/>
    <cellStyle name="40% - Accent2 4 2 3 5" xfId="8243"/>
    <cellStyle name="40% - Accent2 4 2 3 5 2" xfId="8244"/>
    <cellStyle name="40% - Accent2 4 2 3 5 2 2" xfId="8245"/>
    <cellStyle name="40% - Accent2 4 2 3 5 3" xfId="8246"/>
    <cellStyle name="40% - Accent2 4 2 3 5 4" xfId="8247"/>
    <cellStyle name="40% - Accent2 4 2 3 6" xfId="8248"/>
    <cellStyle name="40% - Accent2 4 2 3 6 2" xfId="8249"/>
    <cellStyle name="40% - Accent2 4 2 3 6 2 2" xfId="8250"/>
    <cellStyle name="40% - Accent2 4 2 3 6 3" xfId="8251"/>
    <cellStyle name="40% - Accent2 4 2 3 7" xfId="8252"/>
    <cellStyle name="40% - Accent2 4 2 3 7 2" xfId="8253"/>
    <cellStyle name="40% - Accent2 4 2 3 8" xfId="8254"/>
    <cellStyle name="40% - Accent2 4 2 3 9" xfId="8255"/>
    <cellStyle name="40% - Accent2 4 2 4" xfId="8256"/>
    <cellStyle name="40% - Accent2 4 2 4 2" xfId="8257"/>
    <cellStyle name="40% - Accent2 4 2 4 2 2" xfId="8258"/>
    <cellStyle name="40% - Accent2 4 2 4 2 2 2" xfId="8259"/>
    <cellStyle name="40% - Accent2 4 2 4 2 3" xfId="8260"/>
    <cellStyle name="40% - Accent2 4 2 4 2 4" xfId="8261"/>
    <cellStyle name="40% - Accent2 4 2 4 3" xfId="8262"/>
    <cellStyle name="40% - Accent2 4 2 4 3 2" xfId="8263"/>
    <cellStyle name="40% - Accent2 4 2 4 3 2 2" xfId="8264"/>
    <cellStyle name="40% - Accent2 4 2 4 3 3" xfId="8265"/>
    <cellStyle name="40% - Accent2 4 2 4 3 4" xfId="8266"/>
    <cellStyle name="40% - Accent2 4 2 4 4" xfId="8267"/>
    <cellStyle name="40% - Accent2 4 2 4 4 2" xfId="8268"/>
    <cellStyle name="40% - Accent2 4 2 4 4 2 2" xfId="8269"/>
    <cellStyle name="40% - Accent2 4 2 4 4 3" xfId="8270"/>
    <cellStyle name="40% - Accent2 4 2 4 4 4" xfId="8271"/>
    <cellStyle name="40% - Accent2 4 2 4 5" xfId="8272"/>
    <cellStyle name="40% - Accent2 4 2 4 5 2" xfId="8273"/>
    <cellStyle name="40% - Accent2 4 2 4 5 2 2" xfId="8274"/>
    <cellStyle name="40% - Accent2 4 2 4 5 3" xfId="8275"/>
    <cellStyle name="40% - Accent2 4 2 4 5 4" xfId="8276"/>
    <cellStyle name="40% - Accent2 4 2 4 6" xfId="8277"/>
    <cellStyle name="40% - Accent2 4 2 4 6 2" xfId="8278"/>
    <cellStyle name="40% - Accent2 4 2 4 6 2 2" xfId="8279"/>
    <cellStyle name="40% - Accent2 4 2 4 6 3" xfId="8280"/>
    <cellStyle name="40% - Accent2 4 2 4 7" xfId="8281"/>
    <cellStyle name="40% - Accent2 4 2 4 7 2" xfId="8282"/>
    <cellStyle name="40% - Accent2 4 2 4 8" xfId="8283"/>
    <cellStyle name="40% - Accent2 4 2 4 9" xfId="8284"/>
    <cellStyle name="40% - Accent2 4 2 5" xfId="8285"/>
    <cellStyle name="40% - Accent2 4 2 5 2" xfId="8286"/>
    <cellStyle name="40% - Accent2 4 2 5 2 2" xfId="8287"/>
    <cellStyle name="40% - Accent2 4 2 5 2 2 2" xfId="8288"/>
    <cellStyle name="40% - Accent2 4 2 5 2 3" xfId="8289"/>
    <cellStyle name="40% - Accent2 4 2 5 2 4" xfId="8290"/>
    <cellStyle name="40% - Accent2 4 2 5 3" xfId="8291"/>
    <cellStyle name="40% - Accent2 4 2 5 3 2" xfId="8292"/>
    <cellStyle name="40% - Accent2 4 2 5 3 2 2" xfId="8293"/>
    <cellStyle name="40% - Accent2 4 2 5 3 3" xfId="8294"/>
    <cellStyle name="40% - Accent2 4 2 5 3 4" xfId="8295"/>
    <cellStyle name="40% - Accent2 4 2 5 4" xfId="8296"/>
    <cellStyle name="40% - Accent2 4 2 5 4 2" xfId="8297"/>
    <cellStyle name="40% - Accent2 4 2 5 4 2 2" xfId="8298"/>
    <cellStyle name="40% - Accent2 4 2 5 4 3" xfId="8299"/>
    <cellStyle name="40% - Accent2 4 2 5 4 4" xfId="8300"/>
    <cellStyle name="40% - Accent2 4 2 5 5" xfId="8301"/>
    <cellStyle name="40% - Accent2 4 2 5 5 2" xfId="8302"/>
    <cellStyle name="40% - Accent2 4 2 5 5 3" xfId="8303"/>
    <cellStyle name="40% - Accent2 4 2 5 6" xfId="8304"/>
    <cellStyle name="40% - Accent2 4 2 5 7" xfId="8305"/>
    <cellStyle name="40% - Accent2 4 2 5 8" xfId="8306"/>
    <cellStyle name="40% - Accent2 4 2 6" xfId="8307"/>
    <cellStyle name="40% - Accent2 4 2 6 2" xfId="8308"/>
    <cellStyle name="40% - Accent2 4 2 6 2 2" xfId="8309"/>
    <cellStyle name="40% - Accent2 4 2 6 3" xfId="8310"/>
    <cellStyle name="40% - Accent2 4 2 6 4" xfId="8311"/>
    <cellStyle name="40% - Accent2 4 2 7" xfId="8312"/>
    <cellStyle name="40% - Accent2 4 2 7 2" xfId="8313"/>
    <cellStyle name="40% - Accent2 4 2 7 2 2" xfId="8314"/>
    <cellStyle name="40% - Accent2 4 2 7 3" xfId="8315"/>
    <cellStyle name="40% - Accent2 4 2 7 4" xfId="8316"/>
    <cellStyle name="40% - Accent2 4 2 8" xfId="8317"/>
    <cellStyle name="40% - Accent2 4 2 8 2" xfId="8318"/>
    <cellStyle name="40% - Accent2 4 2 8 2 2" xfId="8319"/>
    <cellStyle name="40% - Accent2 4 2 8 3" xfId="8320"/>
    <cellStyle name="40% - Accent2 4 2 8 4" xfId="8321"/>
    <cellStyle name="40% - Accent2 4 2 9" xfId="8322"/>
    <cellStyle name="40% - Accent2 4 2 9 2" xfId="8323"/>
    <cellStyle name="40% - Accent2 4 2 9 2 2" xfId="8324"/>
    <cellStyle name="40% - Accent2 4 2 9 3" xfId="8325"/>
    <cellStyle name="40% - Accent2 4 3" xfId="8326"/>
    <cellStyle name="40% - Accent2 4 3 10" xfId="8327"/>
    <cellStyle name="40% - Accent2 4 3 11" xfId="8328"/>
    <cellStyle name="40% - Accent2 4 3 2" xfId="8329"/>
    <cellStyle name="40% - Accent2 4 3 2 2" xfId="8330"/>
    <cellStyle name="40% - Accent2 4 3 2 2 2" xfId="8331"/>
    <cellStyle name="40% - Accent2 4 3 2 2 2 2" xfId="8332"/>
    <cellStyle name="40% - Accent2 4 3 2 2 2 2 2" xfId="8333"/>
    <cellStyle name="40% - Accent2 4 3 2 2 2 3" xfId="8334"/>
    <cellStyle name="40% - Accent2 4 3 2 2 2 4" xfId="8335"/>
    <cellStyle name="40% - Accent2 4 3 2 2 3" xfId="8336"/>
    <cellStyle name="40% - Accent2 4 3 2 2 3 2" xfId="8337"/>
    <cellStyle name="40% - Accent2 4 3 2 2 3 2 2" xfId="8338"/>
    <cellStyle name="40% - Accent2 4 3 2 2 3 3" xfId="8339"/>
    <cellStyle name="40% - Accent2 4 3 2 2 3 4" xfId="8340"/>
    <cellStyle name="40% - Accent2 4 3 2 2 4" xfId="8341"/>
    <cellStyle name="40% - Accent2 4 3 2 2 4 2" xfId="8342"/>
    <cellStyle name="40% - Accent2 4 3 2 2 4 2 2" xfId="8343"/>
    <cellStyle name="40% - Accent2 4 3 2 2 4 3" xfId="8344"/>
    <cellStyle name="40% - Accent2 4 3 2 2 4 4" xfId="8345"/>
    <cellStyle name="40% - Accent2 4 3 2 2 5" xfId="8346"/>
    <cellStyle name="40% - Accent2 4 3 2 2 5 2" xfId="8347"/>
    <cellStyle name="40% - Accent2 4 3 2 2 5 3" xfId="8348"/>
    <cellStyle name="40% - Accent2 4 3 2 2 6" xfId="8349"/>
    <cellStyle name="40% - Accent2 4 3 2 2 7" xfId="8350"/>
    <cellStyle name="40% - Accent2 4 3 2 2 8" xfId="8351"/>
    <cellStyle name="40% - Accent2 4 3 2 3" xfId="8352"/>
    <cellStyle name="40% - Accent2 4 3 2 3 2" xfId="8353"/>
    <cellStyle name="40% - Accent2 4 3 2 3 2 2" xfId="8354"/>
    <cellStyle name="40% - Accent2 4 3 2 3 3" xfId="8355"/>
    <cellStyle name="40% - Accent2 4 3 2 3 4" xfId="8356"/>
    <cellStyle name="40% - Accent2 4 3 2 4" xfId="8357"/>
    <cellStyle name="40% - Accent2 4 3 2 4 2" xfId="8358"/>
    <cellStyle name="40% - Accent2 4 3 2 4 2 2" xfId="8359"/>
    <cellStyle name="40% - Accent2 4 3 2 4 3" xfId="8360"/>
    <cellStyle name="40% - Accent2 4 3 2 4 4" xfId="8361"/>
    <cellStyle name="40% - Accent2 4 3 2 5" xfId="8362"/>
    <cellStyle name="40% - Accent2 4 3 2 5 2" xfId="8363"/>
    <cellStyle name="40% - Accent2 4 3 2 5 2 2" xfId="8364"/>
    <cellStyle name="40% - Accent2 4 3 2 5 3" xfId="8365"/>
    <cellStyle name="40% - Accent2 4 3 2 5 4" xfId="8366"/>
    <cellStyle name="40% - Accent2 4 3 2 6" xfId="8367"/>
    <cellStyle name="40% - Accent2 4 3 2 6 2" xfId="8368"/>
    <cellStyle name="40% - Accent2 4 3 2 6 2 2" xfId="8369"/>
    <cellStyle name="40% - Accent2 4 3 2 6 3" xfId="8370"/>
    <cellStyle name="40% - Accent2 4 3 2 7" xfId="8371"/>
    <cellStyle name="40% - Accent2 4 3 2 7 2" xfId="8372"/>
    <cellStyle name="40% - Accent2 4 3 2 8" xfId="8373"/>
    <cellStyle name="40% - Accent2 4 3 2 9" xfId="8374"/>
    <cellStyle name="40% - Accent2 4 3 3" xfId="8375"/>
    <cellStyle name="40% - Accent2 4 3 3 2" xfId="8376"/>
    <cellStyle name="40% - Accent2 4 3 3 2 2" xfId="8377"/>
    <cellStyle name="40% - Accent2 4 3 3 2 2 2" xfId="8378"/>
    <cellStyle name="40% - Accent2 4 3 3 2 3" xfId="8379"/>
    <cellStyle name="40% - Accent2 4 3 3 2 4" xfId="8380"/>
    <cellStyle name="40% - Accent2 4 3 3 3" xfId="8381"/>
    <cellStyle name="40% - Accent2 4 3 3 3 2" xfId="8382"/>
    <cellStyle name="40% - Accent2 4 3 3 3 2 2" xfId="8383"/>
    <cellStyle name="40% - Accent2 4 3 3 3 3" xfId="8384"/>
    <cellStyle name="40% - Accent2 4 3 3 3 4" xfId="8385"/>
    <cellStyle name="40% - Accent2 4 3 3 4" xfId="8386"/>
    <cellStyle name="40% - Accent2 4 3 3 4 2" xfId="8387"/>
    <cellStyle name="40% - Accent2 4 3 3 4 2 2" xfId="8388"/>
    <cellStyle name="40% - Accent2 4 3 3 4 3" xfId="8389"/>
    <cellStyle name="40% - Accent2 4 3 3 4 4" xfId="8390"/>
    <cellStyle name="40% - Accent2 4 3 3 5" xfId="8391"/>
    <cellStyle name="40% - Accent2 4 3 3 5 2" xfId="8392"/>
    <cellStyle name="40% - Accent2 4 3 3 5 2 2" xfId="8393"/>
    <cellStyle name="40% - Accent2 4 3 3 5 3" xfId="8394"/>
    <cellStyle name="40% - Accent2 4 3 3 5 4" xfId="8395"/>
    <cellStyle name="40% - Accent2 4 3 3 6" xfId="8396"/>
    <cellStyle name="40% - Accent2 4 3 3 6 2" xfId="8397"/>
    <cellStyle name="40% - Accent2 4 3 3 6 2 2" xfId="8398"/>
    <cellStyle name="40% - Accent2 4 3 3 6 3" xfId="8399"/>
    <cellStyle name="40% - Accent2 4 3 3 7" xfId="8400"/>
    <cellStyle name="40% - Accent2 4 3 3 7 2" xfId="8401"/>
    <cellStyle name="40% - Accent2 4 3 3 8" xfId="8402"/>
    <cellStyle name="40% - Accent2 4 3 3 9" xfId="8403"/>
    <cellStyle name="40% - Accent2 4 3 4" xfId="8404"/>
    <cellStyle name="40% - Accent2 4 3 4 2" xfId="8405"/>
    <cellStyle name="40% - Accent2 4 3 4 2 2" xfId="8406"/>
    <cellStyle name="40% - Accent2 4 3 4 2 2 2" xfId="8407"/>
    <cellStyle name="40% - Accent2 4 3 4 2 3" xfId="8408"/>
    <cellStyle name="40% - Accent2 4 3 4 2 4" xfId="8409"/>
    <cellStyle name="40% - Accent2 4 3 4 3" xfId="8410"/>
    <cellStyle name="40% - Accent2 4 3 4 3 2" xfId="8411"/>
    <cellStyle name="40% - Accent2 4 3 4 3 2 2" xfId="8412"/>
    <cellStyle name="40% - Accent2 4 3 4 3 3" xfId="8413"/>
    <cellStyle name="40% - Accent2 4 3 4 3 4" xfId="8414"/>
    <cellStyle name="40% - Accent2 4 3 4 4" xfId="8415"/>
    <cellStyle name="40% - Accent2 4 3 4 4 2" xfId="8416"/>
    <cellStyle name="40% - Accent2 4 3 4 4 2 2" xfId="8417"/>
    <cellStyle name="40% - Accent2 4 3 4 4 3" xfId="8418"/>
    <cellStyle name="40% - Accent2 4 3 4 4 4" xfId="8419"/>
    <cellStyle name="40% - Accent2 4 3 4 5" xfId="8420"/>
    <cellStyle name="40% - Accent2 4 3 4 5 2" xfId="8421"/>
    <cellStyle name="40% - Accent2 4 3 4 5 3" xfId="8422"/>
    <cellStyle name="40% - Accent2 4 3 4 6" xfId="8423"/>
    <cellStyle name="40% - Accent2 4 3 4 7" xfId="8424"/>
    <cellStyle name="40% - Accent2 4 3 4 8" xfId="8425"/>
    <cellStyle name="40% - Accent2 4 3 5" xfId="8426"/>
    <cellStyle name="40% - Accent2 4 3 5 2" xfId="8427"/>
    <cellStyle name="40% - Accent2 4 3 5 2 2" xfId="8428"/>
    <cellStyle name="40% - Accent2 4 3 5 3" xfId="8429"/>
    <cellStyle name="40% - Accent2 4 3 5 4" xfId="8430"/>
    <cellStyle name="40% - Accent2 4 3 6" xfId="8431"/>
    <cellStyle name="40% - Accent2 4 3 6 2" xfId="8432"/>
    <cellStyle name="40% - Accent2 4 3 6 2 2" xfId="8433"/>
    <cellStyle name="40% - Accent2 4 3 6 3" xfId="8434"/>
    <cellStyle name="40% - Accent2 4 3 6 4" xfId="8435"/>
    <cellStyle name="40% - Accent2 4 3 7" xfId="8436"/>
    <cellStyle name="40% - Accent2 4 3 7 2" xfId="8437"/>
    <cellStyle name="40% - Accent2 4 3 7 2 2" xfId="8438"/>
    <cellStyle name="40% - Accent2 4 3 7 3" xfId="8439"/>
    <cellStyle name="40% - Accent2 4 3 7 4" xfId="8440"/>
    <cellStyle name="40% - Accent2 4 3 8" xfId="8441"/>
    <cellStyle name="40% - Accent2 4 3 8 2" xfId="8442"/>
    <cellStyle name="40% - Accent2 4 3 8 2 2" xfId="8443"/>
    <cellStyle name="40% - Accent2 4 3 8 3" xfId="8444"/>
    <cellStyle name="40% - Accent2 4 3 9" xfId="8445"/>
    <cellStyle name="40% - Accent2 4 3 9 2" xfId="8446"/>
    <cellStyle name="40% - Accent2 4 4" xfId="8447"/>
    <cellStyle name="40% - Accent2 4 4 2" xfId="8448"/>
    <cellStyle name="40% - Accent2 4 4 2 2" xfId="8449"/>
    <cellStyle name="40% - Accent2 4 4 2 2 2" xfId="8450"/>
    <cellStyle name="40% - Accent2 4 4 2 2 2 2" xfId="8451"/>
    <cellStyle name="40% - Accent2 4 4 2 2 3" xfId="8452"/>
    <cellStyle name="40% - Accent2 4 4 2 2 4" xfId="8453"/>
    <cellStyle name="40% - Accent2 4 4 2 3" xfId="8454"/>
    <cellStyle name="40% - Accent2 4 4 2 3 2" xfId="8455"/>
    <cellStyle name="40% - Accent2 4 4 2 3 2 2" xfId="8456"/>
    <cellStyle name="40% - Accent2 4 4 2 3 3" xfId="8457"/>
    <cellStyle name="40% - Accent2 4 4 2 3 4" xfId="8458"/>
    <cellStyle name="40% - Accent2 4 4 2 4" xfId="8459"/>
    <cellStyle name="40% - Accent2 4 4 2 4 2" xfId="8460"/>
    <cellStyle name="40% - Accent2 4 4 2 4 2 2" xfId="8461"/>
    <cellStyle name="40% - Accent2 4 4 2 4 3" xfId="8462"/>
    <cellStyle name="40% - Accent2 4 4 2 4 4" xfId="8463"/>
    <cellStyle name="40% - Accent2 4 4 2 5" xfId="8464"/>
    <cellStyle name="40% - Accent2 4 4 2 5 2" xfId="8465"/>
    <cellStyle name="40% - Accent2 4 4 2 5 3" xfId="8466"/>
    <cellStyle name="40% - Accent2 4 4 2 6" xfId="8467"/>
    <cellStyle name="40% - Accent2 4 4 2 7" xfId="8468"/>
    <cellStyle name="40% - Accent2 4 4 2 8" xfId="8469"/>
    <cellStyle name="40% - Accent2 4 4 3" xfId="8470"/>
    <cellStyle name="40% - Accent2 4 4 3 2" xfId="8471"/>
    <cellStyle name="40% - Accent2 4 4 3 2 2" xfId="8472"/>
    <cellStyle name="40% - Accent2 4 4 3 3" xfId="8473"/>
    <cellStyle name="40% - Accent2 4 4 3 4" xfId="8474"/>
    <cellStyle name="40% - Accent2 4 4 4" xfId="8475"/>
    <cellStyle name="40% - Accent2 4 4 4 2" xfId="8476"/>
    <cellStyle name="40% - Accent2 4 4 4 2 2" xfId="8477"/>
    <cellStyle name="40% - Accent2 4 4 4 3" xfId="8478"/>
    <cellStyle name="40% - Accent2 4 4 4 4" xfId="8479"/>
    <cellStyle name="40% - Accent2 4 4 5" xfId="8480"/>
    <cellStyle name="40% - Accent2 4 4 5 2" xfId="8481"/>
    <cellStyle name="40% - Accent2 4 4 5 2 2" xfId="8482"/>
    <cellStyle name="40% - Accent2 4 4 5 3" xfId="8483"/>
    <cellStyle name="40% - Accent2 4 4 5 4" xfId="8484"/>
    <cellStyle name="40% - Accent2 4 4 6" xfId="8485"/>
    <cellStyle name="40% - Accent2 4 4 6 2" xfId="8486"/>
    <cellStyle name="40% - Accent2 4 4 6 2 2" xfId="8487"/>
    <cellStyle name="40% - Accent2 4 4 6 3" xfId="8488"/>
    <cellStyle name="40% - Accent2 4 4 7" xfId="8489"/>
    <cellStyle name="40% - Accent2 4 4 7 2" xfId="8490"/>
    <cellStyle name="40% - Accent2 4 4 8" xfId="8491"/>
    <cellStyle name="40% - Accent2 4 4 9" xfId="8492"/>
    <cellStyle name="40% - Accent2 4 5" xfId="8493"/>
    <cellStyle name="40% - Accent2 4 5 2" xfId="8494"/>
    <cellStyle name="40% - Accent2 4 5 2 2" xfId="8495"/>
    <cellStyle name="40% - Accent2 4 5 2 2 2" xfId="8496"/>
    <cellStyle name="40% - Accent2 4 5 2 3" xfId="8497"/>
    <cellStyle name="40% - Accent2 4 5 2 4" xfId="8498"/>
    <cellStyle name="40% - Accent2 4 5 3" xfId="8499"/>
    <cellStyle name="40% - Accent2 4 5 3 2" xfId="8500"/>
    <cellStyle name="40% - Accent2 4 5 3 2 2" xfId="8501"/>
    <cellStyle name="40% - Accent2 4 5 3 3" xfId="8502"/>
    <cellStyle name="40% - Accent2 4 5 3 4" xfId="8503"/>
    <cellStyle name="40% - Accent2 4 5 4" xfId="8504"/>
    <cellStyle name="40% - Accent2 4 5 4 2" xfId="8505"/>
    <cellStyle name="40% - Accent2 4 5 4 2 2" xfId="8506"/>
    <cellStyle name="40% - Accent2 4 5 4 3" xfId="8507"/>
    <cellStyle name="40% - Accent2 4 5 4 4" xfId="8508"/>
    <cellStyle name="40% - Accent2 4 5 5" xfId="8509"/>
    <cellStyle name="40% - Accent2 4 5 5 2" xfId="8510"/>
    <cellStyle name="40% - Accent2 4 5 5 2 2" xfId="8511"/>
    <cellStyle name="40% - Accent2 4 5 5 3" xfId="8512"/>
    <cellStyle name="40% - Accent2 4 5 5 4" xfId="8513"/>
    <cellStyle name="40% - Accent2 4 5 6" xfId="8514"/>
    <cellStyle name="40% - Accent2 4 5 6 2" xfId="8515"/>
    <cellStyle name="40% - Accent2 4 5 6 2 2" xfId="8516"/>
    <cellStyle name="40% - Accent2 4 5 6 3" xfId="8517"/>
    <cellStyle name="40% - Accent2 4 5 7" xfId="8518"/>
    <cellStyle name="40% - Accent2 4 5 7 2" xfId="8519"/>
    <cellStyle name="40% - Accent2 4 5 8" xfId="8520"/>
    <cellStyle name="40% - Accent2 4 5 9" xfId="8521"/>
    <cellStyle name="40% - Accent2 4 6" xfId="8522"/>
    <cellStyle name="40% - Accent2 4 6 2" xfId="8523"/>
    <cellStyle name="40% - Accent2 4 6 2 2" xfId="8524"/>
    <cellStyle name="40% - Accent2 4 6 2 2 2" xfId="8525"/>
    <cellStyle name="40% - Accent2 4 6 2 3" xfId="8526"/>
    <cellStyle name="40% - Accent2 4 6 2 4" xfId="8527"/>
    <cellStyle name="40% - Accent2 4 6 3" xfId="8528"/>
    <cellStyle name="40% - Accent2 4 6 3 2" xfId="8529"/>
    <cellStyle name="40% - Accent2 4 6 3 2 2" xfId="8530"/>
    <cellStyle name="40% - Accent2 4 6 3 3" xfId="8531"/>
    <cellStyle name="40% - Accent2 4 6 3 4" xfId="8532"/>
    <cellStyle name="40% - Accent2 4 6 4" xfId="8533"/>
    <cellStyle name="40% - Accent2 4 6 4 2" xfId="8534"/>
    <cellStyle name="40% - Accent2 4 6 4 2 2" xfId="8535"/>
    <cellStyle name="40% - Accent2 4 6 4 3" xfId="8536"/>
    <cellStyle name="40% - Accent2 4 6 4 4" xfId="8537"/>
    <cellStyle name="40% - Accent2 4 6 5" xfId="8538"/>
    <cellStyle name="40% - Accent2 4 6 5 2" xfId="8539"/>
    <cellStyle name="40% - Accent2 4 6 5 2 2" xfId="8540"/>
    <cellStyle name="40% - Accent2 4 6 5 3" xfId="8541"/>
    <cellStyle name="40% - Accent2 4 6 6" xfId="8542"/>
    <cellStyle name="40% - Accent2 4 6 6 2" xfId="8543"/>
    <cellStyle name="40% - Accent2 4 6 7" xfId="8544"/>
    <cellStyle name="40% - Accent2 4 6 8" xfId="8545"/>
    <cellStyle name="40% - Accent2 4 7" xfId="8546"/>
    <cellStyle name="40% - Accent2 4 8" xfId="8547"/>
    <cellStyle name="40% - Accent2 4 8 2" xfId="8548"/>
    <cellStyle name="40% - Accent2 4 8 2 2" xfId="8549"/>
    <cellStyle name="40% - Accent2 4 8 3" xfId="8550"/>
    <cellStyle name="40% - Accent2 4 8 4" xfId="8551"/>
    <cellStyle name="40% - Accent2 4 9" xfId="8552"/>
    <cellStyle name="40% - Accent2 4 9 2" xfId="8553"/>
    <cellStyle name="40% - Accent2 4 9 2 2" xfId="8554"/>
    <cellStyle name="40% - Accent2 4 9 3" xfId="8555"/>
    <cellStyle name="40% - Accent2 4 9 4" xfId="8556"/>
    <cellStyle name="40% - Accent2 5" xfId="8557"/>
    <cellStyle name="40% - Accent2 5 10" xfId="8558"/>
    <cellStyle name="40% - Accent2 5 11" xfId="8559"/>
    <cellStyle name="40% - Accent2 5 12" xfId="8560"/>
    <cellStyle name="40% - Accent2 5 2" xfId="8561"/>
    <cellStyle name="40% - Accent2 5 2 10" xfId="8562"/>
    <cellStyle name="40% - Accent2 5 2 10 2" xfId="8563"/>
    <cellStyle name="40% - Accent2 5 2 11" xfId="8564"/>
    <cellStyle name="40% - Accent2 5 2 12" xfId="8565"/>
    <cellStyle name="40% - Accent2 5 2 2" xfId="8566"/>
    <cellStyle name="40% - Accent2 5 2 2 10" xfId="8567"/>
    <cellStyle name="40% - Accent2 5 2 2 2" xfId="8568"/>
    <cellStyle name="40% - Accent2 5 2 2 2 2" xfId="8569"/>
    <cellStyle name="40% - Accent2 5 2 2 2 2 2" xfId="8570"/>
    <cellStyle name="40% - Accent2 5 2 2 2 2 2 2" xfId="8571"/>
    <cellStyle name="40% - Accent2 5 2 2 2 2 3" xfId="8572"/>
    <cellStyle name="40% - Accent2 5 2 2 2 2 4" xfId="8573"/>
    <cellStyle name="40% - Accent2 5 2 2 2 3" xfId="8574"/>
    <cellStyle name="40% - Accent2 5 2 2 2 3 2" xfId="8575"/>
    <cellStyle name="40% - Accent2 5 2 2 2 3 2 2" xfId="8576"/>
    <cellStyle name="40% - Accent2 5 2 2 2 3 3" xfId="8577"/>
    <cellStyle name="40% - Accent2 5 2 2 2 3 4" xfId="8578"/>
    <cellStyle name="40% - Accent2 5 2 2 2 4" xfId="8579"/>
    <cellStyle name="40% - Accent2 5 2 2 2 4 2" xfId="8580"/>
    <cellStyle name="40% - Accent2 5 2 2 2 4 2 2" xfId="8581"/>
    <cellStyle name="40% - Accent2 5 2 2 2 4 3" xfId="8582"/>
    <cellStyle name="40% - Accent2 5 2 2 2 4 4" xfId="8583"/>
    <cellStyle name="40% - Accent2 5 2 2 2 5" xfId="8584"/>
    <cellStyle name="40% - Accent2 5 2 2 2 5 2" xfId="8585"/>
    <cellStyle name="40% - Accent2 5 2 2 2 5 2 2" xfId="8586"/>
    <cellStyle name="40% - Accent2 5 2 2 2 5 3" xfId="8587"/>
    <cellStyle name="40% - Accent2 5 2 2 2 5 4" xfId="8588"/>
    <cellStyle name="40% - Accent2 5 2 2 2 6" xfId="8589"/>
    <cellStyle name="40% - Accent2 5 2 2 2 6 2" xfId="8590"/>
    <cellStyle name="40% - Accent2 5 2 2 2 6 2 2" xfId="8591"/>
    <cellStyle name="40% - Accent2 5 2 2 2 6 3" xfId="8592"/>
    <cellStyle name="40% - Accent2 5 2 2 2 7" xfId="8593"/>
    <cellStyle name="40% - Accent2 5 2 2 2 7 2" xfId="8594"/>
    <cellStyle name="40% - Accent2 5 2 2 2 8" xfId="8595"/>
    <cellStyle name="40% - Accent2 5 2 2 2 9" xfId="8596"/>
    <cellStyle name="40% - Accent2 5 2 2 3" xfId="8597"/>
    <cellStyle name="40% - Accent2 5 2 2 3 2" xfId="8598"/>
    <cellStyle name="40% - Accent2 5 2 2 3 2 2" xfId="8599"/>
    <cellStyle name="40% - Accent2 5 2 2 3 2 2 2" xfId="8600"/>
    <cellStyle name="40% - Accent2 5 2 2 3 2 3" xfId="8601"/>
    <cellStyle name="40% - Accent2 5 2 2 3 2 4" xfId="8602"/>
    <cellStyle name="40% - Accent2 5 2 2 3 3" xfId="8603"/>
    <cellStyle name="40% - Accent2 5 2 2 3 3 2" xfId="8604"/>
    <cellStyle name="40% - Accent2 5 2 2 3 3 2 2" xfId="8605"/>
    <cellStyle name="40% - Accent2 5 2 2 3 3 3" xfId="8606"/>
    <cellStyle name="40% - Accent2 5 2 2 3 3 4" xfId="8607"/>
    <cellStyle name="40% - Accent2 5 2 2 3 4" xfId="8608"/>
    <cellStyle name="40% - Accent2 5 2 2 3 4 2" xfId="8609"/>
    <cellStyle name="40% - Accent2 5 2 2 3 4 2 2" xfId="8610"/>
    <cellStyle name="40% - Accent2 5 2 2 3 4 3" xfId="8611"/>
    <cellStyle name="40% - Accent2 5 2 2 3 4 4" xfId="8612"/>
    <cellStyle name="40% - Accent2 5 2 2 3 5" xfId="8613"/>
    <cellStyle name="40% - Accent2 5 2 2 3 5 2" xfId="8614"/>
    <cellStyle name="40% - Accent2 5 2 2 3 5 3" xfId="8615"/>
    <cellStyle name="40% - Accent2 5 2 2 3 6" xfId="8616"/>
    <cellStyle name="40% - Accent2 5 2 2 3 7" xfId="8617"/>
    <cellStyle name="40% - Accent2 5 2 2 3 8" xfId="8618"/>
    <cellStyle name="40% - Accent2 5 2 2 4" xfId="8619"/>
    <cellStyle name="40% - Accent2 5 2 2 4 2" xfId="8620"/>
    <cellStyle name="40% - Accent2 5 2 2 4 2 2" xfId="8621"/>
    <cellStyle name="40% - Accent2 5 2 2 4 3" xfId="8622"/>
    <cellStyle name="40% - Accent2 5 2 2 4 4" xfId="8623"/>
    <cellStyle name="40% - Accent2 5 2 2 5" xfId="8624"/>
    <cellStyle name="40% - Accent2 5 2 2 5 2" xfId="8625"/>
    <cellStyle name="40% - Accent2 5 2 2 5 2 2" xfId="8626"/>
    <cellStyle name="40% - Accent2 5 2 2 5 3" xfId="8627"/>
    <cellStyle name="40% - Accent2 5 2 2 5 4" xfId="8628"/>
    <cellStyle name="40% - Accent2 5 2 2 6" xfId="8629"/>
    <cellStyle name="40% - Accent2 5 2 2 6 2" xfId="8630"/>
    <cellStyle name="40% - Accent2 5 2 2 6 2 2" xfId="8631"/>
    <cellStyle name="40% - Accent2 5 2 2 6 3" xfId="8632"/>
    <cellStyle name="40% - Accent2 5 2 2 6 4" xfId="8633"/>
    <cellStyle name="40% - Accent2 5 2 2 7" xfId="8634"/>
    <cellStyle name="40% - Accent2 5 2 2 7 2" xfId="8635"/>
    <cellStyle name="40% - Accent2 5 2 2 7 2 2" xfId="8636"/>
    <cellStyle name="40% - Accent2 5 2 2 7 3" xfId="8637"/>
    <cellStyle name="40% - Accent2 5 2 2 8" xfId="8638"/>
    <cellStyle name="40% - Accent2 5 2 2 8 2" xfId="8639"/>
    <cellStyle name="40% - Accent2 5 2 2 9" xfId="8640"/>
    <cellStyle name="40% - Accent2 5 2 3" xfId="8641"/>
    <cellStyle name="40% - Accent2 5 2 3 2" xfId="8642"/>
    <cellStyle name="40% - Accent2 5 2 3 2 2" xfId="8643"/>
    <cellStyle name="40% - Accent2 5 2 3 2 2 2" xfId="8644"/>
    <cellStyle name="40% - Accent2 5 2 3 2 2 2 2" xfId="8645"/>
    <cellStyle name="40% - Accent2 5 2 3 2 2 3" xfId="8646"/>
    <cellStyle name="40% - Accent2 5 2 3 2 2 4" xfId="8647"/>
    <cellStyle name="40% - Accent2 5 2 3 2 3" xfId="8648"/>
    <cellStyle name="40% - Accent2 5 2 3 2 3 2" xfId="8649"/>
    <cellStyle name="40% - Accent2 5 2 3 2 3 2 2" xfId="8650"/>
    <cellStyle name="40% - Accent2 5 2 3 2 3 3" xfId="8651"/>
    <cellStyle name="40% - Accent2 5 2 3 2 3 4" xfId="8652"/>
    <cellStyle name="40% - Accent2 5 2 3 2 4" xfId="8653"/>
    <cellStyle name="40% - Accent2 5 2 3 2 4 2" xfId="8654"/>
    <cellStyle name="40% - Accent2 5 2 3 2 4 2 2" xfId="8655"/>
    <cellStyle name="40% - Accent2 5 2 3 2 4 3" xfId="8656"/>
    <cellStyle name="40% - Accent2 5 2 3 2 4 4" xfId="8657"/>
    <cellStyle name="40% - Accent2 5 2 3 2 5" xfId="8658"/>
    <cellStyle name="40% - Accent2 5 2 3 2 5 2" xfId="8659"/>
    <cellStyle name="40% - Accent2 5 2 3 2 5 3" xfId="8660"/>
    <cellStyle name="40% - Accent2 5 2 3 2 6" xfId="8661"/>
    <cellStyle name="40% - Accent2 5 2 3 2 7" xfId="8662"/>
    <cellStyle name="40% - Accent2 5 2 3 2 8" xfId="8663"/>
    <cellStyle name="40% - Accent2 5 2 3 3" xfId="8664"/>
    <cellStyle name="40% - Accent2 5 2 3 3 2" xfId="8665"/>
    <cellStyle name="40% - Accent2 5 2 3 3 2 2" xfId="8666"/>
    <cellStyle name="40% - Accent2 5 2 3 3 3" xfId="8667"/>
    <cellStyle name="40% - Accent2 5 2 3 3 4" xfId="8668"/>
    <cellStyle name="40% - Accent2 5 2 3 4" xfId="8669"/>
    <cellStyle name="40% - Accent2 5 2 3 4 2" xfId="8670"/>
    <cellStyle name="40% - Accent2 5 2 3 4 2 2" xfId="8671"/>
    <cellStyle name="40% - Accent2 5 2 3 4 3" xfId="8672"/>
    <cellStyle name="40% - Accent2 5 2 3 4 4" xfId="8673"/>
    <cellStyle name="40% - Accent2 5 2 3 5" xfId="8674"/>
    <cellStyle name="40% - Accent2 5 2 3 5 2" xfId="8675"/>
    <cellStyle name="40% - Accent2 5 2 3 5 2 2" xfId="8676"/>
    <cellStyle name="40% - Accent2 5 2 3 5 3" xfId="8677"/>
    <cellStyle name="40% - Accent2 5 2 3 5 4" xfId="8678"/>
    <cellStyle name="40% - Accent2 5 2 3 6" xfId="8679"/>
    <cellStyle name="40% - Accent2 5 2 3 6 2" xfId="8680"/>
    <cellStyle name="40% - Accent2 5 2 3 6 2 2" xfId="8681"/>
    <cellStyle name="40% - Accent2 5 2 3 6 3" xfId="8682"/>
    <cellStyle name="40% - Accent2 5 2 3 7" xfId="8683"/>
    <cellStyle name="40% - Accent2 5 2 3 7 2" xfId="8684"/>
    <cellStyle name="40% - Accent2 5 2 3 8" xfId="8685"/>
    <cellStyle name="40% - Accent2 5 2 3 9" xfId="8686"/>
    <cellStyle name="40% - Accent2 5 2 4" xfId="8687"/>
    <cellStyle name="40% - Accent2 5 2 4 2" xfId="8688"/>
    <cellStyle name="40% - Accent2 5 2 4 2 2" xfId="8689"/>
    <cellStyle name="40% - Accent2 5 2 4 2 2 2" xfId="8690"/>
    <cellStyle name="40% - Accent2 5 2 4 2 3" xfId="8691"/>
    <cellStyle name="40% - Accent2 5 2 4 2 4" xfId="8692"/>
    <cellStyle name="40% - Accent2 5 2 4 3" xfId="8693"/>
    <cellStyle name="40% - Accent2 5 2 4 3 2" xfId="8694"/>
    <cellStyle name="40% - Accent2 5 2 4 3 2 2" xfId="8695"/>
    <cellStyle name="40% - Accent2 5 2 4 3 3" xfId="8696"/>
    <cellStyle name="40% - Accent2 5 2 4 3 4" xfId="8697"/>
    <cellStyle name="40% - Accent2 5 2 4 4" xfId="8698"/>
    <cellStyle name="40% - Accent2 5 2 4 4 2" xfId="8699"/>
    <cellStyle name="40% - Accent2 5 2 4 4 2 2" xfId="8700"/>
    <cellStyle name="40% - Accent2 5 2 4 4 3" xfId="8701"/>
    <cellStyle name="40% - Accent2 5 2 4 4 4" xfId="8702"/>
    <cellStyle name="40% - Accent2 5 2 4 5" xfId="8703"/>
    <cellStyle name="40% - Accent2 5 2 4 5 2" xfId="8704"/>
    <cellStyle name="40% - Accent2 5 2 4 5 2 2" xfId="8705"/>
    <cellStyle name="40% - Accent2 5 2 4 5 3" xfId="8706"/>
    <cellStyle name="40% - Accent2 5 2 4 5 4" xfId="8707"/>
    <cellStyle name="40% - Accent2 5 2 4 6" xfId="8708"/>
    <cellStyle name="40% - Accent2 5 2 4 6 2" xfId="8709"/>
    <cellStyle name="40% - Accent2 5 2 4 6 2 2" xfId="8710"/>
    <cellStyle name="40% - Accent2 5 2 4 6 3" xfId="8711"/>
    <cellStyle name="40% - Accent2 5 2 4 7" xfId="8712"/>
    <cellStyle name="40% - Accent2 5 2 4 7 2" xfId="8713"/>
    <cellStyle name="40% - Accent2 5 2 4 8" xfId="8714"/>
    <cellStyle name="40% - Accent2 5 2 4 9" xfId="8715"/>
    <cellStyle name="40% - Accent2 5 2 5" xfId="8716"/>
    <cellStyle name="40% - Accent2 5 2 5 2" xfId="8717"/>
    <cellStyle name="40% - Accent2 5 2 5 2 2" xfId="8718"/>
    <cellStyle name="40% - Accent2 5 2 5 2 2 2" xfId="8719"/>
    <cellStyle name="40% - Accent2 5 2 5 2 3" xfId="8720"/>
    <cellStyle name="40% - Accent2 5 2 5 2 4" xfId="8721"/>
    <cellStyle name="40% - Accent2 5 2 5 3" xfId="8722"/>
    <cellStyle name="40% - Accent2 5 2 5 3 2" xfId="8723"/>
    <cellStyle name="40% - Accent2 5 2 5 3 2 2" xfId="8724"/>
    <cellStyle name="40% - Accent2 5 2 5 3 3" xfId="8725"/>
    <cellStyle name="40% - Accent2 5 2 5 3 4" xfId="8726"/>
    <cellStyle name="40% - Accent2 5 2 5 4" xfId="8727"/>
    <cellStyle name="40% - Accent2 5 2 5 4 2" xfId="8728"/>
    <cellStyle name="40% - Accent2 5 2 5 4 2 2" xfId="8729"/>
    <cellStyle name="40% - Accent2 5 2 5 4 3" xfId="8730"/>
    <cellStyle name="40% - Accent2 5 2 5 4 4" xfId="8731"/>
    <cellStyle name="40% - Accent2 5 2 5 5" xfId="8732"/>
    <cellStyle name="40% - Accent2 5 2 5 5 2" xfId="8733"/>
    <cellStyle name="40% - Accent2 5 2 5 5 3" xfId="8734"/>
    <cellStyle name="40% - Accent2 5 2 5 6" xfId="8735"/>
    <cellStyle name="40% - Accent2 5 2 5 7" xfId="8736"/>
    <cellStyle name="40% - Accent2 5 2 5 8" xfId="8737"/>
    <cellStyle name="40% - Accent2 5 2 6" xfId="8738"/>
    <cellStyle name="40% - Accent2 5 2 6 2" xfId="8739"/>
    <cellStyle name="40% - Accent2 5 2 6 2 2" xfId="8740"/>
    <cellStyle name="40% - Accent2 5 2 6 3" xfId="8741"/>
    <cellStyle name="40% - Accent2 5 2 6 4" xfId="8742"/>
    <cellStyle name="40% - Accent2 5 2 7" xfId="8743"/>
    <cellStyle name="40% - Accent2 5 2 7 2" xfId="8744"/>
    <cellStyle name="40% - Accent2 5 2 7 2 2" xfId="8745"/>
    <cellStyle name="40% - Accent2 5 2 7 3" xfId="8746"/>
    <cellStyle name="40% - Accent2 5 2 7 4" xfId="8747"/>
    <cellStyle name="40% - Accent2 5 2 8" xfId="8748"/>
    <cellStyle name="40% - Accent2 5 2 8 2" xfId="8749"/>
    <cellStyle name="40% - Accent2 5 2 8 2 2" xfId="8750"/>
    <cellStyle name="40% - Accent2 5 2 8 3" xfId="8751"/>
    <cellStyle name="40% - Accent2 5 2 8 4" xfId="8752"/>
    <cellStyle name="40% - Accent2 5 2 9" xfId="8753"/>
    <cellStyle name="40% - Accent2 5 2 9 2" xfId="8754"/>
    <cellStyle name="40% - Accent2 5 2 9 2 2" xfId="8755"/>
    <cellStyle name="40% - Accent2 5 2 9 3" xfId="8756"/>
    <cellStyle name="40% - Accent2 5 3" xfId="8757"/>
    <cellStyle name="40% - Accent2 5 3 2" xfId="8758"/>
    <cellStyle name="40% - Accent2 5 3 3" xfId="8759"/>
    <cellStyle name="40% - Accent2 5 4" xfId="8760"/>
    <cellStyle name="40% - Accent2 5 4 2" xfId="8761"/>
    <cellStyle name="40% - Accent2 5 4 2 2" xfId="8762"/>
    <cellStyle name="40% - Accent2 5 4 2 2 2" xfId="8763"/>
    <cellStyle name="40% - Accent2 5 4 2 3" xfId="8764"/>
    <cellStyle name="40% - Accent2 5 4 2 4" xfId="8765"/>
    <cellStyle name="40% - Accent2 5 4 3" xfId="8766"/>
    <cellStyle name="40% - Accent2 5 4 3 2" xfId="8767"/>
    <cellStyle name="40% - Accent2 5 4 3 2 2" xfId="8768"/>
    <cellStyle name="40% - Accent2 5 4 3 3" xfId="8769"/>
    <cellStyle name="40% - Accent2 5 4 3 4" xfId="8770"/>
    <cellStyle name="40% - Accent2 5 4 4" xfId="8771"/>
    <cellStyle name="40% - Accent2 5 4 4 2" xfId="8772"/>
    <cellStyle name="40% - Accent2 5 4 4 2 2" xfId="8773"/>
    <cellStyle name="40% - Accent2 5 4 4 3" xfId="8774"/>
    <cellStyle name="40% - Accent2 5 4 4 4" xfId="8775"/>
    <cellStyle name="40% - Accent2 5 4 5" xfId="8776"/>
    <cellStyle name="40% - Accent2 5 4 5 2" xfId="8777"/>
    <cellStyle name="40% - Accent2 5 4 5 2 2" xfId="8778"/>
    <cellStyle name="40% - Accent2 5 4 5 3" xfId="8779"/>
    <cellStyle name="40% - Accent2 5 4 5 4" xfId="8780"/>
    <cellStyle name="40% - Accent2 5 4 6" xfId="8781"/>
    <cellStyle name="40% - Accent2 5 4 6 2" xfId="8782"/>
    <cellStyle name="40% - Accent2 5 4 6 2 2" xfId="8783"/>
    <cellStyle name="40% - Accent2 5 4 6 3" xfId="8784"/>
    <cellStyle name="40% - Accent2 5 4 7" xfId="8785"/>
    <cellStyle name="40% - Accent2 5 4 7 2" xfId="8786"/>
    <cellStyle name="40% - Accent2 5 4 8" xfId="8787"/>
    <cellStyle name="40% - Accent2 5 4 9" xfId="8788"/>
    <cellStyle name="40% - Accent2 5 5" xfId="8789"/>
    <cellStyle name="40% - Accent2 5 6" xfId="8790"/>
    <cellStyle name="40% - Accent2 5 7" xfId="8791"/>
    <cellStyle name="40% - Accent2 5 7 2" xfId="8792"/>
    <cellStyle name="40% - Accent2 5 7 2 2" xfId="8793"/>
    <cellStyle name="40% - Accent2 5 7 3" xfId="8794"/>
    <cellStyle name="40% - Accent2 5 7 4" xfId="8795"/>
    <cellStyle name="40% - Accent2 5 8" xfId="8796"/>
    <cellStyle name="40% - Accent2 5 8 2" xfId="8797"/>
    <cellStyle name="40% - Accent2 5 8 2 2" xfId="8798"/>
    <cellStyle name="40% - Accent2 5 8 3" xfId="8799"/>
    <cellStyle name="40% - Accent2 5 8 4" xfId="8800"/>
    <cellStyle name="40% - Accent2 5 9" xfId="8801"/>
    <cellStyle name="40% - Accent2 5 9 2" xfId="8802"/>
    <cellStyle name="40% - Accent2 5 9 2 2" xfId="8803"/>
    <cellStyle name="40% - Accent2 5 9 3" xfId="8804"/>
    <cellStyle name="40% - Accent2 5 9 4" xfId="8805"/>
    <cellStyle name="40% - Accent2 6" xfId="8806"/>
    <cellStyle name="40% - Accent2 6 10" xfId="8807"/>
    <cellStyle name="40% - Accent2 6 11" xfId="8808"/>
    <cellStyle name="40% - Accent2 6 12" xfId="8809"/>
    <cellStyle name="40% - Accent2 6 2" xfId="8810"/>
    <cellStyle name="40% - Accent2 6 2 2" xfId="8811"/>
    <cellStyle name="40% - Accent2 6 2 2 2" xfId="8812"/>
    <cellStyle name="40% - Accent2 6 2 2 2 2" xfId="8813"/>
    <cellStyle name="40% - Accent2 6 2 2 2 2 2" xfId="8814"/>
    <cellStyle name="40% - Accent2 6 2 2 2 3" xfId="8815"/>
    <cellStyle name="40% - Accent2 6 2 2 2 4" xfId="8816"/>
    <cellStyle name="40% - Accent2 6 2 2 3" xfId="8817"/>
    <cellStyle name="40% - Accent2 6 2 2 3 2" xfId="8818"/>
    <cellStyle name="40% - Accent2 6 2 2 3 2 2" xfId="8819"/>
    <cellStyle name="40% - Accent2 6 2 2 3 3" xfId="8820"/>
    <cellStyle name="40% - Accent2 6 2 2 3 4" xfId="8821"/>
    <cellStyle name="40% - Accent2 6 2 2 4" xfId="8822"/>
    <cellStyle name="40% - Accent2 6 2 2 4 2" xfId="8823"/>
    <cellStyle name="40% - Accent2 6 2 2 4 2 2" xfId="8824"/>
    <cellStyle name="40% - Accent2 6 2 2 4 3" xfId="8825"/>
    <cellStyle name="40% - Accent2 6 2 2 4 4" xfId="8826"/>
    <cellStyle name="40% - Accent2 6 2 2 5" xfId="8827"/>
    <cellStyle name="40% - Accent2 6 2 2 5 2" xfId="8828"/>
    <cellStyle name="40% - Accent2 6 2 2 5 3" xfId="8829"/>
    <cellStyle name="40% - Accent2 6 2 2 6" xfId="8830"/>
    <cellStyle name="40% - Accent2 6 2 2 7" xfId="8831"/>
    <cellStyle name="40% - Accent2 6 2 2 8" xfId="8832"/>
    <cellStyle name="40% - Accent2 6 2 3" xfId="8833"/>
    <cellStyle name="40% - Accent2 6 2 3 2" xfId="8834"/>
    <cellStyle name="40% - Accent2 6 2 3 2 2" xfId="8835"/>
    <cellStyle name="40% - Accent2 6 2 3 3" xfId="8836"/>
    <cellStyle name="40% - Accent2 6 2 3 4" xfId="8837"/>
    <cellStyle name="40% - Accent2 6 2 4" xfId="8838"/>
    <cellStyle name="40% - Accent2 6 2 4 2" xfId="8839"/>
    <cellStyle name="40% - Accent2 6 2 4 2 2" xfId="8840"/>
    <cellStyle name="40% - Accent2 6 2 4 3" xfId="8841"/>
    <cellStyle name="40% - Accent2 6 2 4 4" xfId="8842"/>
    <cellStyle name="40% - Accent2 6 2 5" xfId="8843"/>
    <cellStyle name="40% - Accent2 6 2 5 2" xfId="8844"/>
    <cellStyle name="40% - Accent2 6 2 5 2 2" xfId="8845"/>
    <cellStyle name="40% - Accent2 6 2 5 3" xfId="8846"/>
    <cellStyle name="40% - Accent2 6 2 5 4" xfId="8847"/>
    <cellStyle name="40% - Accent2 6 2 6" xfId="8848"/>
    <cellStyle name="40% - Accent2 6 2 6 2" xfId="8849"/>
    <cellStyle name="40% - Accent2 6 2 6 2 2" xfId="8850"/>
    <cellStyle name="40% - Accent2 6 2 6 3" xfId="8851"/>
    <cellStyle name="40% - Accent2 6 2 7" xfId="8852"/>
    <cellStyle name="40% - Accent2 6 2 7 2" xfId="8853"/>
    <cellStyle name="40% - Accent2 6 2 8" xfId="8854"/>
    <cellStyle name="40% - Accent2 6 2 9" xfId="8855"/>
    <cellStyle name="40% - Accent2 6 3" xfId="8856"/>
    <cellStyle name="40% - Accent2 6 3 2" xfId="8857"/>
    <cellStyle name="40% - Accent2 6 3 2 2" xfId="8858"/>
    <cellStyle name="40% - Accent2 6 3 2 2 2" xfId="8859"/>
    <cellStyle name="40% - Accent2 6 3 2 3" xfId="8860"/>
    <cellStyle name="40% - Accent2 6 3 2 4" xfId="8861"/>
    <cellStyle name="40% - Accent2 6 3 3" xfId="8862"/>
    <cellStyle name="40% - Accent2 6 3 3 2" xfId="8863"/>
    <cellStyle name="40% - Accent2 6 3 3 2 2" xfId="8864"/>
    <cellStyle name="40% - Accent2 6 3 3 3" xfId="8865"/>
    <cellStyle name="40% - Accent2 6 3 3 4" xfId="8866"/>
    <cellStyle name="40% - Accent2 6 3 4" xfId="8867"/>
    <cellStyle name="40% - Accent2 6 3 4 2" xfId="8868"/>
    <cellStyle name="40% - Accent2 6 3 4 2 2" xfId="8869"/>
    <cellStyle name="40% - Accent2 6 3 4 3" xfId="8870"/>
    <cellStyle name="40% - Accent2 6 3 4 4" xfId="8871"/>
    <cellStyle name="40% - Accent2 6 3 5" xfId="8872"/>
    <cellStyle name="40% - Accent2 6 3 5 2" xfId="8873"/>
    <cellStyle name="40% - Accent2 6 3 5 2 2" xfId="8874"/>
    <cellStyle name="40% - Accent2 6 3 5 3" xfId="8875"/>
    <cellStyle name="40% - Accent2 6 3 5 4" xfId="8876"/>
    <cellStyle name="40% - Accent2 6 3 6" xfId="8877"/>
    <cellStyle name="40% - Accent2 6 3 6 2" xfId="8878"/>
    <cellStyle name="40% - Accent2 6 3 6 2 2" xfId="8879"/>
    <cellStyle name="40% - Accent2 6 3 6 3" xfId="8880"/>
    <cellStyle name="40% - Accent2 6 3 7" xfId="8881"/>
    <cellStyle name="40% - Accent2 6 3 7 2" xfId="8882"/>
    <cellStyle name="40% - Accent2 6 3 8" xfId="8883"/>
    <cellStyle name="40% - Accent2 6 3 9" xfId="8884"/>
    <cellStyle name="40% - Accent2 6 4" xfId="8885"/>
    <cellStyle name="40% - Accent2 6 4 2" xfId="8886"/>
    <cellStyle name="40% - Accent2 6 4 2 2" xfId="8887"/>
    <cellStyle name="40% - Accent2 6 4 2 2 2" xfId="8888"/>
    <cellStyle name="40% - Accent2 6 4 2 3" xfId="8889"/>
    <cellStyle name="40% - Accent2 6 4 2 4" xfId="8890"/>
    <cellStyle name="40% - Accent2 6 4 3" xfId="8891"/>
    <cellStyle name="40% - Accent2 6 4 3 2" xfId="8892"/>
    <cellStyle name="40% - Accent2 6 4 3 2 2" xfId="8893"/>
    <cellStyle name="40% - Accent2 6 4 3 3" xfId="8894"/>
    <cellStyle name="40% - Accent2 6 4 3 4" xfId="8895"/>
    <cellStyle name="40% - Accent2 6 4 4" xfId="8896"/>
    <cellStyle name="40% - Accent2 6 4 4 2" xfId="8897"/>
    <cellStyle name="40% - Accent2 6 4 4 2 2" xfId="8898"/>
    <cellStyle name="40% - Accent2 6 4 4 3" xfId="8899"/>
    <cellStyle name="40% - Accent2 6 4 4 4" xfId="8900"/>
    <cellStyle name="40% - Accent2 6 4 5" xfId="8901"/>
    <cellStyle name="40% - Accent2 6 4 5 2" xfId="8902"/>
    <cellStyle name="40% - Accent2 6 4 5 2 2" xfId="8903"/>
    <cellStyle name="40% - Accent2 6 4 5 3" xfId="8904"/>
    <cellStyle name="40% - Accent2 6 4 6" xfId="8905"/>
    <cellStyle name="40% - Accent2 6 4 6 2" xfId="8906"/>
    <cellStyle name="40% - Accent2 6 4 7" xfId="8907"/>
    <cellStyle name="40% - Accent2 6 4 8" xfId="8908"/>
    <cellStyle name="40% - Accent2 6 5" xfId="8909"/>
    <cellStyle name="40% - Accent2 6 6" xfId="8910"/>
    <cellStyle name="40% - Accent2 6 6 2" xfId="8911"/>
    <cellStyle name="40% - Accent2 6 6 2 2" xfId="8912"/>
    <cellStyle name="40% - Accent2 6 6 3" xfId="8913"/>
    <cellStyle name="40% - Accent2 6 6 4" xfId="8914"/>
    <cellStyle name="40% - Accent2 6 7" xfId="8915"/>
    <cellStyle name="40% - Accent2 6 7 2" xfId="8916"/>
    <cellStyle name="40% - Accent2 6 7 2 2" xfId="8917"/>
    <cellStyle name="40% - Accent2 6 7 3" xfId="8918"/>
    <cellStyle name="40% - Accent2 6 7 4" xfId="8919"/>
    <cellStyle name="40% - Accent2 6 8" xfId="8920"/>
    <cellStyle name="40% - Accent2 6 8 2" xfId="8921"/>
    <cellStyle name="40% - Accent2 6 8 2 2" xfId="8922"/>
    <cellStyle name="40% - Accent2 6 8 3" xfId="8923"/>
    <cellStyle name="40% - Accent2 6 8 4" xfId="8924"/>
    <cellStyle name="40% - Accent2 6 9" xfId="8925"/>
    <cellStyle name="40% - Accent2 6 9 2" xfId="8926"/>
    <cellStyle name="40% - Accent2 6 9 3" xfId="8927"/>
    <cellStyle name="40% - Accent2 7" xfId="8928"/>
    <cellStyle name="40% - Accent2 7 10" xfId="8929"/>
    <cellStyle name="40% - Accent2 7 2" xfId="8930"/>
    <cellStyle name="40% - Accent2 7 2 2" xfId="8931"/>
    <cellStyle name="40% - Accent2 7 2 2 2" xfId="8932"/>
    <cellStyle name="40% - Accent2 7 2 2 2 2" xfId="8933"/>
    <cellStyle name="40% - Accent2 7 2 2 3" xfId="8934"/>
    <cellStyle name="40% - Accent2 7 2 2 4" xfId="8935"/>
    <cellStyle name="40% - Accent2 7 2 3" xfId="8936"/>
    <cellStyle name="40% - Accent2 7 2 3 2" xfId="8937"/>
    <cellStyle name="40% - Accent2 7 2 3 2 2" xfId="8938"/>
    <cellStyle name="40% - Accent2 7 2 3 3" xfId="8939"/>
    <cellStyle name="40% - Accent2 7 2 3 4" xfId="8940"/>
    <cellStyle name="40% - Accent2 7 2 4" xfId="8941"/>
    <cellStyle name="40% - Accent2 7 2 4 2" xfId="8942"/>
    <cellStyle name="40% - Accent2 7 2 4 2 2" xfId="8943"/>
    <cellStyle name="40% - Accent2 7 2 4 3" xfId="8944"/>
    <cellStyle name="40% - Accent2 7 2 4 4" xfId="8945"/>
    <cellStyle name="40% - Accent2 7 2 5" xfId="8946"/>
    <cellStyle name="40% - Accent2 7 2 5 2" xfId="8947"/>
    <cellStyle name="40% - Accent2 7 2 5 2 2" xfId="8948"/>
    <cellStyle name="40% - Accent2 7 2 5 3" xfId="8949"/>
    <cellStyle name="40% - Accent2 7 2 6" xfId="8950"/>
    <cellStyle name="40% - Accent2 7 2 6 2" xfId="8951"/>
    <cellStyle name="40% - Accent2 7 2 7" xfId="8952"/>
    <cellStyle name="40% - Accent2 7 2 8" xfId="8953"/>
    <cellStyle name="40% - Accent2 7 3" xfId="8954"/>
    <cellStyle name="40% - Accent2 7 4" xfId="8955"/>
    <cellStyle name="40% - Accent2 7 4 2" xfId="8956"/>
    <cellStyle name="40% - Accent2 7 4 2 2" xfId="8957"/>
    <cellStyle name="40% - Accent2 7 4 3" xfId="8958"/>
    <cellStyle name="40% - Accent2 7 4 4" xfId="8959"/>
    <cellStyle name="40% - Accent2 7 5" xfId="8960"/>
    <cellStyle name="40% - Accent2 7 5 2" xfId="8961"/>
    <cellStyle name="40% - Accent2 7 5 2 2" xfId="8962"/>
    <cellStyle name="40% - Accent2 7 5 3" xfId="8963"/>
    <cellStyle name="40% - Accent2 7 5 4" xfId="8964"/>
    <cellStyle name="40% - Accent2 7 6" xfId="8965"/>
    <cellStyle name="40% - Accent2 7 6 2" xfId="8966"/>
    <cellStyle name="40% - Accent2 7 6 2 2" xfId="8967"/>
    <cellStyle name="40% - Accent2 7 6 3" xfId="8968"/>
    <cellStyle name="40% - Accent2 7 6 4" xfId="8969"/>
    <cellStyle name="40% - Accent2 7 7" xfId="8970"/>
    <cellStyle name="40% - Accent2 7 7 2" xfId="8971"/>
    <cellStyle name="40% - Accent2 7 7 3" xfId="8972"/>
    <cellStyle name="40% - Accent2 7 8" xfId="8973"/>
    <cellStyle name="40% - Accent2 7 9" xfId="8974"/>
    <cellStyle name="40% - Accent2 8" xfId="8975"/>
    <cellStyle name="40% - Accent2 8 2" xfId="8976"/>
    <cellStyle name="40% - Accent2 8 2 2" xfId="8977"/>
    <cellStyle name="40% - Accent2 8 2 2 2" xfId="8978"/>
    <cellStyle name="40% - Accent2 8 2 3" xfId="8979"/>
    <cellStyle name="40% - Accent2 8 2 4" xfId="8980"/>
    <cellStyle name="40% - Accent2 8 3" xfId="8981"/>
    <cellStyle name="40% - Accent2 8 3 2" xfId="8982"/>
    <cellStyle name="40% - Accent2 8 3 2 2" xfId="8983"/>
    <cellStyle name="40% - Accent2 8 3 3" xfId="8984"/>
    <cellStyle name="40% - Accent2 8 3 4" xfId="8985"/>
    <cellStyle name="40% - Accent2 8 4" xfId="8986"/>
    <cellStyle name="40% - Accent2 8 4 2" xfId="8987"/>
    <cellStyle name="40% - Accent2 8 4 2 2" xfId="8988"/>
    <cellStyle name="40% - Accent2 8 4 3" xfId="8989"/>
    <cellStyle name="40% - Accent2 8 4 4" xfId="8990"/>
    <cellStyle name="40% - Accent2 8 5" xfId="8991"/>
    <cellStyle name="40% - Accent2 8 5 2" xfId="8992"/>
    <cellStyle name="40% - Accent2 8 5 2 2" xfId="8993"/>
    <cellStyle name="40% - Accent2 8 5 3" xfId="8994"/>
    <cellStyle name="40% - Accent2 8 5 4" xfId="8995"/>
    <cellStyle name="40% - Accent2 8 6" xfId="8996"/>
    <cellStyle name="40% - Accent2 8 6 2" xfId="8997"/>
    <cellStyle name="40% - Accent2 8 6 2 2" xfId="8998"/>
    <cellStyle name="40% - Accent2 8 6 3" xfId="8999"/>
    <cellStyle name="40% - Accent2 8 7" xfId="9000"/>
    <cellStyle name="40% - Accent2 8 7 2" xfId="9001"/>
    <cellStyle name="40% - Accent2 8 8" xfId="9002"/>
    <cellStyle name="40% - Accent2 8 9" xfId="9003"/>
    <cellStyle name="40% - Accent2 9" xfId="9004"/>
    <cellStyle name="40% - Accent2 9 2" xfId="9005"/>
    <cellStyle name="40% - Accent2 9 2 2" xfId="9006"/>
    <cellStyle name="40% - Accent2 9 2 2 2" xfId="9007"/>
    <cellStyle name="40% - Accent2 9 2 3" xfId="9008"/>
    <cellStyle name="40% - Accent2 9 2 4" xfId="9009"/>
    <cellStyle name="40% - Accent2 9 3" xfId="9010"/>
    <cellStyle name="40% - Accent2 9 3 2" xfId="9011"/>
    <cellStyle name="40% - Accent2 9 3 2 2" xfId="9012"/>
    <cellStyle name="40% - Accent2 9 3 3" xfId="9013"/>
    <cellStyle name="40% - Accent2 9 3 4" xfId="9014"/>
    <cellStyle name="40% - Accent2 9 4" xfId="9015"/>
    <cellStyle name="40% - Accent2 9 4 2" xfId="9016"/>
    <cellStyle name="40% - Accent2 9 4 2 2" xfId="9017"/>
    <cellStyle name="40% - Accent2 9 4 3" xfId="9018"/>
    <cellStyle name="40% - Accent2 9 4 4" xfId="9019"/>
    <cellStyle name="40% - Accent2 9 5" xfId="9020"/>
    <cellStyle name="40% - Accent2 9 5 2" xfId="9021"/>
    <cellStyle name="40% - Accent2 9 5 2 2" xfId="9022"/>
    <cellStyle name="40% - Accent2 9 5 3" xfId="9023"/>
    <cellStyle name="40% - Accent2 9 5 4" xfId="9024"/>
    <cellStyle name="40% - Accent2 9 6" xfId="9025"/>
    <cellStyle name="40% - Accent2 9 6 2" xfId="9026"/>
    <cellStyle name="40% - Accent2 9 6 2 2" xfId="9027"/>
    <cellStyle name="40% - Accent2 9 6 3" xfId="9028"/>
    <cellStyle name="40% - Accent2 9 7" xfId="9029"/>
    <cellStyle name="40% - Accent2 9 7 2" xfId="9030"/>
    <cellStyle name="40% - Accent2 9 8" xfId="9031"/>
    <cellStyle name="40% - Accent2 9 9" xfId="9032"/>
    <cellStyle name="40% - Accent3 10" xfId="9033"/>
    <cellStyle name="40% - Accent3 10 2" xfId="9034"/>
    <cellStyle name="40% - Accent3 10 2 2" xfId="9035"/>
    <cellStyle name="40% - Accent3 10 2 2 2" xfId="9036"/>
    <cellStyle name="40% - Accent3 10 2 3" xfId="9037"/>
    <cellStyle name="40% - Accent3 10 2 4" xfId="9038"/>
    <cellStyle name="40% - Accent3 10 3" xfId="9039"/>
    <cellStyle name="40% - Accent3 10 3 2" xfId="9040"/>
    <cellStyle name="40% - Accent3 10 3 2 2" xfId="9041"/>
    <cellStyle name="40% - Accent3 10 3 3" xfId="9042"/>
    <cellStyle name="40% - Accent3 10 3 4" xfId="9043"/>
    <cellStyle name="40% - Accent3 10 4" xfId="9044"/>
    <cellStyle name="40% - Accent3 10 4 2" xfId="9045"/>
    <cellStyle name="40% - Accent3 10 4 2 2" xfId="9046"/>
    <cellStyle name="40% - Accent3 10 4 3" xfId="9047"/>
    <cellStyle name="40% - Accent3 10 4 4" xfId="9048"/>
    <cellStyle name="40% - Accent3 10 5" xfId="9049"/>
    <cellStyle name="40% - Accent3 10 5 2" xfId="9050"/>
    <cellStyle name="40% - Accent3 10 5 2 2" xfId="9051"/>
    <cellStyle name="40% - Accent3 10 5 3" xfId="9052"/>
    <cellStyle name="40% - Accent3 10 5 4" xfId="9053"/>
    <cellStyle name="40% - Accent3 10 6" xfId="9054"/>
    <cellStyle name="40% - Accent3 10 6 2" xfId="9055"/>
    <cellStyle name="40% - Accent3 10 6 2 2" xfId="9056"/>
    <cellStyle name="40% - Accent3 10 6 3" xfId="9057"/>
    <cellStyle name="40% - Accent3 10 7" xfId="9058"/>
    <cellStyle name="40% - Accent3 10 7 2" xfId="9059"/>
    <cellStyle name="40% - Accent3 10 8" xfId="9060"/>
    <cellStyle name="40% - Accent3 10 9" xfId="9061"/>
    <cellStyle name="40% - Accent3 11" xfId="9062"/>
    <cellStyle name="40% - Accent3 11 2" xfId="9063"/>
    <cellStyle name="40% - Accent3 11 2 2" xfId="9064"/>
    <cellStyle name="40% - Accent3 11 2 3" xfId="9065"/>
    <cellStyle name="40% - Accent3 11 3" xfId="9066"/>
    <cellStyle name="40% - Accent3 11 3 2" xfId="9067"/>
    <cellStyle name="40% - Accent3 11 4" xfId="9068"/>
    <cellStyle name="40% - Accent3 12" xfId="9069"/>
    <cellStyle name="40% - Accent3 13" xfId="9070"/>
    <cellStyle name="40% - Accent3 13 2" xfId="9071"/>
    <cellStyle name="40% - Accent3 13 3" xfId="9072"/>
    <cellStyle name="40% - Accent3 14" xfId="9073"/>
    <cellStyle name="40% - Accent3 14 2" xfId="9074"/>
    <cellStyle name="40% - Accent3 2" xfId="9075"/>
    <cellStyle name="40% - Accent3 2 10" xfId="60002"/>
    <cellStyle name="40% - Accent3 2 2" xfId="9076"/>
    <cellStyle name="40% - Accent3 2 2 2" xfId="9077"/>
    <cellStyle name="40% - Accent3 2 2 3" xfId="9078"/>
    <cellStyle name="40% - Accent3 2 2 4" xfId="9079"/>
    <cellStyle name="40% - Accent3 2 3" xfId="9080"/>
    <cellStyle name="40% - Accent3 2 3 2" xfId="9081"/>
    <cellStyle name="40% - Accent3 2 3 3" xfId="9082"/>
    <cellStyle name="40% - Accent3 2 4" xfId="9083"/>
    <cellStyle name="40% - Accent3 2 4 2" xfId="9084"/>
    <cellStyle name="40% - Accent3 2 4 3" xfId="9085"/>
    <cellStyle name="40% - Accent3 2 5" xfId="9086"/>
    <cellStyle name="40% - Accent3 2 6" xfId="9087"/>
    <cellStyle name="40% - Accent3 2 7" xfId="9088"/>
    <cellStyle name="40% - Accent3 2 8" xfId="9089"/>
    <cellStyle name="40% - Accent3 2 9" xfId="60003"/>
    <cellStyle name="40% - Accent3 3" xfId="9090"/>
    <cellStyle name="40% - Accent3 3 10" xfId="60004"/>
    <cellStyle name="40% - Accent3 3 2" xfId="9091"/>
    <cellStyle name="40% - Accent3 3 2 2" xfId="52176"/>
    <cellStyle name="40% - Accent3 3 3" xfId="9092"/>
    <cellStyle name="40% - Accent3 3 4" xfId="9093"/>
    <cellStyle name="40% - Accent3 3 5" xfId="60005"/>
    <cellStyle name="40% - Accent3 3 6" xfId="60006"/>
    <cellStyle name="40% - Accent3 3 7" xfId="60007"/>
    <cellStyle name="40% - Accent3 3 8" xfId="60008"/>
    <cellStyle name="40% - Accent3 3 9" xfId="60009"/>
    <cellStyle name="40% - Accent3 4" xfId="9094"/>
    <cellStyle name="40% - Accent3 4 10" xfId="60010"/>
    <cellStyle name="40% - Accent3 4 2" xfId="9095"/>
    <cellStyle name="40% - Accent3 4 2 2" xfId="52177"/>
    <cellStyle name="40% - Accent3 4 3" xfId="9096"/>
    <cellStyle name="40% - Accent3 4 4" xfId="9097"/>
    <cellStyle name="40% - Accent3 4 5" xfId="9098"/>
    <cellStyle name="40% - Accent3 4 6" xfId="60011"/>
    <cellStyle name="40% - Accent3 4 7" xfId="60012"/>
    <cellStyle name="40% - Accent3 4 8" xfId="60013"/>
    <cellStyle name="40% - Accent3 4 9" xfId="60014"/>
    <cellStyle name="40% - Accent3 5" xfId="9099"/>
    <cellStyle name="40% - Accent3 5 10" xfId="9100"/>
    <cellStyle name="40% - Accent3 5 10 2" xfId="9101"/>
    <cellStyle name="40% - Accent3 5 10 2 2" xfId="9102"/>
    <cellStyle name="40% - Accent3 5 10 3" xfId="9103"/>
    <cellStyle name="40% - Accent3 5 10 4" xfId="9104"/>
    <cellStyle name="40% - Accent3 5 11" xfId="9105"/>
    <cellStyle name="40% - Accent3 5 11 2" xfId="9106"/>
    <cellStyle name="40% - Accent3 5 11 3" xfId="9107"/>
    <cellStyle name="40% - Accent3 5 12" xfId="9108"/>
    <cellStyle name="40% - Accent3 5 13" xfId="9109"/>
    <cellStyle name="40% - Accent3 5 14" xfId="9110"/>
    <cellStyle name="40% - Accent3 5 2" xfId="9111"/>
    <cellStyle name="40% - Accent3 5 2 10" xfId="9112"/>
    <cellStyle name="40% - Accent3 5 2 10 2" xfId="9113"/>
    <cellStyle name="40% - Accent3 5 2 11" xfId="9114"/>
    <cellStyle name="40% - Accent3 5 2 12" xfId="9115"/>
    <cellStyle name="40% - Accent3 5 2 2" xfId="9116"/>
    <cellStyle name="40% - Accent3 5 2 2 10" xfId="9117"/>
    <cellStyle name="40% - Accent3 5 2 2 2" xfId="9118"/>
    <cellStyle name="40% - Accent3 5 2 2 2 2" xfId="9119"/>
    <cellStyle name="40% - Accent3 5 2 2 2 2 2" xfId="9120"/>
    <cellStyle name="40% - Accent3 5 2 2 2 2 2 2" xfId="9121"/>
    <cellStyle name="40% - Accent3 5 2 2 2 2 3" xfId="9122"/>
    <cellStyle name="40% - Accent3 5 2 2 2 2 4" xfId="9123"/>
    <cellStyle name="40% - Accent3 5 2 2 2 3" xfId="9124"/>
    <cellStyle name="40% - Accent3 5 2 2 2 3 2" xfId="9125"/>
    <cellStyle name="40% - Accent3 5 2 2 2 3 2 2" xfId="9126"/>
    <cellStyle name="40% - Accent3 5 2 2 2 3 3" xfId="9127"/>
    <cellStyle name="40% - Accent3 5 2 2 2 3 4" xfId="9128"/>
    <cellStyle name="40% - Accent3 5 2 2 2 4" xfId="9129"/>
    <cellStyle name="40% - Accent3 5 2 2 2 4 2" xfId="9130"/>
    <cellStyle name="40% - Accent3 5 2 2 2 4 2 2" xfId="9131"/>
    <cellStyle name="40% - Accent3 5 2 2 2 4 3" xfId="9132"/>
    <cellStyle name="40% - Accent3 5 2 2 2 4 4" xfId="9133"/>
    <cellStyle name="40% - Accent3 5 2 2 2 5" xfId="9134"/>
    <cellStyle name="40% - Accent3 5 2 2 2 5 2" xfId="9135"/>
    <cellStyle name="40% - Accent3 5 2 2 2 5 2 2" xfId="9136"/>
    <cellStyle name="40% - Accent3 5 2 2 2 5 3" xfId="9137"/>
    <cellStyle name="40% - Accent3 5 2 2 2 5 4" xfId="9138"/>
    <cellStyle name="40% - Accent3 5 2 2 2 6" xfId="9139"/>
    <cellStyle name="40% - Accent3 5 2 2 2 6 2" xfId="9140"/>
    <cellStyle name="40% - Accent3 5 2 2 2 6 2 2" xfId="9141"/>
    <cellStyle name="40% - Accent3 5 2 2 2 6 3" xfId="9142"/>
    <cellStyle name="40% - Accent3 5 2 2 2 7" xfId="9143"/>
    <cellStyle name="40% - Accent3 5 2 2 2 7 2" xfId="9144"/>
    <cellStyle name="40% - Accent3 5 2 2 2 8" xfId="9145"/>
    <cellStyle name="40% - Accent3 5 2 2 2 9" xfId="9146"/>
    <cellStyle name="40% - Accent3 5 2 2 3" xfId="9147"/>
    <cellStyle name="40% - Accent3 5 2 2 3 2" xfId="9148"/>
    <cellStyle name="40% - Accent3 5 2 2 3 2 2" xfId="9149"/>
    <cellStyle name="40% - Accent3 5 2 2 3 2 2 2" xfId="9150"/>
    <cellStyle name="40% - Accent3 5 2 2 3 2 3" xfId="9151"/>
    <cellStyle name="40% - Accent3 5 2 2 3 2 4" xfId="9152"/>
    <cellStyle name="40% - Accent3 5 2 2 3 3" xfId="9153"/>
    <cellStyle name="40% - Accent3 5 2 2 3 3 2" xfId="9154"/>
    <cellStyle name="40% - Accent3 5 2 2 3 3 2 2" xfId="9155"/>
    <cellStyle name="40% - Accent3 5 2 2 3 3 3" xfId="9156"/>
    <cellStyle name="40% - Accent3 5 2 2 3 3 4" xfId="9157"/>
    <cellStyle name="40% - Accent3 5 2 2 3 4" xfId="9158"/>
    <cellStyle name="40% - Accent3 5 2 2 3 4 2" xfId="9159"/>
    <cellStyle name="40% - Accent3 5 2 2 3 4 2 2" xfId="9160"/>
    <cellStyle name="40% - Accent3 5 2 2 3 4 3" xfId="9161"/>
    <cellStyle name="40% - Accent3 5 2 2 3 4 4" xfId="9162"/>
    <cellStyle name="40% - Accent3 5 2 2 3 5" xfId="9163"/>
    <cellStyle name="40% - Accent3 5 2 2 3 5 2" xfId="9164"/>
    <cellStyle name="40% - Accent3 5 2 2 3 5 3" xfId="9165"/>
    <cellStyle name="40% - Accent3 5 2 2 3 6" xfId="9166"/>
    <cellStyle name="40% - Accent3 5 2 2 3 7" xfId="9167"/>
    <cellStyle name="40% - Accent3 5 2 2 3 8" xfId="9168"/>
    <cellStyle name="40% - Accent3 5 2 2 4" xfId="9169"/>
    <cellStyle name="40% - Accent3 5 2 2 4 2" xfId="9170"/>
    <cellStyle name="40% - Accent3 5 2 2 4 2 2" xfId="9171"/>
    <cellStyle name="40% - Accent3 5 2 2 4 3" xfId="9172"/>
    <cellStyle name="40% - Accent3 5 2 2 4 4" xfId="9173"/>
    <cellStyle name="40% - Accent3 5 2 2 5" xfId="9174"/>
    <cellStyle name="40% - Accent3 5 2 2 5 2" xfId="9175"/>
    <cellStyle name="40% - Accent3 5 2 2 5 2 2" xfId="9176"/>
    <cellStyle name="40% - Accent3 5 2 2 5 3" xfId="9177"/>
    <cellStyle name="40% - Accent3 5 2 2 5 4" xfId="9178"/>
    <cellStyle name="40% - Accent3 5 2 2 6" xfId="9179"/>
    <cellStyle name="40% - Accent3 5 2 2 6 2" xfId="9180"/>
    <cellStyle name="40% - Accent3 5 2 2 6 2 2" xfId="9181"/>
    <cellStyle name="40% - Accent3 5 2 2 6 3" xfId="9182"/>
    <cellStyle name="40% - Accent3 5 2 2 6 4" xfId="9183"/>
    <cellStyle name="40% - Accent3 5 2 2 7" xfId="9184"/>
    <cellStyle name="40% - Accent3 5 2 2 7 2" xfId="9185"/>
    <cellStyle name="40% - Accent3 5 2 2 7 2 2" xfId="9186"/>
    <cellStyle name="40% - Accent3 5 2 2 7 3" xfId="9187"/>
    <cellStyle name="40% - Accent3 5 2 2 8" xfId="9188"/>
    <cellStyle name="40% - Accent3 5 2 2 8 2" xfId="9189"/>
    <cellStyle name="40% - Accent3 5 2 2 9" xfId="9190"/>
    <cellStyle name="40% - Accent3 5 2 3" xfId="9191"/>
    <cellStyle name="40% - Accent3 5 2 3 2" xfId="9192"/>
    <cellStyle name="40% - Accent3 5 2 3 2 2" xfId="9193"/>
    <cellStyle name="40% - Accent3 5 2 3 2 2 2" xfId="9194"/>
    <cellStyle name="40% - Accent3 5 2 3 2 2 2 2" xfId="9195"/>
    <cellStyle name="40% - Accent3 5 2 3 2 2 3" xfId="9196"/>
    <cellStyle name="40% - Accent3 5 2 3 2 2 4" xfId="9197"/>
    <cellStyle name="40% - Accent3 5 2 3 2 3" xfId="9198"/>
    <cellStyle name="40% - Accent3 5 2 3 2 3 2" xfId="9199"/>
    <cellStyle name="40% - Accent3 5 2 3 2 3 2 2" xfId="9200"/>
    <cellStyle name="40% - Accent3 5 2 3 2 3 3" xfId="9201"/>
    <cellStyle name="40% - Accent3 5 2 3 2 3 4" xfId="9202"/>
    <cellStyle name="40% - Accent3 5 2 3 2 4" xfId="9203"/>
    <cellStyle name="40% - Accent3 5 2 3 2 4 2" xfId="9204"/>
    <cellStyle name="40% - Accent3 5 2 3 2 4 2 2" xfId="9205"/>
    <cellStyle name="40% - Accent3 5 2 3 2 4 3" xfId="9206"/>
    <cellStyle name="40% - Accent3 5 2 3 2 4 4" xfId="9207"/>
    <cellStyle name="40% - Accent3 5 2 3 2 5" xfId="9208"/>
    <cellStyle name="40% - Accent3 5 2 3 2 5 2" xfId="9209"/>
    <cellStyle name="40% - Accent3 5 2 3 2 5 3" xfId="9210"/>
    <cellStyle name="40% - Accent3 5 2 3 2 6" xfId="9211"/>
    <cellStyle name="40% - Accent3 5 2 3 2 7" xfId="9212"/>
    <cellStyle name="40% - Accent3 5 2 3 2 8" xfId="9213"/>
    <cellStyle name="40% - Accent3 5 2 3 3" xfId="9214"/>
    <cellStyle name="40% - Accent3 5 2 3 3 2" xfId="9215"/>
    <cellStyle name="40% - Accent3 5 2 3 3 2 2" xfId="9216"/>
    <cellStyle name="40% - Accent3 5 2 3 3 3" xfId="9217"/>
    <cellStyle name="40% - Accent3 5 2 3 3 4" xfId="9218"/>
    <cellStyle name="40% - Accent3 5 2 3 4" xfId="9219"/>
    <cellStyle name="40% - Accent3 5 2 3 4 2" xfId="9220"/>
    <cellStyle name="40% - Accent3 5 2 3 4 2 2" xfId="9221"/>
    <cellStyle name="40% - Accent3 5 2 3 4 3" xfId="9222"/>
    <cellStyle name="40% - Accent3 5 2 3 4 4" xfId="9223"/>
    <cellStyle name="40% - Accent3 5 2 3 5" xfId="9224"/>
    <cellStyle name="40% - Accent3 5 2 3 5 2" xfId="9225"/>
    <cellStyle name="40% - Accent3 5 2 3 5 2 2" xfId="9226"/>
    <cellStyle name="40% - Accent3 5 2 3 5 3" xfId="9227"/>
    <cellStyle name="40% - Accent3 5 2 3 5 4" xfId="9228"/>
    <cellStyle name="40% - Accent3 5 2 3 6" xfId="9229"/>
    <cellStyle name="40% - Accent3 5 2 3 6 2" xfId="9230"/>
    <cellStyle name="40% - Accent3 5 2 3 6 2 2" xfId="9231"/>
    <cellStyle name="40% - Accent3 5 2 3 6 3" xfId="9232"/>
    <cellStyle name="40% - Accent3 5 2 3 7" xfId="9233"/>
    <cellStyle name="40% - Accent3 5 2 3 7 2" xfId="9234"/>
    <cellStyle name="40% - Accent3 5 2 3 8" xfId="9235"/>
    <cellStyle name="40% - Accent3 5 2 3 9" xfId="9236"/>
    <cellStyle name="40% - Accent3 5 2 4" xfId="9237"/>
    <cellStyle name="40% - Accent3 5 2 4 2" xfId="9238"/>
    <cellStyle name="40% - Accent3 5 2 4 2 2" xfId="9239"/>
    <cellStyle name="40% - Accent3 5 2 4 2 2 2" xfId="9240"/>
    <cellStyle name="40% - Accent3 5 2 4 2 3" xfId="9241"/>
    <cellStyle name="40% - Accent3 5 2 4 2 4" xfId="9242"/>
    <cellStyle name="40% - Accent3 5 2 4 3" xfId="9243"/>
    <cellStyle name="40% - Accent3 5 2 4 3 2" xfId="9244"/>
    <cellStyle name="40% - Accent3 5 2 4 3 2 2" xfId="9245"/>
    <cellStyle name="40% - Accent3 5 2 4 3 3" xfId="9246"/>
    <cellStyle name="40% - Accent3 5 2 4 3 4" xfId="9247"/>
    <cellStyle name="40% - Accent3 5 2 4 4" xfId="9248"/>
    <cellStyle name="40% - Accent3 5 2 4 4 2" xfId="9249"/>
    <cellStyle name="40% - Accent3 5 2 4 4 2 2" xfId="9250"/>
    <cellStyle name="40% - Accent3 5 2 4 4 3" xfId="9251"/>
    <cellStyle name="40% - Accent3 5 2 4 4 4" xfId="9252"/>
    <cellStyle name="40% - Accent3 5 2 4 5" xfId="9253"/>
    <cellStyle name="40% - Accent3 5 2 4 5 2" xfId="9254"/>
    <cellStyle name="40% - Accent3 5 2 4 5 2 2" xfId="9255"/>
    <cellStyle name="40% - Accent3 5 2 4 5 3" xfId="9256"/>
    <cellStyle name="40% - Accent3 5 2 4 5 4" xfId="9257"/>
    <cellStyle name="40% - Accent3 5 2 4 6" xfId="9258"/>
    <cellStyle name="40% - Accent3 5 2 4 6 2" xfId="9259"/>
    <cellStyle name="40% - Accent3 5 2 4 6 2 2" xfId="9260"/>
    <cellStyle name="40% - Accent3 5 2 4 6 3" xfId="9261"/>
    <cellStyle name="40% - Accent3 5 2 4 7" xfId="9262"/>
    <cellStyle name="40% - Accent3 5 2 4 7 2" xfId="9263"/>
    <cellStyle name="40% - Accent3 5 2 4 8" xfId="9264"/>
    <cellStyle name="40% - Accent3 5 2 4 9" xfId="9265"/>
    <cellStyle name="40% - Accent3 5 2 5" xfId="9266"/>
    <cellStyle name="40% - Accent3 5 2 5 2" xfId="9267"/>
    <cellStyle name="40% - Accent3 5 2 5 2 2" xfId="9268"/>
    <cellStyle name="40% - Accent3 5 2 5 2 2 2" xfId="9269"/>
    <cellStyle name="40% - Accent3 5 2 5 2 3" xfId="9270"/>
    <cellStyle name="40% - Accent3 5 2 5 2 4" xfId="9271"/>
    <cellStyle name="40% - Accent3 5 2 5 3" xfId="9272"/>
    <cellStyle name="40% - Accent3 5 2 5 3 2" xfId="9273"/>
    <cellStyle name="40% - Accent3 5 2 5 3 2 2" xfId="9274"/>
    <cellStyle name="40% - Accent3 5 2 5 3 3" xfId="9275"/>
    <cellStyle name="40% - Accent3 5 2 5 3 4" xfId="9276"/>
    <cellStyle name="40% - Accent3 5 2 5 4" xfId="9277"/>
    <cellStyle name="40% - Accent3 5 2 5 4 2" xfId="9278"/>
    <cellStyle name="40% - Accent3 5 2 5 4 2 2" xfId="9279"/>
    <cellStyle name="40% - Accent3 5 2 5 4 3" xfId="9280"/>
    <cellStyle name="40% - Accent3 5 2 5 4 4" xfId="9281"/>
    <cellStyle name="40% - Accent3 5 2 5 5" xfId="9282"/>
    <cellStyle name="40% - Accent3 5 2 5 5 2" xfId="9283"/>
    <cellStyle name="40% - Accent3 5 2 5 5 3" xfId="9284"/>
    <cellStyle name="40% - Accent3 5 2 5 6" xfId="9285"/>
    <cellStyle name="40% - Accent3 5 2 5 7" xfId="9286"/>
    <cellStyle name="40% - Accent3 5 2 5 8" xfId="9287"/>
    <cellStyle name="40% - Accent3 5 2 6" xfId="9288"/>
    <cellStyle name="40% - Accent3 5 2 6 2" xfId="9289"/>
    <cellStyle name="40% - Accent3 5 2 6 2 2" xfId="9290"/>
    <cellStyle name="40% - Accent3 5 2 6 3" xfId="9291"/>
    <cellStyle name="40% - Accent3 5 2 6 4" xfId="9292"/>
    <cellStyle name="40% - Accent3 5 2 7" xfId="9293"/>
    <cellStyle name="40% - Accent3 5 2 7 2" xfId="9294"/>
    <cellStyle name="40% - Accent3 5 2 7 2 2" xfId="9295"/>
    <cellStyle name="40% - Accent3 5 2 7 3" xfId="9296"/>
    <cellStyle name="40% - Accent3 5 2 7 4" xfId="9297"/>
    <cellStyle name="40% - Accent3 5 2 8" xfId="9298"/>
    <cellStyle name="40% - Accent3 5 2 8 2" xfId="9299"/>
    <cellStyle name="40% - Accent3 5 2 8 2 2" xfId="9300"/>
    <cellStyle name="40% - Accent3 5 2 8 3" xfId="9301"/>
    <cellStyle name="40% - Accent3 5 2 8 4" xfId="9302"/>
    <cellStyle name="40% - Accent3 5 2 9" xfId="9303"/>
    <cellStyle name="40% - Accent3 5 2 9 2" xfId="9304"/>
    <cellStyle name="40% - Accent3 5 2 9 2 2" xfId="9305"/>
    <cellStyle name="40% - Accent3 5 2 9 3" xfId="9306"/>
    <cellStyle name="40% - Accent3 5 3" xfId="9307"/>
    <cellStyle name="40% - Accent3 5 3 10" xfId="9308"/>
    <cellStyle name="40% - Accent3 5 3 11" xfId="9309"/>
    <cellStyle name="40% - Accent3 5 3 2" xfId="9310"/>
    <cellStyle name="40% - Accent3 5 3 2 2" xfId="9311"/>
    <cellStyle name="40% - Accent3 5 3 2 2 2" xfId="9312"/>
    <cellStyle name="40% - Accent3 5 3 2 2 2 2" xfId="9313"/>
    <cellStyle name="40% - Accent3 5 3 2 2 2 2 2" xfId="9314"/>
    <cellStyle name="40% - Accent3 5 3 2 2 2 3" xfId="9315"/>
    <cellStyle name="40% - Accent3 5 3 2 2 2 4" xfId="9316"/>
    <cellStyle name="40% - Accent3 5 3 2 2 3" xfId="9317"/>
    <cellStyle name="40% - Accent3 5 3 2 2 3 2" xfId="9318"/>
    <cellStyle name="40% - Accent3 5 3 2 2 3 2 2" xfId="9319"/>
    <cellStyle name="40% - Accent3 5 3 2 2 3 3" xfId="9320"/>
    <cellStyle name="40% - Accent3 5 3 2 2 3 4" xfId="9321"/>
    <cellStyle name="40% - Accent3 5 3 2 2 4" xfId="9322"/>
    <cellStyle name="40% - Accent3 5 3 2 2 4 2" xfId="9323"/>
    <cellStyle name="40% - Accent3 5 3 2 2 4 2 2" xfId="9324"/>
    <cellStyle name="40% - Accent3 5 3 2 2 4 3" xfId="9325"/>
    <cellStyle name="40% - Accent3 5 3 2 2 4 4" xfId="9326"/>
    <cellStyle name="40% - Accent3 5 3 2 2 5" xfId="9327"/>
    <cellStyle name="40% - Accent3 5 3 2 2 5 2" xfId="9328"/>
    <cellStyle name="40% - Accent3 5 3 2 2 5 3" xfId="9329"/>
    <cellStyle name="40% - Accent3 5 3 2 2 6" xfId="9330"/>
    <cellStyle name="40% - Accent3 5 3 2 2 7" xfId="9331"/>
    <cellStyle name="40% - Accent3 5 3 2 2 8" xfId="9332"/>
    <cellStyle name="40% - Accent3 5 3 2 3" xfId="9333"/>
    <cellStyle name="40% - Accent3 5 3 2 3 2" xfId="9334"/>
    <cellStyle name="40% - Accent3 5 3 2 3 2 2" xfId="9335"/>
    <cellStyle name="40% - Accent3 5 3 2 3 3" xfId="9336"/>
    <cellStyle name="40% - Accent3 5 3 2 3 4" xfId="9337"/>
    <cellStyle name="40% - Accent3 5 3 2 4" xfId="9338"/>
    <cellStyle name="40% - Accent3 5 3 2 4 2" xfId="9339"/>
    <cellStyle name="40% - Accent3 5 3 2 4 2 2" xfId="9340"/>
    <cellStyle name="40% - Accent3 5 3 2 4 3" xfId="9341"/>
    <cellStyle name="40% - Accent3 5 3 2 4 4" xfId="9342"/>
    <cellStyle name="40% - Accent3 5 3 2 5" xfId="9343"/>
    <cellStyle name="40% - Accent3 5 3 2 5 2" xfId="9344"/>
    <cellStyle name="40% - Accent3 5 3 2 5 2 2" xfId="9345"/>
    <cellStyle name="40% - Accent3 5 3 2 5 3" xfId="9346"/>
    <cellStyle name="40% - Accent3 5 3 2 5 4" xfId="9347"/>
    <cellStyle name="40% - Accent3 5 3 2 6" xfId="9348"/>
    <cellStyle name="40% - Accent3 5 3 2 6 2" xfId="9349"/>
    <cellStyle name="40% - Accent3 5 3 2 6 2 2" xfId="9350"/>
    <cellStyle name="40% - Accent3 5 3 2 6 3" xfId="9351"/>
    <cellStyle name="40% - Accent3 5 3 2 7" xfId="9352"/>
    <cellStyle name="40% - Accent3 5 3 2 7 2" xfId="9353"/>
    <cellStyle name="40% - Accent3 5 3 2 8" xfId="9354"/>
    <cellStyle name="40% - Accent3 5 3 2 9" xfId="9355"/>
    <cellStyle name="40% - Accent3 5 3 3" xfId="9356"/>
    <cellStyle name="40% - Accent3 5 3 3 2" xfId="9357"/>
    <cellStyle name="40% - Accent3 5 3 3 2 2" xfId="9358"/>
    <cellStyle name="40% - Accent3 5 3 3 2 2 2" xfId="9359"/>
    <cellStyle name="40% - Accent3 5 3 3 2 3" xfId="9360"/>
    <cellStyle name="40% - Accent3 5 3 3 2 4" xfId="9361"/>
    <cellStyle name="40% - Accent3 5 3 3 3" xfId="9362"/>
    <cellStyle name="40% - Accent3 5 3 3 3 2" xfId="9363"/>
    <cellStyle name="40% - Accent3 5 3 3 3 2 2" xfId="9364"/>
    <cellStyle name="40% - Accent3 5 3 3 3 3" xfId="9365"/>
    <cellStyle name="40% - Accent3 5 3 3 3 4" xfId="9366"/>
    <cellStyle name="40% - Accent3 5 3 3 4" xfId="9367"/>
    <cellStyle name="40% - Accent3 5 3 3 4 2" xfId="9368"/>
    <cellStyle name="40% - Accent3 5 3 3 4 2 2" xfId="9369"/>
    <cellStyle name="40% - Accent3 5 3 3 4 3" xfId="9370"/>
    <cellStyle name="40% - Accent3 5 3 3 4 4" xfId="9371"/>
    <cellStyle name="40% - Accent3 5 3 3 5" xfId="9372"/>
    <cellStyle name="40% - Accent3 5 3 3 5 2" xfId="9373"/>
    <cellStyle name="40% - Accent3 5 3 3 5 2 2" xfId="9374"/>
    <cellStyle name="40% - Accent3 5 3 3 5 3" xfId="9375"/>
    <cellStyle name="40% - Accent3 5 3 3 5 4" xfId="9376"/>
    <cellStyle name="40% - Accent3 5 3 3 6" xfId="9377"/>
    <cellStyle name="40% - Accent3 5 3 3 6 2" xfId="9378"/>
    <cellStyle name="40% - Accent3 5 3 3 6 2 2" xfId="9379"/>
    <cellStyle name="40% - Accent3 5 3 3 6 3" xfId="9380"/>
    <cellStyle name="40% - Accent3 5 3 3 7" xfId="9381"/>
    <cellStyle name="40% - Accent3 5 3 3 7 2" xfId="9382"/>
    <cellStyle name="40% - Accent3 5 3 3 8" xfId="9383"/>
    <cellStyle name="40% - Accent3 5 3 3 9" xfId="9384"/>
    <cellStyle name="40% - Accent3 5 3 4" xfId="9385"/>
    <cellStyle name="40% - Accent3 5 3 4 2" xfId="9386"/>
    <cellStyle name="40% - Accent3 5 3 4 2 2" xfId="9387"/>
    <cellStyle name="40% - Accent3 5 3 4 2 2 2" xfId="9388"/>
    <cellStyle name="40% - Accent3 5 3 4 2 3" xfId="9389"/>
    <cellStyle name="40% - Accent3 5 3 4 2 4" xfId="9390"/>
    <cellStyle name="40% - Accent3 5 3 4 3" xfId="9391"/>
    <cellStyle name="40% - Accent3 5 3 4 3 2" xfId="9392"/>
    <cellStyle name="40% - Accent3 5 3 4 3 2 2" xfId="9393"/>
    <cellStyle name="40% - Accent3 5 3 4 3 3" xfId="9394"/>
    <cellStyle name="40% - Accent3 5 3 4 3 4" xfId="9395"/>
    <cellStyle name="40% - Accent3 5 3 4 4" xfId="9396"/>
    <cellStyle name="40% - Accent3 5 3 4 4 2" xfId="9397"/>
    <cellStyle name="40% - Accent3 5 3 4 4 2 2" xfId="9398"/>
    <cellStyle name="40% - Accent3 5 3 4 4 3" xfId="9399"/>
    <cellStyle name="40% - Accent3 5 3 4 4 4" xfId="9400"/>
    <cellStyle name="40% - Accent3 5 3 4 5" xfId="9401"/>
    <cellStyle name="40% - Accent3 5 3 4 5 2" xfId="9402"/>
    <cellStyle name="40% - Accent3 5 3 4 5 3" xfId="9403"/>
    <cellStyle name="40% - Accent3 5 3 4 6" xfId="9404"/>
    <cellStyle name="40% - Accent3 5 3 4 7" xfId="9405"/>
    <cellStyle name="40% - Accent3 5 3 4 8" xfId="9406"/>
    <cellStyle name="40% - Accent3 5 3 5" xfId="9407"/>
    <cellStyle name="40% - Accent3 5 3 5 2" xfId="9408"/>
    <cellStyle name="40% - Accent3 5 3 5 2 2" xfId="9409"/>
    <cellStyle name="40% - Accent3 5 3 5 3" xfId="9410"/>
    <cellStyle name="40% - Accent3 5 3 5 4" xfId="9411"/>
    <cellStyle name="40% - Accent3 5 3 6" xfId="9412"/>
    <cellStyle name="40% - Accent3 5 3 6 2" xfId="9413"/>
    <cellStyle name="40% - Accent3 5 3 6 2 2" xfId="9414"/>
    <cellStyle name="40% - Accent3 5 3 6 3" xfId="9415"/>
    <cellStyle name="40% - Accent3 5 3 6 4" xfId="9416"/>
    <cellStyle name="40% - Accent3 5 3 7" xfId="9417"/>
    <cellStyle name="40% - Accent3 5 3 7 2" xfId="9418"/>
    <cellStyle name="40% - Accent3 5 3 7 2 2" xfId="9419"/>
    <cellStyle name="40% - Accent3 5 3 7 3" xfId="9420"/>
    <cellStyle name="40% - Accent3 5 3 7 4" xfId="9421"/>
    <cellStyle name="40% - Accent3 5 3 8" xfId="9422"/>
    <cellStyle name="40% - Accent3 5 3 8 2" xfId="9423"/>
    <cellStyle name="40% - Accent3 5 3 8 2 2" xfId="9424"/>
    <cellStyle name="40% - Accent3 5 3 8 3" xfId="9425"/>
    <cellStyle name="40% - Accent3 5 3 9" xfId="9426"/>
    <cellStyle name="40% - Accent3 5 3 9 2" xfId="9427"/>
    <cellStyle name="40% - Accent3 5 4" xfId="9428"/>
    <cellStyle name="40% - Accent3 5 4 2" xfId="9429"/>
    <cellStyle name="40% - Accent3 5 4 2 2" xfId="9430"/>
    <cellStyle name="40% - Accent3 5 4 2 2 2" xfId="9431"/>
    <cellStyle name="40% - Accent3 5 4 2 2 2 2" xfId="9432"/>
    <cellStyle name="40% - Accent3 5 4 2 2 3" xfId="9433"/>
    <cellStyle name="40% - Accent3 5 4 2 2 4" xfId="9434"/>
    <cellStyle name="40% - Accent3 5 4 2 3" xfId="9435"/>
    <cellStyle name="40% - Accent3 5 4 2 3 2" xfId="9436"/>
    <cellStyle name="40% - Accent3 5 4 2 3 2 2" xfId="9437"/>
    <cellStyle name="40% - Accent3 5 4 2 3 3" xfId="9438"/>
    <cellStyle name="40% - Accent3 5 4 2 3 4" xfId="9439"/>
    <cellStyle name="40% - Accent3 5 4 2 4" xfId="9440"/>
    <cellStyle name="40% - Accent3 5 4 2 4 2" xfId="9441"/>
    <cellStyle name="40% - Accent3 5 4 2 4 2 2" xfId="9442"/>
    <cellStyle name="40% - Accent3 5 4 2 4 3" xfId="9443"/>
    <cellStyle name="40% - Accent3 5 4 2 4 4" xfId="9444"/>
    <cellStyle name="40% - Accent3 5 4 2 5" xfId="9445"/>
    <cellStyle name="40% - Accent3 5 4 2 5 2" xfId="9446"/>
    <cellStyle name="40% - Accent3 5 4 2 5 3" xfId="9447"/>
    <cellStyle name="40% - Accent3 5 4 2 6" xfId="9448"/>
    <cellStyle name="40% - Accent3 5 4 2 7" xfId="9449"/>
    <cellStyle name="40% - Accent3 5 4 2 8" xfId="9450"/>
    <cellStyle name="40% - Accent3 5 4 3" xfId="9451"/>
    <cellStyle name="40% - Accent3 5 4 3 2" xfId="9452"/>
    <cellStyle name="40% - Accent3 5 4 3 2 2" xfId="9453"/>
    <cellStyle name="40% - Accent3 5 4 3 3" xfId="9454"/>
    <cellStyle name="40% - Accent3 5 4 3 4" xfId="9455"/>
    <cellStyle name="40% - Accent3 5 4 4" xfId="9456"/>
    <cellStyle name="40% - Accent3 5 4 4 2" xfId="9457"/>
    <cellStyle name="40% - Accent3 5 4 4 2 2" xfId="9458"/>
    <cellStyle name="40% - Accent3 5 4 4 3" xfId="9459"/>
    <cellStyle name="40% - Accent3 5 4 4 4" xfId="9460"/>
    <cellStyle name="40% - Accent3 5 4 5" xfId="9461"/>
    <cellStyle name="40% - Accent3 5 4 5 2" xfId="9462"/>
    <cellStyle name="40% - Accent3 5 4 5 2 2" xfId="9463"/>
    <cellStyle name="40% - Accent3 5 4 5 3" xfId="9464"/>
    <cellStyle name="40% - Accent3 5 4 5 4" xfId="9465"/>
    <cellStyle name="40% - Accent3 5 4 6" xfId="9466"/>
    <cellStyle name="40% - Accent3 5 4 6 2" xfId="9467"/>
    <cellStyle name="40% - Accent3 5 4 6 2 2" xfId="9468"/>
    <cellStyle name="40% - Accent3 5 4 6 3" xfId="9469"/>
    <cellStyle name="40% - Accent3 5 4 7" xfId="9470"/>
    <cellStyle name="40% - Accent3 5 4 7 2" xfId="9471"/>
    <cellStyle name="40% - Accent3 5 4 8" xfId="9472"/>
    <cellStyle name="40% - Accent3 5 4 9" xfId="9473"/>
    <cellStyle name="40% - Accent3 5 5" xfId="9474"/>
    <cellStyle name="40% - Accent3 5 5 2" xfId="9475"/>
    <cellStyle name="40% - Accent3 5 5 2 2" xfId="9476"/>
    <cellStyle name="40% - Accent3 5 5 2 2 2" xfId="9477"/>
    <cellStyle name="40% - Accent3 5 5 2 3" xfId="9478"/>
    <cellStyle name="40% - Accent3 5 5 2 4" xfId="9479"/>
    <cellStyle name="40% - Accent3 5 5 3" xfId="9480"/>
    <cellStyle name="40% - Accent3 5 5 3 2" xfId="9481"/>
    <cellStyle name="40% - Accent3 5 5 3 2 2" xfId="9482"/>
    <cellStyle name="40% - Accent3 5 5 3 3" xfId="9483"/>
    <cellStyle name="40% - Accent3 5 5 3 4" xfId="9484"/>
    <cellStyle name="40% - Accent3 5 5 4" xfId="9485"/>
    <cellStyle name="40% - Accent3 5 5 4 2" xfId="9486"/>
    <cellStyle name="40% - Accent3 5 5 4 2 2" xfId="9487"/>
    <cellStyle name="40% - Accent3 5 5 4 3" xfId="9488"/>
    <cellStyle name="40% - Accent3 5 5 4 4" xfId="9489"/>
    <cellStyle name="40% - Accent3 5 5 5" xfId="9490"/>
    <cellStyle name="40% - Accent3 5 5 5 2" xfId="9491"/>
    <cellStyle name="40% - Accent3 5 5 5 2 2" xfId="9492"/>
    <cellStyle name="40% - Accent3 5 5 5 3" xfId="9493"/>
    <cellStyle name="40% - Accent3 5 5 5 4" xfId="9494"/>
    <cellStyle name="40% - Accent3 5 5 6" xfId="9495"/>
    <cellStyle name="40% - Accent3 5 5 6 2" xfId="9496"/>
    <cellStyle name="40% - Accent3 5 5 6 2 2" xfId="9497"/>
    <cellStyle name="40% - Accent3 5 5 6 3" xfId="9498"/>
    <cellStyle name="40% - Accent3 5 5 7" xfId="9499"/>
    <cellStyle name="40% - Accent3 5 5 7 2" xfId="9500"/>
    <cellStyle name="40% - Accent3 5 5 8" xfId="9501"/>
    <cellStyle name="40% - Accent3 5 5 9" xfId="9502"/>
    <cellStyle name="40% - Accent3 5 6" xfId="9503"/>
    <cellStyle name="40% - Accent3 5 6 2" xfId="9504"/>
    <cellStyle name="40% - Accent3 5 6 2 2" xfId="9505"/>
    <cellStyle name="40% - Accent3 5 6 2 2 2" xfId="9506"/>
    <cellStyle name="40% - Accent3 5 6 2 3" xfId="9507"/>
    <cellStyle name="40% - Accent3 5 6 2 4" xfId="9508"/>
    <cellStyle name="40% - Accent3 5 6 3" xfId="9509"/>
    <cellStyle name="40% - Accent3 5 6 3 2" xfId="9510"/>
    <cellStyle name="40% - Accent3 5 6 3 2 2" xfId="9511"/>
    <cellStyle name="40% - Accent3 5 6 3 3" xfId="9512"/>
    <cellStyle name="40% - Accent3 5 6 3 4" xfId="9513"/>
    <cellStyle name="40% - Accent3 5 6 4" xfId="9514"/>
    <cellStyle name="40% - Accent3 5 6 4 2" xfId="9515"/>
    <cellStyle name="40% - Accent3 5 6 4 2 2" xfId="9516"/>
    <cellStyle name="40% - Accent3 5 6 4 3" xfId="9517"/>
    <cellStyle name="40% - Accent3 5 6 4 4" xfId="9518"/>
    <cellStyle name="40% - Accent3 5 6 5" xfId="9519"/>
    <cellStyle name="40% - Accent3 5 6 5 2" xfId="9520"/>
    <cellStyle name="40% - Accent3 5 6 5 2 2" xfId="9521"/>
    <cellStyle name="40% - Accent3 5 6 5 3" xfId="9522"/>
    <cellStyle name="40% - Accent3 5 6 6" xfId="9523"/>
    <cellStyle name="40% - Accent3 5 6 6 2" xfId="9524"/>
    <cellStyle name="40% - Accent3 5 6 7" xfId="9525"/>
    <cellStyle name="40% - Accent3 5 6 8" xfId="9526"/>
    <cellStyle name="40% - Accent3 5 7" xfId="9527"/>
    <cellStyle name="40% - Accent3 5 8" xfId="9528"/>
    <cellStyle name="40% - Accent3 5 8 2" xfId="9529"/>
    <cellStyle name="40% - Accent3 5 8 2 2" xfId="9530"/>
    <cellStyle name="40% - Accent3 5 8 3" xfId="9531"/>
    <cellStyle name="40% - Accent3 5 8 4" xfId="9532"/>
    <cellStyle name="40% - Accent3 5 9" xfId="9533"/>
    <cellStyle name="40% - Accent3 5 9 2" xfId="9534"/>
    <cellStyle name="40% - Accent3 5 9 2 2" xfId="9535"/>
    <cellStyle name="40% - Accent3 5 9 3" xfId="9536"/>
    <cellStyle name="40% - Accent3 5 9 4" xfId="9537"/>
    <cellStyle name="40% - Accent3 6" xfId="9538"/>
    <cellStyle name="40% - Accent3 6 10" xfId="9539"/>
    <cellStyle name="40% - Accent3 6 11" xfId="9540"/>
    <cellStyle name="40% - Accent3 6 12" xfId="9541"/>
    <cellStyle name="40% - Accent3 6 2" xfId="9542"/>
    <cellStyle name="40% - Accent3 6 2 10" xfId="9543"/>
    <cellStyle name="40% - Accent3 6 2 10 2" xfId="9544"/>
    <cellStyle name="40% - Accent3 6 2 11" xfId="9545"/>
    <cellStyle name="40% - Accent3 6 2 12" xfId="9546"/>
    <cellStyle name="40% - Accent3 6 2 2" xfId="9547"/>
    <cellStyle name="40% - Accent3 6 2 2 10" xfId="9548"/>
    <cellStyle name="40% - Accent3 6 2 2 2" xfId="9549"/>
    <cellStyle name="40% - Accent3 6 2 2 2 2" xfId="9550"/>
    <cellStyle name="40% - Accent3 6 2 2 2 2 2" xfId="9551"/>
    <cellStyle name="40% - Accent3 6 2 2 2 2 2 2" xfId="9552"/>
    <cellStyle name="40% - Accent3 6 2 2 2 2 3" xfId="9553"/>
    <cellStyle name="40% - Accent3 6 2 2 2 2 4" xfId="9554"/>
    <cellStyle name="40% - Accent3 6 2 2 2 3" xfId="9555"/>
    <cellStyle name="40% - Accent3 6 2 2 2 3 2" xfId="9556"/>
    <cellStyle name="40% - Accent3 6 2 2 2 3 2 2" xfId="9557"/>
    <cellStyle name="40% - Accent3 6 2 2 2 3 3" xfId="9558"/>
    <cellStyle name="40% - Accent3 6 2 2 2 3 4" xfId="9559"/>
    <cellStyle name="40% - Accent3 6 2 2 2 4" xfId="9560"/>
    <cellStyle name="40% - Accent3 6 2 2 2 4 2" xfId="9561"/>
    <cellStyle name="40% - Accent3 6 2 2 2 4 2 2" xfId="9562"/>
    <cellStyle name="40% - Accent3 6 2 2 2 4 3" xfId="9563"/>
    <cellStyle name="40% - Accent3 6 2 2 2 4 4" xfId="9564"/>
    <cellStyle name="40% - Accent3 6 2 2 2 5" xfId="9565"/>
    <cellStyle name="40% - Accent3 6 2 2 2 5 2" xfId="9566"/>
    <cellStyle name="40% - Accent3 6 2 2 2 5 2 2" xfId="9567"/>
    <cellStyle name="40% - Accent3 6 2 2 2 5 3" xfId="9568"/>
    <cellStyle name="40% - Accent3 6 2 2 2 5 4" xfId="9569"/>
    <cellStyle name="40% - Accent3 6 2 2 2 6" xfId="9570"/>
    <cellStyle name="40% - Accent3 6 2 2 2 6 2" xfId="9571"/>
    <cellStyle name="40% - Accent3 6 2 2 2 6 2 2" xfId="9572"/>
    <cellStyle name="40% - Accent3 6 2 2 2 6 3" xfId="9573"/>
    <cellStyle name="40% - Accent3 6 2 2 2 7" xfId="9574"/>
    <cellStyle name="40% - Accent3 6 2 2 2 7 2" xfId="9575"/>
    <cellStyle name="40% - Accent3 6 2 2 2 8" xfId="9576"/>
    <cellStyle name="40% - Accent3 6 2 2 2 9" xfId="9577"/>
    <cellStyle name="40% - Accent3 6 2 2 3" xfId="9578"/>
    <cellStyle name="40% - Accent3 6 2 2 3 2" xfId="9579"/>
    <cellStyle name="40% - Accent3 6 2 2 3 2 2" xfId="9580"/>
    <cellStyle name="40% - Accent3 6 2 2 3 2 2 2" xfId="9581"/>
    <cellStyle name="40% - Accent3 6 2 2 3 2 3" xfId="9582"/>
    <cellStyle name="40% - Accent3 6 2 2 3 2 4" xfId="9583"/>
    <cellStyle name="40% - Accent3 6 2 2 3 3" xfId="9584"/>
    <cellStyle name="40% - Accent3 6 2 2 3 3 2" xfId="9585"/>
    <cellStyle name="40% - Accent3 6 2 2 3 3 2 2" xfId="9586"/>
    <cellStyle name="40% - Accent3 6 2 2 3 3 3" xfId="9587"/>
    <cellStyle name="40% - Accent3 6 2 2 3 3 4" xfId="9588"/>
    <cellStyle name="40% - Accent3 6 2 2 3 4" xfId="9589"/>
    <cellStyle name="40% - Accent3 6 2 2 3 4 2" xfId="9590"/>
    <cellStyle name="40% - Accent3 6 2 2 3 4 2 2" xfId="9591"/>
    <cellStyle name="40% - Accent3 6 2 2 3 4 3" xfId="9592"/>
    <cellStyle name="40% - Accent3 6 2 2 3 4 4" xfId="9593"/>
    <cellStyle name="40% - Accent3 6 2 2 3 5" xfId="9594"/>
    <cellStyle name="40% - Accent3 6 2 2 3 5 2" xfId="9595"/>
    <cellStyle name="40% - Accent3 6 2 2 3 5 3" xfId="9596"/>
    <cellStyle name="40% - Accent3 6 2 2 3 6" xfId="9597"/>
    <cellStyle name="40% - Accent3 6 2 2 3 7" xfId="9598"/>
    <cellStyle name="40% - Accent3 6 2 2 3 8" xfId="9599"/>
    <cellStyle name="40% - Accent3 6 2 2 4" xfId="9600"/>
    <cellStyle name="40% - Accent3 6 2 2 4 2" xfId="9601"/>
    <cellStyle name="40% - Accent3 6 2 2 4 2 2" xfId="9602"/>
    <cellStyle name="40% - Accent3 6 2 2 4 3" xfId="9603"/>
    <cellStyle name="40% - Accent3 6 2 2 4 4" xfId="9604"/>
    <cellStyle name="40% - Accent3 6 2 2 5" xfId="9605"/>
    <cellStyle name="40% - Accent3 6 2 2 5 2" xfId="9606"/>
    <cellStyle name="40% - Accent3 6 2 2 5 2 2" xfId="9607"/>
    <cellStyle name="40% - Accent3 6 2 2 5 3" xfId="9608"/>
    <cellStyle name="40% - Accent3 6 2 2 5 4" xfId="9609"/>
    <cellStyle name="40% - Accent3 6 2 2 6" xfId="9610"/>
    <cellStyle name="40% - Accent3 6 2 2 6 2" xfId="9611"/>
    <cellStyle name="40% - Accent3 6 2 2 6 2 2" xfId="9612"/>
    <cellStyle name="40% - Accent3 6 2 2 6 3" xfId="9613"/>
    <cellStyle name="40% - Accent3 6 2 2 6 4" xfId="9614"/>
    <cellStyle name="40% - Accent3 6 2 2 7" xfId="9615"/>
    <cellStyle name="40% - Accent3 6 2 2 7 2" xfId="9616"/>
    <cellStyle name="40% - Accent3 6 2 2 7 2 2" xfId="9617"/>
    <cellStyle name="40% - Accent3 6 2 2 7 3" xfId="9618"/>
    <cellStyle name="40% - Accent3 6 2 2 8" xfId="9619"/>
    <cellStyle name="40% - Accent3 6 2 2 8 2" xfId="9620"/>
    <cellStyle name="40% - Accent3 6 2 2 9" xfId="9621"/>
    <cellStyle name="40% - Accent3 6 2 3" xfId="9622"/>
    <cellStyle name="40% - Accent3 6 2 3 2" xfId="9623"/>
    <cellStyle name="40% - Accent3 6 2 3 2 2" xfId="9624"/>
    <cellStyle name="40% - Accent3 6 2 3 2 2 2" xfId="9625"/>
    <cellStyle name="40% - Accent3 6 2 3 2 2 2 2" xfId="9626"/>
    <cellStyle name="40% - Accent3 6 2 3 2 2 3" xfId="9627"/>
    <cellStyle name="40% - Accent3 6 2 3 2 2 4" xfId="9628"/>
    <cellStyle name="40% - Accent3 6 2 3 2 3" xfId="9629"/>
    <cellStyle name="40% - Accent3 6 2 3 2 3 2" xfId="9630"/>
    <cellStyle name="40% - Accent3 6 2 3 2 3 2 2" xfId="9631"/>
    <cellStyle name="40% - Accent3 6 2 3 2 3 3" xfId="9632"/>
    <cellStyle name="40% - Accent3 6 2 3 2 3 4" xfId="9633"/>
    <cellStyle name="40% - Accent3 6 2 3 2 4" xfId="9634"/>
    <cellStyle name="40% - Accent3 6 2 3 2 4 2" xfId="9635"/>
    <cellStyle name="40% - Accent3 6 2 3 2 4 2 2" xfId="9636"/>
    <cellStyle name="40% - Accent3 6 2 3 2 4 3" xfId="9637"/>
    <cellStyle name="40% - Accent3 6 2 3 2 4 4" xfId="9638"/>
    <cellStyle name="40% - Accent3 6 2 3 2 5" xfId="9639"/>
    <cellStyle name="40% - Accent3 6 2 3 2 5 2" xfId="9640"/>
    <cellStyle name="40% - Accent3 6 2 3 2 5 3" xfId="9641"/>
    <cellStyle name="40% - Accent3 6 2 3 2 6" xfId="9642"/>
    <cellStyle name="40% - Accent3 6 2 3 2 7" xfId="9643"/>
    <cellStyle name="40% - Accent3 6 2 3 2 8" xfId="9644"/>
    <cellStyle name="40% - Accent3 6 2 3 3" xfId="9645"/>
    <cellStyle name="40% - Accent3 6 2 3 3 2" xfId="9646"/>
    <cellStyle name="40% - Accent3 6 2 3 3 2 2" xfId="9647"/>
    <cellStyle name="40% - Accent3 6 2 3 3 3" xfId="9648"/>
    <cellStyle name="40% - Accent3 6 2 3 3 4" xfId="9649"/>
    <cellStyle name="40% - Accent3 6 2 3 4" xfId="9650"/>
    <cellStyle name="40% - Accent3 6 2 3 4 2" xfId="9651"/>
    <cellStyle name="40% - Accent3 6 2 3 4 2 2" xfId="9652"/>
    <cellStyle name="40% - Accent3 6 2 3 4 3" xfId="9653"/>
    <cellStyle name="40% - Accent3 6 2 3 4 4" xfId="9654"/>
    <cellStyle name="40% - Accent3 6 2 3 5" xfId="9655"/>
    <cellStyle name="40% - Accent3 6 2 3 5 2" xfId="9656"/>
    <cellStyle name="40% - Accent3 6 2 3 5 2 2" xfId="9657"/>
    <cellStyle name="40% - Accent3 6 2 3 5 3" xfId="9658"/>
    <cellStyle name="40% - Accent3 6 2 3 5 4" xfId="9659"/>
    <cellStyle name="40% - Accent3 6 2 3 6" xfId="9660"/>
    <cellStyle name="40% - Accent3 6 2 3 6 2" xfId="9661"/>
    <cellStyle name="40% - Accent3 6 2 3 6 2 2" xfId="9662"/>
    <cellStyle name="40% - Accent3 6 2 3 6 3" xfId="9663"/>
    <cellStyle name="40% - Accent3 6 2 3 7" xfId="9664"/>
    <cellStyle name="40% - Accent3 6 2 3 7 2" xfId="9665"/>
    <cellStyle name="40% - Accent3 6 2 3 8" xfId="9666"/>
    <cellStyle name="40% - Accent3 6 2 3 9" xfId="9667"/>
    <cellStyle name="40% - Accent3 6 2 4" xfId="9668"/>
    <cellStyle name="40% - Accent3 6 2 4 2" xfId="9669"/>
    <cellStyle name="40% - Accent3 6 2 4 2 2" xfId="9670"/>
    <cellStyle name="40% - Accent3 6 2 4 2 2 2" xfId="9671"/>
    <cellStyle name="40% - Accent3 6 2 4 2 3" xfId="9672"/>
    <cellStyle name="40% - Accent3 6 2 4 2 4" xfId="9673"/>
    <cellStyle name="40% - Accent3 6 2 4 3" xfId="9674"/>
    <cellStyle name="40% - Accent3 6 2 4 3 2" xfId="9675"/>
    <cellStyle name="40% - Accent3 6 2 4 3 2 2" xfId="9676"/>
    <cellStyle name="40% - Accent3 6 2 4 3 3" xfId="9677"/>
    <cellStyle name="40% - Accent3 6 2 4 3 4" xfId="9678"/>
    <cellStyle name="40% - Accent3 6 2 4 4" xfId="9679"/>
    <cellStyle name="40% - Accent3 6 2 4 4 2" xfId="9680"/>
    <cellStyle name="40% - Accent3 6 2 4 4 2 2" xfId="9681"/>
    <cellStyle name="40% - Accent3 6 2 4 4 3" xfId="9682"/>
    <cellStyle name="40% - Accent3 6 2 4 4 4" xfId="9683"/>
    <cellStyle name="40% - Accent3 6 2 4 5" xfId="9684"/>
    <cellStyle name="40% - Accent3 6 2 4 5 2" xfId="9685"/>
    <cellStyle name="40% - Accent3 6 2 4 5 2 2" xfId="9686"/>
    <cellStyle name="40% - Accent3 6 2 4 5 3" xfId="9687"/>
    <cellStyle name="40% - Accent3 6 2 4 5 4" xfId="9688"/>
    <cellStyle name="40% - Accent3 6 2 4 6" xfId="9689"/>
    <cellStyle name="40% - Accent3 6 2 4 6 2" xfId="9690"/>
    <cellStyle name="40% - Accent3 6 2 4 6 2 2" xfId="9691"/>
    <cellStyle name="40% - Accent3 6 2 4 6 3" xfId="9692"/>
    <cellStyle name="40% - Accent3 6 2 4 7" xfId="9693"/>
    <cellStyle name="40% - Accent3 6 2 4 7 2" xfId="9694"/>
    <cellStyle name="40% - Accent3 6 2 4 8" xfId="9695"/>
    <cellStyle name="40% - Accent3 6 2 4 9" xfId="9696"/>
    <cellStyle name="40% - Accent3 6 2 5" xfId="9697"/>
    <cellStyle name="40% - Accent3 6 2 5 2" xfId="9698"/>
    <cellStyle name="40% - Accent3 6 2 5 2 2" xfId="9699"/>
    <cellStyle name="40% - Accent3 6 2 5 2 2 2" xfId="9700"/>
    <cellStyle name="40% - Accent3 6 2 5 2 3" xfId="9701"/>
    <cellStyle name="40% - Accent3 6 2 5 2 4" xfId="9702"/>
    <cellStyle name="40% - Accent3 6 2 5 3" xfId="9703"/>
    <cellStyle name="40% - Accent3 6 2 5 3 2" xfId="9704"/>
    <cellStyle name="40% - Accent3 6 2 5 3 2 2" xfId="9705"/>
    <cellStyle name="40% - Accent3 6 2 5 3 3" xfId="9706"/>
    <cellStyle name="40% - Accent3 6 2 5 3 4" xfId="9707"/>
    <cellStyle name="40% - Accent3 6 2 5 4" xfId="9708"/>
    <cellStyle name="40% - Accent3 6 2 5 4 2" xfId="9709"/>
    <cellStyle name="40% - Accent3 6 2 5 4 2 2" xfId="9710"/>
    <cellStyle name="40% - Accent3 6 2 5 4 3" xfId="9711"/>
    <cellStyle name="40% - Accent3 6 2 5 4 4" xfId="9712"/>
    <cellStyle name="40% - Accent3 6 2 5 5" xfId="9713"/>
    <cellStyle name="40% - Accent3 6 2 5 5 2" xfId="9714"/>
    <cellStyle name="40% - Accent3 6 2 5 5 3" xfId="9715"/>
    <cellStyle name="40% - Accent3 6 2 5 6" xfId="9716"/>
    <cellStyle name="40% - Accent3 6 2 5 7" xfId="9717"/>
    <cellStyle name="40% - Accent3 6 2 5 8" xfId="9718"/>
    <cellStyle name="40% - Accent3 6 2 6" xfId="9719"/>
    <cellStyle name="40% - Accent3 6 2 6 2" xfId="9720"/>
    <cellStyle name="40% - Accent3 6 2 6 2 2" xfId="9721"/>
    <cellStyle name="40% - Accent3 6 2 6 3" xfId="9722"/>
    <cellStyle name="40% - Accent3 6 2 6 4" xfId="9723"/>
    <cellStyle name="40% - Accent3 6 2 7" xfId="9724"/>
    <cellStyle name="40% - Accent3 6 2 7 2" xfId="9725"/>
    <cellStyle name="40% - Accent3 6 2 7 2 2" xfId="9726"/>
    <cellStyle name="40% - Accent3 6 2 7 3" xfId="9727"/>
    <cellStyle name="40% - Accent3 6 2 7 4" xfId="9728"/>
    <cellStyle name="40% - Accent3 6 2 8" xfId="9729"/>
    <cellStyle name="40% - Accent3 6 2 8 2" xfId="9730"/>
    <cellStyle name="40% - Accent3 6 2 8 2 2" xfId="9731"/>
    <cellStyle name="40% - Accent3 6 2 8 3" xfId="9732"/>
    <cellStyle name="40% - Accent3 6 2 8 4" xfId="9733"/>
    <cellStyle name="40% - Accent3 6 2 9" xfId="9734"/>
    <cellStyle name="40% - Accent3 6 2 9 2" xfId="9735"/>
    <cellStyle name="40% - Accent3 6 2 9 2 2" xfId="9736"/>
    <cellStyle name="40% - Accent3 6 2 9 3" xfId="9737"/>
    <cellStyle name="40% - Accent3 6 3" xfId="9738"/>
    <cellStyle name="40% - Accent3 6 3 2" xfId="9739"/>
    <cellStyle name="40% - Accent3 6 3 3" xfId="9740"/>
    <cellStyle name="40% - Accent3 6 4" xfId="9741"/>
    <cellStyle name="40% - Accent3 6 4 2" xfId="9742"/>
    <cellStyle name="40% - Accent3 6 4 2 2" xfId="9743"/>
    <cellStyle name="40% - Accent3 6 4 2 2 2" xfId="9744"/>
    <cellStyle name="40% - Accent3 6 4 2 3" xfId="9745"/>
    <cellStyle name="40% - Accent3 6 4 2 4" xfId="9746"/>
    <cellStyle name="40% - Accent3 6 4 3" xfId="9747"/>
    <cellStyle name="40% - Accent3 6 4 3 2" xfId="9748"/>
    <cellStyle name="40% - Accent3 6 4 3 2 2" xfId="9749"/>
    <cellStyle name="40% - Accent3 6 4 3 3" xfId="9750"/>
    <cellStyle name="40% - Accent3 6 4 3 4" xfId="9751"/>
    <cellStyle name="40% - Accent3 6 4 4" xfId="9752"/>
    <cellStyle name="40% - Accent3 6 4 4 2" xfId="9753"/>
    <cellStyle name="40% - Accent3 6 4 4 2 2" xfId="9754"/>
    <cellStyle name="40% - Accent3 6 4 4 3" xfId="9755"/>
    <cellStyle name="40% - Accent3 6 4 4 4" xfId="9756"/>
    <cellStyle name="40% - Accent3 6 4 5" xfId="9757"/>
    <cellStyle name="40% - Accent3 6 4 5 2" xfId="9758"/>
    <cellStyle name="40% - Accent3 6 4 5 2 2" xfId="9759"/>
    <cellStyle name="40% - Accent3 6 4 5 3" xfId="9760"/>
    <cellStyle name="40% - Accent3 6 4 5 4" xfId="9761"/>
    <cellStyle name="40% - Accent3 6 4 6" xfId="9762"/>
    <cellStyle name="40% - Accent3 6 4 6 2" xfId="9763"/>
    <cellStyle name="40% - Accent3 6 4 6 2 2" xfId="9764"/>
    <cellStyle name="40% - Accent3 6 4 6 3" xfId="9765"/>
    <cellStyle name="40% - Accent3 6 4 7" xfId="9766"/>
    <cellStyle name="40% - Accent3 6 4 7 2" xfId="9767"/>
    <cellStyle name="40% - Accent3 6 4 8" xfId="9768"/>
    <cellStyle name="40% - Accent3 6 4 9" xfId="9769"/>
    <cellStyle name="40% - Accent3 6 5" xfId="9770"/>
    <cellStyle name="40% - Accent3 6 6" xfId="9771"/>
    <cellStyle name="40% - Accent3 6 7" xfId="9772"/>
    <cellStyle name="40% - Accent3 6 7 2" xfId="9773"/>
    <cellStyle name="40% - Accent3 6 7 2 2" xfId="9774"/>
    <cellStyle name="40% - Accent3 6 7 3" xfId="9775"/>
    <cellStyle name="40% - Accent3 6 7 4" xfId="9776"/>
    <cellStyle name="40% - Accent3 6 8" xfId="9777"/>
    <cellStyle name="40% - Accent3 6 8 2" xfId="9778"/>
    <cellStyle name="40% - Accent3 6 8 2 2" xfId="9779"/>
    <cellStyle name="40% - Accent3 6 8 3" xfId="9780"/>
    <cellStyle name="40% - Accent3 6 8 4" xfId="9781"/>
    <cellStyle name="40% - Accent3 6 9" xfId="9782"/>
    <cellStyle name="40% - Accent3 6 9 2" xfId="9783"/>
    <cellStyle name="40% - Accent3 6 9 2 2" xfId="9784"/>
    <cellStyle name="40% - Accent3 6 9 3" xfId="9785"/>
    <cellStyle name="40% - Accent3 6 9 4" xfId="9786"/>
    <cellStyle name="40% - Accent3 7" xfId="9787"/>
    <cellStyle name="40% - Accent3 7 10" xfId="9788"/>
    <cellStyle name="40% - Accent3 7 11" xfId="9789"/>
    <cellStyle name="40% - Accent3 7 12" xfId="9790"/>
    <cellStyle name="40% - Accent3 7 2" xfId="9791"/>
    <cellStyle name="40% - Accent3 7 2 2" xfId="9792"/>
    <cellStyle name="40% - Accent3 7 2 2 2" xfId="9793"/>
    <cellStyle name="40% - Accent3 7 2 2 2 2" xfId="9794"/>
    <cellStyle name="40% - Accent3 7 2 2 2 2 2" xfId="9795"/>
    <cellStyle name="40% - Accent3 7 2 2 2 3" xfId="9796"/>
    <cellStyle name="40% - Accent3 7 2 2 2 4" xfId="9797"/>
    <cellStyle name="40% - Accent3 7 2 2 3" xfId="9798"/>
    <cellStyle name="40% - Accent3 7 2 2 3 2" xfId="9799"/>
    <cellStyle name="40% - Accent3 7 2 2 3 2 2" xfId="9800"/>
    <cellStyle name="40% - Accent3 7 2 2 3 3" xfId="9801"/>
    <cellStyle name="40% - Accent3 7 2 2 3 4" xfId="9802"/>
    <cellStyle name="40% - Accent3 7 2 2 4" xfId="9803"/>
    <cellStyle name="40% - Accent3 7 2 2 4 2" xfId="9804"/>
    <cellStyle name="40% - Accent3 7 2 2 4 2 2" xfId="9805"/>
    <cellStyle name="40% - Accent3 7 2 2 4 3" xfId="9806"/>
    <cellStyle name="40% - Accent3 7 2 2 4 4" xfId="9807"/>
    <cellStyle name="40% - Accent3 7 2 2 5" xfId="9808"/>
    <cellStyle name="40% - Accent3 7 2 2 5 2" xfId="9809"/>
    <cellStyle name="40% - Accent3 7 2 2 5 3" xfId="9810"/>
    <cellStyle name="40% - Accent3 7 2 2 6" xfId="9811"/>
    <cellStyle name="40% - Accent3 7 2 2 7" xfId="9812"/>
    <cellStyle name="40% - Accent3 7 2 2 8" xfId="9813"/>
    <cellStyle name="40% - Accent3 7 2 3" xfId="9814"/>
    <cellStyle name="40% - Accent3 7 2 3 2" xfId="9815"/>
    <cellStyle name="40% - Accent3 7 2 3 2 2" xfId="9816"/>
    <cellStyle name="40% - Accent3 7 2 3 3" xfId="9817"/>
    <cellStyle name="40% - Accent3 7 2 3 4" xfId="9818"/>
    <cellStyle name="40% - Accent3 7 2 4" xfId="9819"/>
    <cellStyle name="40% - Accent3 7 2 4 2" xfId="9820"/>
    <cellStyle name="40% - Accent3 7 2 4 2 2" xfId="9821"/>
    <cellStyle name="40% - Accent3 7 2 4 3" xfId="9822"/>
    <cellStyle name="40% - Accent3 7 2 4 4" xfId="9823"/>
    <cellStyle name="40% - Accent3 7 2 5" xfId="9824"/>
    <cellStyle name="40% - Accent3 7 2 5 2" xfId="9825"/>
    <cellStyle name="40% - Accent3 7 2 5 2 2" xfId="9826"/>
    <cellStyle name="40% - Accent3 7 2 5 3" xfId="9827"/>
    <cellStyle name="40% - Accent3 7 2 5 4" xfId="9828"/>
    <cellStyle name="40% - Accent3 7 2 6" xfId="9829"/>
    <cellStyle name="40% - Accent3 7 2 6 2" xfId="9830"/>
    <cellStyle name="40% - Accent3 7 2 6 2 2" xfId="9831"/>
    <cellStyle name="40% - Accent3 7 2 6 3" xfId="9832"/>
    <cellStyle name="40% - Accent3 7 2 7" xfId="9833"/>
    <cellStyle name="40% - Accent3 7 2 7 2" xfId="9834"/>
    <cellStyle name="40% - Accent3 7 2 8" xfId="9835"/>
    <cellStyle name="40% - Accent3 7 2 9" xfId="9836"/>
    <cellStyle name="40% - Accent3 7 3" xfId="9837"/>
    <cellStyle name="40% - Accent3 7 3 2" xfId="9838"/>
    <cellStyle name="40% - Accent3 7 3 2 2" xfId="9839"/>
    <cellStyle name="40% - Accent3 7 3 2 2 2" xfId="9840"/>
    <cellStyle name="40% - Accent3 7 3 2 3" xfId="9841"/>
    <cellStyle name="40% - Accent3 7 3 2 4" xfId="9842"/>
    <cellStyle name="40% - Accent3 7 3 3" xfId="9843"/>
    <cellStyle name="40% - Accent3 7 3 3 2" xfId="9844"/>
    <cellStyle name="40% - Accent3 7 3 3 2 2" xfId="9845"/>
    <cellStyle name="40% - Accent3 7 3 3 3" xfId="9846"/>
    <cellStyle name="40% - Accent3 7 3 3 4" xfId="9847"/>
    <cellStyle name="40% - Accent3 7 3 4" xfId="9848"/>
    <cellStyle name="40% - Accent3 7 3 4 2" xfId="9849"/>
    <cellStyle name="40% - Accent3 7 3 4 2 2" xfId="9850"/>
    <cellStyle name="40% - Accent3 7 3 4 3" xfId="9851"/>
    <cellStyle name="40% - Accent3 7 3 4 4" xfId="9852"/>
    <cellStyle name="40% - Accent3 7 3 5" xfId="9853"/>
    <cellStyle name="40% - Accent3 7 3 5 2" xfId="9854"/>
    <cellStyle name="40% - Accent3 7 3 5 2 2" xfId="9855"/>
    <cellStyle name="40% - Accent3 7 3 5 3" xfId="9856"/>
    <cellStyle name="40% - Accent3 7 3 5 4" xfId="9857"/>
    <cellStyle name="40% - Accent3 7 3 6" xfId="9858"/>
    <cellStyle name="40% - Accent3 7 3 6 2" xfId="9859"/>
    <cellStyle name="40% - Accent3 7 3 6 2 2" xfId="9860"/>
    <cellStyle name="40% - Accent3 7 3 6 3" xfId="9861"/>
    <cellStyle name="40% - Accent3 7 3 7" xfId="9862"/>
    <cellStyle name="40% - Accent3 7 3 7 2" xfId="9863"/>
    <cellStyle name="40% - Accent3 7 3 8" xfId="9864"/>
    <cellStyle name="40% - Accent3 7 3 9" xfId="9865"/>
    <cellStyle name="40% - Accent3 7 4" xfId="9866"/>
    <cellStyle name="40% - Accent3 7 4 2" xfId="9867"/>
    <cellStyle name="40% - Accent3 7 4 2 2" xfId="9868"/>
    <cellStyle name="40% - Accent3 7 4 2 2 2" xfId="9869"/>
    <cellStyle name="40% - Accent3 7 4 2 3" xfId="9870"/>
    <cellStyle name="40% - Accent3 7 4 2 4" xfId="9871"/>
    <cellStyle name="40% - Accent3 7 4 3" xfId="9872"/>
    <cellStyle name="40% - Accent3 7 4 3 2" xfId="9873"/>
    <cellStyle name="40% - Accent3 7 4 3 2 2" xfId="9874"/>
    <cellStyle name="40% - Accent3 7 4 3 3" xfId="9875"/>
    <cellStyle name="40% - Accent3 7 4 3 4" xfId="9876"/>
    <cellStyle name="40% - Accent3 7 4 4" xfId="9877"/>
    <cellStyle name="40% - Accent3 7 4 4 2" xfId="9878"/>
    <cellStyle name="40% - Accent3 7 4 4 2 2" xfId="9879"/>
    <cellStyle name="40% - Accent3 7 4 4 3" xfId="9880"/>
    <cellStyle name="40% - Accent3 7 4 4 4" xfId="9881"/>
    <cellStyle name="40% - Accent3 7 4 5" xfId="9882"/>
    <cellStyle name="40% - Accent3 7 4 5 2" xfId="9883"/>
    <cellStyle name="40% - Accent3 7 4 5 2 2" xfId="9884"/>
    <cellStyle name="40% - Accent3 7 4 5 3" xfId="9885"/>
    <cellStyle name="40% - Accent3 7 4 6" xfId="9886"/>
    <cellStyle name="40% - Accent3 7 4 6 2" xfId="9887"/>
    <cellStyle name="40% - Accent3 7 4 7" xfId="9888"/>
    <cellStyle name="40% - Accent3 7 4 8" xfId="9889"/>
    <cellStyle name="40% - Accent3 7 5" xfId="9890"/>
    <cellStyle name="40% - Accent3 7 6" xfId="9891"/>
    <cellStyle name="40% - Accent3 7 6 2" xfId="9892"/>
    <cellStyle name="40% - Accent3 7 6 2 2" xfId="9893"/>
    <cellStyle name="40% - Accent3 7 6 3" xfId="9894"/>
    <cellStyle name="40% - Accent3 7 6 4" xfId="9895"/>
    <cellStyle name="40% - Accent3 7 7" xfId="9896"/>
    <cellStyle name="40% - Accent3 7 7 2" xfId="9897"/>
    <cellStyle name="40% - Accent3 7 7 2 2" xfId="9898"/>
    <cellStyle name="40% - Accent3 7 7 3" xfId="9899"/>
    <cellStyle name="40% - Accent3 7 7 4" xfId="9900"/>
    <cellStyle name="40% - Accent3 7 8" xfId="9901"/>
    <cellStyle name="40% - Accent3 7 8 2" xfId="9902"/>
    <cellStyle name="40% - Accent3 7 8 2 2" xfId="9903"/>
    <cellStyle name="40% - Accent3 7 8 3" xfId="9904"/>
    <cellStyle name="40% - Accent3 7 8 4" xfId="9905"/>
    <cellStyle name="40% - Accent3 7 9" xfId="9906"/>
    <cellStyle name="40% - Accent3 7 9 2" xfId="9907"/>
    <cellStyle name="40% - Accent3 7 9 3" xfId="9908"/>
    <cellStyle name="40% - Accent3 8" xfId="9909"/>
    <cellStyle name="40% - Accent3 8 2" xfId="9910"/>
    <cellStyle name="40% - Accent3 8 2 2" xfId="9911"/>
    <cellStyle name="40% - Accent3 8 2 2 2" xfId="9912"/>
    <cellStyle name="40% - Accent3 8 2 2 2 2" xfId="9913"/>
    <cellStyle name="40% - Accent3 8 2 2 3" xfId="9914"/>
    <cellStyle name="40% - Accent3 8 2 2 4" xfId="9915"/>
    <cellStyle name="40% - Accent3 8 2 3" xfId="9916"/>
    <cellStyle name="40% - Accent3 8 2 3 2" xfId="9917"/>
    <cellStyle name="40% - Accent3 8 2 3 2 2" xfId="9918"/>
    <cellStyle name="40% - Accent3 8 2 3 3" xfId="9919"/>
    <cellStyle name="40% - Accent3 8 2 3 4" xfId="9920"/>
    <cellStyle name="40% - Accent3 8 2 4" xfId="9921"/>
    <cellStyle name="40% - Accent3 8 2 4 2" xfId="9922"/>
    <cellStyle name="40% - Accent3 8 2 4 2 2" xfId="9923"/>
    <cellStyle name="40% - Accent3 8 2 4 3" xfId="9924"/>
    <cellStyle name="40% - Accent3 8 2 4 4" xfId="9925"/>
    <cellStyle name="40% - Accent3 8 2 5" xfId="9926"/>
    <cellStyle name="40% - Accent3 8 2 5 2" xfId="9927"/>
    <cellStyle name="40% - Accent3 8 2 5 3" xfId="9928"/>
    <cellStyle name="40% - Accent3 8 2 6" xfId="9929"/>
    <cellStyle name="40% - Accent3 8 2 7" xfId="9930"/>
    <cellStyle name="40% - Accent3 8 2 8" xfId="9931"/>
    <cellStyle name="40% - Accent3 8 3" xfId="9932"/>
    <cellStyle name="40% - Accent3 8 3 2" xfId="9933"/>
    <cellStyle name="40% - Accent3 8 3 2 2" xfId="9934"/>
    <cellStyle name="40% - Accent3 8 3 3" xfId="9935"/>
    <cellStyle name="40% - Accent3 8 3 4" xfId="9936"/>
    <cellStyle name="40% - Accent3 8 4" xfId="9937"/>
    <cellStyle name="40% - Accent3 8 4 2" xfId="9938"/>
    <cellStyle name="40% - Accent3 8 4 2 2" xfId="9939"/>
    <cellStyle name="40% - Accent3 8 4 3" xfId="9940"/>
    <cellStyle name="40% - Accent3 8 4 4" xfId="9941"/>
    <cellStyle name="40% - Accent3 8 5" xfId="9942"/>
    <cellStyle name="40% - Accent3 8 5 2" xfId="9943"/>
    <cellStyle name="40% - Accent3 8 5 2 2" xfId="9944"/>
    <cellStyle name="40% - Accent3 8 5 3" xfId="9945"/>
    <cellStyle name="40% - Accent3 8 5 4" xfId="9946"/>
    <cellStyle name="40% - Accent3 8 6" xfId="9947"/>
    <cellStyle name="40% - Accent3 8 6 2" xfId="9948"/>
    <cellStyle name="40% - Accent3 8 6 2 2" xfId="9949"/>
    <cellStyle name="40% - Accent3 8 6 3" xfId="9950"/>
    <cellStyle name="40% - Accent3 8 7" xfId="9951"/>
    <cellStyle name="40% - Accent3 8 7 2" xfId="9952"/>
    <cellStyle name="40% - Accent3 8 8" xfId="9953"/>
    <cellStyle name="40% - Accent3 8 9" xfId="9954"/>
    <cellStyle name="40% - Accent3 9" xfId="9955"/>
    <cellStyle name="40% - Accent3 9 2" xfId="9956"/>
    <cellStyle name="40% - Accent3 9 2 2" xfId="9957"/>
    <cellStyle name="40% - Accent3 9 2 2 2" xfId="9958"/>
    <cellStyle name="40% - Accent3 9 2 3" xfId="9959"/>
    <cellStyle name="40% - Accent3 9 2 4" xfId="9960"/>
    <cellStyle name="40% - Accent3 9 3" xfId="9961"/>
    <cellStyle name="40% - Accent3 9 3 2" xfId="9962"/>
    <cellStyle name="40% - Accent3 9 3 2 2" xfId="9963"/>
    <cellStyle name="40% - Accent3 9 3 3" xfId="9964"/>
    <cellStyle name="40% - Accent3 9 3 4" xfId="9965"/>
    <cellStyle name="40% - Accent3 9 4" xfId="9966"/>
    <cellStyle name="40% - Accent3 9 4 2" xfId="9967"/>
    <cellStyle name="40% - Accent3 9 4 2 2" xfId="9968"/>
    <cellStyle name="40% - Accent3 9 4 3" xfId="9969"/>
    <cellStyle name="40% - Accent3 9 4 4" xfId="9970"/>
    <cellStyle name="40% - Accent3 9 5" xfId="9971"/>
    <cellStyle name="40% - Accent3 9 5 2" xfId="9972"/>
    <cellStyle name="40% - Accent3 9 5 2 2" xfId="9973"/>
    <cellStyle name="40% - Accent3 9 5 3" xfId="9974"/>
    <cellStyle name="40% - Accent3 9 5 4" xfId="9975"/>
    <cellStyle name="40% - Accent3 9 6" xfId="9976"/>
    <cellStyle name="40% - Accent3 9 6 2" xfId="9977"/>
    <cellStyle name="40% - Accent3 9 6 2 2" xfId="9978"/>
    <cellStyle name="40% - Accent3 9 6 3" xfId="9979"/>
    <cellStyle name="40% - Accent3 9 7" xfId="9980"/>
    <cellStyle name="40% - Accent3 9 7 2" xfId="9981"/>
    <cellStyle name="40% - Accent3 9 8" xfId="9982"/>
    <cellStyle name="40% - Accent3 9 9" xfId="9983"/>
    <cellStyle name="40% - Accent4 10" xfId="9984"/>
    <cellStyle name="40% - Accent4 10 2" xfId="9985"/>
    <cellStyle name="40% - Accent4 10 2 2" xfId="9986"/>
    <cellStyle name="40% - Accent4 10 2 2 2" xfId="9987"/>
    <cellStyle name="40% - Accent4 10 2 3" xfId="9988"/>
    <cellStyle name="40% - Accent4 10 2 4" xfId="9989"/>
    <cellStyle name="40% - Accent4 10 3" xfId="9990"/>
    <cellStyle name="40% - Accent4 10 3 2" xfId="9991"/>
    <cellStyle name="40% - Accent4 10 3 2 2" xfId="9992"/>
    <cellStyle name="40% - Accent4 10 3 3" xfId="9993"/>
    <cellStyle name="40% - Accent4 10 3 4" xfId="9994"/>
    <cellStyle name="40% - Accent4 10 4" xfId="9995"/>
    <cellStyle name="40% - Accent4 10 4 2" xfId="9996"/>
    <cellStyle name="40% - Accent4 10 4 2 2" xfId="9997"/>
    <cellStyle name="40% - Accent4 10 4 3" xfId="9998"/>
    <cellStyle name="40% - Accent4 10 4 4" xfId="9999"/>
    <cellStyle name="40% - Accent4 10 5" xfId="10000"/>
    <cellStyle name="40% - Accent4 10 5 2" xfId="10001"/>
    <cellStyle name="40% - Accent4 10 5 2 2" xfId="10002"/>
    <cellStyle name="40% - Accent4 10 5 3" xfId="10003"/>
    <cellStyle name="40% - Accent4 10 5 4" xfId="10004"/>
    <cellStyle name="40% - Accent4 10 6" xfId="10005"/>
    <cellStyle name="40% - Accent4 10 6 2" xfId="10006"/>
    <cellStyle name="40% - Accent4 10 6 2 2" xfId="10007"/>
    <cellStyle name="40% - Accent4 10 6 3" xfId="10008"/>
    <cellStyle name="40% - Accent4 10 7" xfId="10009"/>
    <cellStyle name="40% - Accent4 10 7 2" xfId="10010"/>
    <cellStyle name="40% - Accent4 10 8" xfId="10011"/>
    <cellStyle name="40% - Accent4 10 9" xfId="10012"/>
    <cellStyle name="40% - Accent4 11" xfId="10013"/>
    <cellStyle name="40% - Accent4 11 2" xfId="10014"/>
    <cellStyle name="40% - Accent4 11 2 2" xfId="10015"/>
    <cellStyle name="40% - Accent4 11 2 3" xfId="10016"/>
    <cellStyle name="40% - Accent4 11 3" xfId="10017"/>
    <cellStyle name="40% - Accent4 11 3 2" xfId="10018"/>
    <cellStyle name="40% - Accent4 11 4" xfId="10019"/>
    <cellStyle name="40% - Accent4 12" xfId="10020"/>
    <cellStyle name="40% - Accent4 13" xfId="10021"/>
    <cellStyle name="40% - Accent4 13 2" xfId="10022"/>
    <cellStyle name="40% - Accent4 13 3" xfId="10023"/>
    <cellStyle name="40% - Accent4 14" xfId="10024"/>
    <cellStyle name="40% - Accent4 14 2" xfId="10025"/>
    <cellStyle name="40% - Accent4 2" xfId="10026"/>
    <cellStyle name="40% - Accent4 2 10" xfId="60015"/>
    <cellStyle name="40% - Accent4 2 2" xfId="10027"/>
    <cellStyle name="40% - Accent4 2 2 2" xfId="10028"/>
    <cellStyle name="40% - Accent4 2 2 3" xfId="10029"/>
    <cellStyle name="40% - Accent4 2 2 4" xfId="10030"/>
    <cellStyle name="40% - Accent4 2 3" xfId="10031"/>
    <cellStyle name="40% - Accent4 2 3 2" xfId="10032"/>
    <cellStyle name="40% - Accent4 2 3 3" xfId="10033"/>
    <cellStyle name="40% - Accent4 2 4" xfId="10034"/>
    <cellStyle name="40% - Accent4 2 4 2" xfId="10035"/>
    <cellStyle name="40% - Accent4 2 4 3" xfId="10036"/>
    <cellStyle name="40% - Accent4 2 5" xfId="10037"/>
    <cellStyle name="40% - Accent4 2 6" xfId="10038"/>
    <cellStyle name="40% - Accent4 2 7" xfId="10039"/>
    <cellStyle name="40% - Accent4 2 8" xfId="10040"/>
    <cellStyle name="40% - Accent4 2 9" xfId="60016"/>
    <cellStyle name="40% - Accent4 3" xfId="10041"/>
    <cellStyle name="40% - Accent4 3 10" xfId="60017"/>
    <cellStyle name="40% - Accent4 3 2" xfId="10042"/>
    <cellStyle name="40% - Accent4 3 2 2" xfId="52178"/>
    <cellStyle name="40% - Accent4 3 3" xfId="10043"/>
    <cellStyle name="40% - Accent4 3 4" xfId="10044"/>
    <cellStyle name="40% - Accent4 3 5" xfId="60018"/>
    <cellStyle name="40% - Accent4 3 6" xfId="60019"/>
    <cellStyle name="40% - Accent4 3 7" xfId="60020"/>
    <cellStyle name="40% - Accent4 3 8" xfId="60021"/>
    <cellStyle name="40% - Accent4 3 9" xfId="60022"/>
    <cellStyle name="40% - Accent4 4" xfId="10045"/>
    <cellStyle name="40% - Accent4 4 10" xfId="60023"/>
    <cellStyle name="40% - Accent4 4 2" xfId="10046"/>
    <cellStyle name="40% - Accent4 4 2 2" xfId="52179"/>
    <cellStyle name="40% - Accent4 4 3" xfId="10047"/>
    <cellStyle name="40% - Accent4 4 4" xfId="10048"/>
    <cellStyle name="40% - Accent4 4 5" xfId="10049"/>
    <cellStyle name="40% - Accent4 4 6" xfId="60024"/>
    <cellStyle name="40% - Accent4 4 7" xfId="60025"/>
    <cellStyle name="40% - Accent4 4 8" xfId="60026"/>
    <cellStyle name="40% - Accent4 4 9" xfId="60027"/>
    <cellStyle name="40% - Accent4 5" xfId="10050"/>
    <cellStyle name="40% - Accent4 5 10" xfId="10051"/>
    <cellStyle name="40% - Accent4 5 10 2" xfId="10052"/>
    <cellStyle name="40% - Accent4 5 10 2 2" xfId="10053"/>
    <cellStyle name="40% - Accent4 5 10 3" xfId="10054"/>
    <cellStyle name="40% - Accent4 5 10 4" xfId="10055"/>
    <cellStyle name="40% - Accent4 5 11" xfId="10056"/>
    <cellStyle name="40% - Accent4 5 11 2" xfId="10057"/>
    <cellStyle name="40% - Accent4 5 11 3" xfId="10058"/>
    <cellStyle name="40% - Accent4 5 12" xfId="10059"/>
    <cellStyle name="40% - Accent4 5 13" xfId="10060"/>
    <cellStyle name="40% - Accent4 5 14" xfId="10061"/>
    <cellStyle name="40% - Accent4 5 2" xfId="10062"/>
    <cellStyle name="40% - Accent4 5 2 10" xfId="10063"/>
    <cellStyle name="40% - Accent4 5 2 10 2" xfId="10064"/>
    <cellStyle name="40% - Accent4 5 2 11" xfId="10065"/>
    <cellStyle name="40% - Accent4 5 2 12" xfId="10066"/>
    <cellStyle name="40% - Accent4 5 2 2" xfId="10067"/>
    <cellStyle name="40% - Accent4 5 2 2 10" xfId="10068"/>
    <cellStyle name="40% - Accent4 5 2 2 2" xfId="10069"/>
    <cellStyle name="40% - Accent4 5 2 2 2 2" xfId="10070"/>
    <cellStyle name="40% - Accent4 5 2 2 2 2 2" xfId="10071"/>
    <cellStyle name="40% - Accent4 5 2 2 2 2 2 2" xfId="10072"/>
    <cellStyle name="40% - Accent4 5 2 2 2 2 3" xfId="10073"/>
    <cellStyle name="40% - Accent4 5 2 2 2 2 4" xfId="10074"/>
    <cellStyle name="40% - Accent4 5 2 2 2 3" xfId="10075"/>
    <cellStyle name="40% - Accent4 5 2 2 2 3 2" xfId="10076"/>
    <cellStyle name="40% - Accent4 5 2 2 2 3 2 2" xfId="10077"/>
    <cellStyle name="40% - Accent4 5 2 2 2 3 3" xfId="10078"/>
    <cellStyle name="40% - Accent4 5 2 2 2 3 4" xfId="10079"/>
    <cellStyle name="40% - Accent4 5 2 2 2 4" xfId="10080"/>
    <cellStyle name="40% - Accent4 5 2 2 2 4 2" xfId="10081"/>
    <cellStyle name="40% - Accent4 5 2 2 2 4 2 2" xfId="10082"/>
    <cellStyle name="40% - Accent4 5 2 2 2 4 3" xfId="10083"/>
    <cellStyle name="40% - Accent4 5 2 2 2 4 4" xfId="10084"/>
    <cellStyle name="40% - Accent4 5 2 2 2 5" xfId="10085"/>
    <cellStyle name="40% - Accent4 5 2 2 2 5 2" xfId="10086"/>
    <cellStyle name="40% - Accent4 5 2 2 2 5 2 2" xfId="10087"/>
    <cellStyle name="40% - Accent4 5 2 2 2 5 3" xfId="10088"/>
    <cellStyle name="40% - Accent4 5 2 2 2 5 4" xfId="10089"/>
    <cellStyle name="40% - Accent4 5 2 2 2 6" xfId="10090"/>
    <cellStyle name="40% - Accent4 5 2 2 2 6 2" xfId="10091"/>
    <cellStyle name="40% - Accent4 5 2 2 2 6 2 2" xfId="10092"/>
    <cellStyle name="40% - Accent4 5 2 2 2 6 3" xfId="10093"/>
    <cellStyle name="40% - Accent4 5 2 2 2 7" xfId="10094"/>
    <cellStyle name="40% - Accent4 5 2 2 2 7 2" xfId="10095"/>
    <cellStyle name="40% - Accent4 5 2 2 2 8" xfId="10096"/>
    <cellStyle name="40% - Accent4 5 2 2 2 9" xfId="10097"/>
    <cellStyle name="40% - Accent4 5 2 2 3" xfId="10098"/>
    <cellStyle name="40% - Accent4 5 2 2 3 2" xfId="10099"/>
    <cellStyle name="40% - Accent4 5 2 2 3 2 2" xfId="10100"/>
    <cellStyle name="40% - Accent4 5 2 2 3 2 2 2" xfId="10101"/>
    <cellStyle name="40% - Accent4 5 2 2 3 2 3" xfId="10102"/>
    <cellStyle name="40% - Accent4 5 2 2 3 2 4" xfId="10103"/>
    <cellStyle name="40% - Accent4 5 2 2 3 3" xfId="10104"/>
    <cellStyle name="40% - Accent4 5 2 2 3 3 2" xfId="10105"/>
    <cellStyle name="40% - Accent4 5 2 2 3 3 2 2" xfId="10106"/>
    <cellStyle name="40% - Accent4 5 2 2 3 3 3" xfId="10107"/>
    <cellStyle name="40% - Accent4 5 2 2 3 3 4" xfId="10108"/>
    <cellStyle name="40% - Accent4 5 2 2 3 4" xfId="10109"/>
    <cellStyle name="40% - Accent4 5 2 2 3 4 2" xfId="10110"/>
    <cellStyle name="40% - Accent4 5 2 2 3 4 2 2" xfId="10111"/>
    <cellStyle name="40% - Accent4 5 2 2 3 4 3" xfId="10112"/>
    <cellStyle name="40% - Accent4 5 2 2 3 4 4" xfId="10113"/>
    <cellStyle name="40% - Accent4 5 2 2 3 5" xfId="10114"/>
    <cellStyle name="40% - Accent4 5 2 2 3 5 2" xfId="10115"/>
    <cellStyle name="40% - Accent4 5 2 2 3 5 3" xfId="10116"/>
    <cellStyle name="40% - Accent4 5 2 2 3 6" xfId="10117"/>
    <cellStyle name="40% - Accent4 5 2 2 3 7" xfId="10118"/>
    <cellStyle name="40% - Accent4 5 2 2 3 8" xfId="10119"/>
    <cellStyle name="40% - Accent4 5 2 2 4" xfId="10120"/>
    <cellStyle name="40% - Accent4 5 2 2 4 2" xfId="10121"/>
    <cellStyle name="40% - Accent4 5 2 2 4 2 2" xfId="10122"/>
    <cellStyle name="40% - Accent4 5 2 2 4 3" xfId="10123"/>
    <cellStyle name="40% - Accent4 5 2 2 4 4" xfId="10124"/>
    <cellStyle name="40% - Accent4 5 2 2 5" xfId="10125"/>
    <cellStyle name="40% - Accent4 5 2 2 5 2" xfId="10126"/>
    <cellStyle name="40% - Accent4 5 2 2 5 2 2" xfId="10127"/>
    <cellStyle name="40% - Accent4 5 2 2 5 3" xfId="10128"/>
    <cellStyle name="40% - Accent4 5 2 2 5 4" xfId="10129"/>
    <cellStyle name="40% - Accent4 5 2 2 6" xfId="10130"/>
    <cellStyle name="40% - Accent4 5 2 2 6 2" xfId="10131"/>
    <cellStyle name="40% - Accent4 5 2 2 6 2 2" xfId="10132"/>
    <cellStyle name="40% - Accent4 5 2 2 6 3" xfId="10133"/>
    <cellStyle name="40% - Accent4 5 2 2 6 4" xfId="10134"/>
    <cellStyle name="40% - Accent4 5 2 2 7" xfId="10135"/>
    <cellStyle name="40% - Accent4 5 2 2 7 2" xfId="10136"/>
    <cellStyle name="40% - Accent4 5 2 2 7 2 2" xfId="10137"/>
    <cellStyle name="40% - Accent4 5 2 2 7 3" xfId="10138"/>
    <cellStyle name="40% - Accent4 5 2 2 8" xfId="10139"/>
    <cellStyle name="40% - Accent4 5 2 2 8 2" xfId="10140"/>
    <cellStyle name="40% - Accent4 5 2 2 9" xfId="10141"/>
    <cellStyle name="40% - Accent4 5 2 3" xfId="10142"/>
    <cellStyle name="40% - Accent4 5 2 3 2" xfId="10143"/>
    <cellStyle name="40% - Accent4 5 2 3 2 2" xfId="10144"/>
    <cellStyle name="40% - Accent4 5 2 3 2 2 2" xfId="10145"/>
    <cellStyle name="40% - Accent4 5 2 3 2 2 2 2" xfId="10146"/>
    <cellStyle name="40% - Accent4 5 2 3 2 2 3" xfId="10147"/>
    <cellStyle name="40% - Accent4 5 2 3 2 2 4" xfId="10148"/>
    <cellStyle name="40% - Accent4 5 2 3 2 3" xfId="10149"/>
    <cellStyle name="40% - Accent4 5 2 3 2 3 2" xfId="10150"/>
    <cellStyle name="40% - Accent4 5 2 3 2 3 2 2" xfId="10151"/>
    <cellStyle name="40% - Accent4 5 2 3 2 3 3" xfId="10152"/>
    <cellStyle name="40% - Accent4 5 2 3 2 3 4" xfId="10153"/>
    <cellStyle name="40% - Accent4 5 2 3 2 4" xfId="10154"/>
    <cellStyle name="40% - Accent4 5 2 3 2 4 2" xfId="10155"/>
    <cellStyle name="40% - Accent4 5 2 3 2 4 2 2" xfId="10156"/>
    <cellStyle name="40% - Accent4 5 2 3 2 4 3" xfId="10157"/>
    <cellStyle name="40% - Accent4 5 2 3 2 4 4" xfId="10158"/>
    <cellStyle name="40% - Accent4 5 2 3 2 5" xfId="10159"/>
    <cellStyle name="40% - Accent4 5 2 3 2 5 2" xfId="10160"/>
    <cellStyle name="40% - Accent4 5 2 3 2 5 3" xfId="10161"/>
    <cellStyle name="40% - Accent4 5 2 3 2 6" xfId="10162"/>
    <cellStyle name="40% - Accent4 5 2 3 2 7" xfId="10163"/>
    <cellStyle name="40% - Accent4 5 2 3 2 8" xfId="10164"/>
    <cellStyle name="40% - Accent4 5 2 3 3" xfId="10165"/>
    <cellStyle name="40% - Accent4 5 2 3 3 2" xfId="10166"/>
    <cellStyle name="40% - Accent4 5 2 3 3 2 2" xfId="10167"/>
    <cellStyle name="40% - Accent4 5 2 3 3 3" xfId="10168"/>
    <cellStyle name="40% - Accent4 5 2 3 3 4" xfId="10169"/>
    <cellStyle name="40% - Accent4 5 2 3 4" xfId="10170"/>
    <cellStyle name="40% - Accent4 5 2 3 4 2" xfId="10171"/>
    <cellStyle name="40% - Accent4 5 2 3 4 2 2" xfId="10172"/>
    <cellStyle name="40% - Accent4 5 2 3 4 3" xfId="10173"/>
    <cellStyle name="40% - Accent4 5 2 3 4 4" xfId="10174"/>
    <cellStyle name="40% - Accent4 5 2 3 5" xfId="10175"/>
    <cellStyle name="40% - Accent4 5 2 3 5 2" xfId="10176"/>
    <cellStyle name="40% - Accent4 5 2 3 5 2 2" xfId="10177"/>
    <cellStyle name="40% - Accent4 5 2 3 5 3" xfId="10178"/>
    <cellStyle name="40% - Accent4 5 2 3 5 4" xfId="10179"/>
    <cellStyle name="40% - Accent4 5 2 3 6" xfId="10180"/>
    <cellStyle name="40% - Accent4 5 2 3 6 2" xfId="10181"/>
    <cellStyle name="40% - Accent4 5 2 3 6 2 2" xfId="10182"/>
    <cellStyle name="40% - Accent4 5 2 3 6 3" xfId="10183"/>
    <cellStyle name="40% - Accent4 5 2 3 7" xfId="10184"/>
    <cellStyle name="40% - Accent4 5 2 3 7 2" xfId="10185"/>
    <cellStyle name="40% - Accent4 5 2 3 8" xfId="10186"/>
    <cellStyle name="40% - Accent4 5 2 3 9" xfId="10187"/>
    <cellStyle name="40% - Accent4 5 2 4" xfId="10188"/>
    <cellStyle name="40% - Accent4 5 2 4 2" xfId="10189"/>
    <cellStyle name="40% - Accent4 5 2 4 2 2" xfId="10190"/>
    <cellStyle name="40% - Accent4 5 2 4 2 2 2" xfId="10191"/>
    <cellStyle name="40% - Accent4 5 2 4 2 3" xfId="10192"/>
    <cellStyle name="40% - Accent4 5 2 4 2 4" xfId="10193"/>
    <cellStyle name="40% - Accent4 5 2 4 3" xfId="10194"/>
    <cellStyle name="40% - Accent4 5 2 4 3 2" xfId="10195"/>
    <cellStyle name="40% - Accent4 5 2 4 3 2 2" xfId="10196"/>
    <cellStyle name="40% - Accent4 5 2 4 3 3" xfId="10197"/>
    <cellStyle name="40% - Accent4 5 2 4 3 4" xfId="10198"/>
    <cellStyle name="40% - Accent4 5 2 4 4" xfId="10199"/>
    <cellStyle name="40% - Accent4 5 2 4 4 2" xfId="10200"/>
    <cellStyle name="40% - Accent4 5 2 4 4 2 2" xfId="10201"/>
    <cellStyle name="40% - Accent4 5 2 4 4 3" xfId="10202"/>
    <cellStyle name="40% - Accent4 5 2 4 4 4" xfId="10203"/>
    <cellStyle name="40% - Accent4 5 2 4 5" xfId="10204"/>
    <cellStyle name="40% - Accent4 5 2 4 5 2" xfId="10205"/>
    <cellStyle name="40% - Accent4 5 2 4 5 2 2" xfId="10206"/>
    <cellStyle name="40% - Accent4 5 2 4 5 3" xfId="10207"/>
    <cellStyle name="40% - Accent4 5 2 4 5 4" xfId="10208"/>
    <cellStyle name="40% - Accent4 5 2 4 6" xfId="10209"/>
    <cellStyle name="40% - Accent4 5 2 4 6 2" xfId="10210"/>
    <cellStyle name="40% - Accent4 5 2 4 6 2 2" xfId="10211"/>
    <cellStyle name="40% - Accent4 5 2 4 6 3" xfId="10212"/>
    <cellStyle name="40% - Accent4 5 2 4 7" xfId="10213"/>
    <cellStyle name="40% - Accent4 5 2 4 7 2" xfId="10214"/>
    <cellStyle name="40% - Accent4 5 2 4 8" xfId="10215"/>
    <cellStyle name="40% - Accent4 5 2 4 9" xfId="10216"/>
    <cellStyle name="40% - Accent4 5 2 5" xfId="10217"/>
    <cellStyle name="40% - Accent4 5 2 5 2" xfId="10218"/>
    <cellStyle name="40% - Accent4 5 2 5 2 2" xfId="10219"/>
    <cellStyle name="40% - Accent4 5 2 5 2 2 2" xfId="10220"/>
    <cellStyle name="40% - Accent4 5 2 5 2 3" xfId="10221"/>
    <cellStyle name="40% - Accent4 5 2 5 2 4" xfId="10222"/>
    <cellStyle name="40% - Accent4 5 2 5 3" xfId="10223"/>
    <cellStyle name="40% - Accent4 5 2 5 3 2" xfId="10224"/>
    <cellStyle name="40% - Accent4 5 2 5 3 2 2" xfId="10225"/>
    <cellStyle name="40% - Accent4 5 2 5 3 3" xfId="10226"/>
    <cellStyle name="40% - Accent4 5 2 5 3 4" xfId="10227"/>
    <cellStyle name="40% - Accent4 5 2 5 4" xfId="10228"/>
    <cellStyle name="40% - Accent4 5 2 5 4 2" xfId="10229"/>
    <cellStyle name="40% - Accent4 5 2 5 4 2 2" xfId="10230"/>
    <cellStyle name="40% - Accent4 5 2 5 4 3" xfId="10231"/>
    <cellStyle name="40% - Accent4 5 2 5 4 4" xfId="10232"/>
    <cellStyle name="40% - Accent4 5 2 5 5" xfId="10233"/>
    <cellStyle name="40% - Accent4 5 2 5 5 2" xfId="10234"/>
    <cellStyle name="40% - Accent4 5 2 5 5 3" xfId="10235"/>
    <cellStyle name="40% - Accent4 5 2 5 6" xfId="10236"/>
    <cellStyle name="40% - Accent4 5 2 5 7" xfId="10237"/>
    <cellStyle name="40% - Accent4 5 2 5 8" xfId="10238"/>
    <cellStyle name="40% - Accent4 5 2 6" xfId="10239"/>
    <cellStyle name="40% - Accent4 5 2 6 2" xfId="10240"/>
    <cellStyle name="40% - Accent4 5 2 6 2 2" xfId="10241"/>
    <cellStyle name="40% - Accent4 5 2 6 3" xfId="10242"/>
    <cellStyle name="40% - Accent4 5 2 6 4" xfId="10243"/>
    <cellStyle name="40% - Accent4 5 2 7" xfId="10244"/>
    <cellStyle name="40% - Accent4 5 2 7 2" xfId="10245"/>
    <cellStyle name="40% - Accent4 5 2 7 2 2" xfId="10246"/>
    <cellStyle name="40% - Accent4 5 2 7 3" xfId="10247"/>
    <cellStyle name="40% - Accent4 5 2 7 4" xfId="10248"/>
    <cellStyle name="40% - Accent4 5 2 8" xfId="10249"/>
    <cellStyle name="40% - Accent4 5 2 8 2" xfId="10250"/>
    <cellStyle name="40% - Accent4 5 2 8 2 2" xfId="10251"/>
    <cellStyle name="40% - Accent4 5 2 8 3" xfId="10252"/>
    <cellStyle name="40% - Accent4 5 2 8 4" xfId="10253"/>
    <cellStyle name="40% - Accent4 5 2 9" xfId="10254"/>
    <cellStyle name="40% - Accent4 5 2 9 2" xfId="10255"/>
    <cellStyle name="40% - Accent4 5 2 9 2 2" xfId="10256"/>
    <cellStyle name="40% - Accent4 5 2 9 3" xfId="10257"/>
    <cellStyle name="40% - Accent4 5 3" xfId="10258"/>
    <cellStyle name="40% - Accent4 5 3 10" xfId="10259"/>
    <cellStyle name="40% - Accent4 5 3 11" xfId="10260"/>
    <cellStyle name="40% - Accent4 5 3 2" xfId="10261"/>
    <cellStyle name="40% - Accent4 5 3 2 2" xfId="10262"/>
    <cellStyle name="40% - Accent4 5 3 2 2 2" xfId="10263"/>
    <cellStyle name="40% - Accent4 5 3 2 2 2 2" xfId="10264"/>
    <cellStyle name="40% - Accent4 5 3 2 2 2 2 2" xfId="10265"/>
    <cellStyle name="40% - Accent4 5 3 2 2 2 3" xfId="10266"/>
    <cellStyle name="40% - Accent4 5 3 2 2 2 4" xfId="10267"/>
    <cellStyle name="40% - Accent4 5 3 2 2 3" xfId="10268"/>
    <cellStyle name="40% - Accent4 5 3 2 2 3 2" xfId="10269"/>
    <cellStyle name="40% - Accent4 5 3 2 2 3 2 2" xfId="10270"/>
    <cellStyle name="40% - Accent4 5 3 2 2 3 3" xfId="10271"/>
    <cellStyle name="40% - Accent4 5 3 2 2 3 4" xfId="10272"/>
    <cellStyle name="40% - Accent4 5 3 2 2 4" xfId="10273"/>
    <cellStyle name="40% - Accent4 5 3 2 2 4 2" xfId="10274"/>
    <cellStyle name="40% - Accent4 5 3 2 2 4 2 2" xfId="10275"/>
    <cellStyle name="40% - Accent4 5 3 2 2 4 3" xfId="10276"/>
    <cellStyle name="40% - Accent4 5 3 2 2 4 4" xfId="10277"/>
    <cellStyle name="40% - Accent4 5 3 2 2 5" xfId="10278"/>
    <cellStyle name="40% - Accent4 5 3 2 2 5 2" xfId="10279"/>
    <cellStyle name="40% - Accent4 5 3 2 2 5 3" xfId="10280"/>
    <cellStyle name="40% - Accent4 5 3 2 2 6" xfId="10281"/>
    <cellStyle name="40% - Accent4 5 3 2 2 7" xfId="10282"/>
    <cellStyle name="40% - Accent4 5 3 2 2 8" xfId="10283"/>
    <cellStyle name="40% - Accent4 5 3 2 3" xfId="10284"/>
    <cellStyle name="40% - Accent4 5 3 2 3 2" xfId="10285"/>
    <cellStyle name="40% - Accent4 5 3 2 3 2 2" xfId="10286"/>
    <cellStyle name="40% - Accent4 5 3 2 3 3" xfId="10287"/>
    <cellStyle name="40% - Accent4 5 3 2 3 4" xfId="10288"/>
    <cellStyle name="40% - Accent4 5 3 2 4" xfId="10289"/>
    <cellStyle name="40% - Accent4 5 3 2 4 2" xfId="10290"/>
    <cellStyle name="40% - Accent4 5 3 2 4 2 2" xfId="10291"/>
    <cellStyle name="40% - Accent4 5 3 2 4 3" xfId="10292"/>
    <cellStyle name="40% - Accent4 5 3 2 4 4" xfId="10293"/>
    <cellStyle name="40% - Accent4 5 3 2 5" xfId="10294"/>
    <cellStyle name="40% - Accent4 5 3 2 5 2" xfId="10295"/>
    <cellStyle name="40% - Accent4 5 3 2 5 2 2" xfId="10296"/>
    <cellStyle name="40% - Accent4 5 3 2 5 3" xfId="10297"/>
    <cellStyle name="40% - Accent4 5 3 2 5 4" xfId="10298"/>
    <cellStyle name="40% - Accent4 5 3 2 6" xfId="10299"/>
    <cellStyle name="40% - Accent4 5 3 2 6 2" xfId="10300"/>
    <cellStyle name="40% - Accent4 5 3 2 6 2 2" xfId="10301"/>
    <cellStyle name="40% - Accent4 5 3 2 6 3" xfId="10302"/>
    <cellStyle name="40% - Accent4 5 3 2 7" xfId="10303"/>
    <cellStyle name="40% - Accent4 5 3 2 7 2" xfId="10304"/>
    <cellStyle name="40% - Accent4 5 3 2 8" xfId="10305"/>
    <cellStyle name="40% - Accent4 5 3 2 9" xfId="10306"/>
    <cellStyle name="40% - Accent4 5 3 3" xfId="10307"/>
    <cellStyle name="40% - Accent4 5 3 3 2" xfId="10308"/>
    <cellStyle name="40% - Accent4 5 3 3 2 2" xfId="10309"/>
    <cellStyle name="40% - Accent4 5 3 3 2 2 2" xfId="10310"/>
    <cellStyle name="40% - Accent4 5 3 3 2 3" xfId="10311"/>
    <cellStyle name="40% - Accent4 5 3 3 2 4" xfId="10312"/>
    <cellStyle name="40% - Accent4 5 3 3 3" xfId="10313"/>
    <cellStyle name="40% - Accent4 5 3 3 3 2" xfId="10314"/>
    <cellStyle name="40% - Accent4 5 3 3 3 2 2" xfId="10315"/>
    <cellStyle name="40% - Accent4 5 3 3 3 3" xfId="10316"/>
    <cellStyle name="40% - Accent4 5 3 3 3 4" xfId="10317"/>
    <cellStyle name="40% - Accent4 5 3 3 4" xfId="10318"/>
    <cellStyle name="40% - Accent4 5 3 3 4 2" xfId="10319"/>
    <cellStyle name="40% - Accent4 5 3 3 4 2 2" xfId="10320"/>
    <cellStyle name="40% - Accent4 5 3 3 4 3" xfId="10321"/>
    <cellStyle name="40% - Accent4 5 3 3 4 4" xfId="10322"/>
    <cellStyle name="40% - Accent4 5 3 3 5" xfId="10323"/>
    <cellStyle name="40% - Accent4 5 3 3 5 2" xfId="10324"/>
    <cellStyle name="40% - Accent4 5 3 3 5 2 2" xfId="10325"/>
    <cellStyle name="40% - Accent4 5 3 3 5 3" xfId="10326"/>
    <cellStyle name="40% - Accent4 5 3 3 5 4" xfId="10327"/>
    <cellStyle name="40% - Accent4 5 3 3 6" xfId="10328"/>
    <cellStyle name="40% - Accent4 5 3 3 6 2" xfId="10329"/>
    <cellStyle name="40% - Accent4 5 3 3 6 2 2" xfId="10330"/>
    <cellStyle name="40% - Accent4 5 3 3 6 3" xfId="10331"/>
    <cellStyle name="40% - Accent4 5 3 3 7" xfId="10332"/>
    <cellStyle name="40% - Accent4 5 3 3 7 2" xfId="10333"/>
    <cellStyle name="40% - Accent4 5 3 3 8" xfId="10334"/>
    <cellStyle name="40% - Accent4 5 3 3 9" xfId="10335"/>
    <cellStyle name="40% - Accent4 5 3 4" xfId="10336"/>
    <cellStyle name="40% - Accent4 5 3 4 2" xfId="10337"/>
    <cellStyle name="40% - Accent4 5 3 4 2 2" xfId="10338"/>
    <cellStyle name="40% - Accent4 5 3 4 2 2 2" xfId="10339"/>
    <cellStyle name="40% - Accent4 5 3 4 2 3" xfId="10340"/>
    <cellStyle name="40% - Accent4 5 3 4 2 4" xfId="10341"/>
    <cellStyle name="40% - Accent4 5 3 4 3" xfId="10342"/>
    <cellStyle name="40% - Accent4 5 3 4 3 2" xfId="10343"/>
    <cellStyle name="40% - Accent4 5 3 4 3 2 2" xfId="10344"/>
    <cellStyle name="40% - Accent4 5 3 4 3 3" xfId="10345"/>
    <cellStyle name="40% - Accent4 5 3 4 3 4" xfId="10346"/>
    <cellStyle name="40% - Accent4 5 3 4 4" xfId="10347"/>
    <cellStyle name="40% - Accent4 5 3 4 4 2" xfId="10348"/>
    <cellStyle name="40% - Accent4 5 3 4 4 2 2" xfId="10349"/>
    <cellStyle name="40% - Accent4 5 3 4 4 3" xfId="10350"/>
    <cellStyle name="40% - Accent4 5 3 4 4 4" xfId="10351"/>
    <cellStyle name="40% - Accent4 5 3 4 5" xfId="10352"/>
    <cellStyle name="40% - Accent4 5 3 4 5 2" xfId="10353"/>
    <cellStyle name="40% - Accent4 5 3 4 5 3" xfId="10354"/>
    <cellStyle name="40% - Accent4 5 3 4 6" xfId="10355"/>
    <cellStyle name="40% - Accent4 5 3 4 7" xfId="10356"/>
    <cellStyle name="40% - Accent4 5 3 4 8" xfId="10357"/>
    <cellStyle name="40% - Accent4 5 3 5" xfId="10358"/>
    <cellStyle name="40% - Accent4 5 3 5 2" xfId="10359"/>
    <cellStyle name="40% - Accent4 5 3 5 2 2" xfId="10360"/>
    <cellStyle name="40% - Accent4 5 3 5 3" xfId="10361"/>
    <cellStyle name="40% - Accent4 5 3 5 4" xfId="10362"/>
    <cellStyle name="40% - Accent4 5 3 6" xfId="10363"/>
    <cellStyle name="40% - Accent4 5 3 6 2" xfId="10364"/>
    <cellStyle name="40% - Accent4 5 3 6 2 2" xfId="10365"/>
    <cellStyle name="40% - Accent4 5 3 6 3" xfId="10366"/>
    <cellStyle name="40% - Accent4 5 3 6 4" xfId="10367"/>
    <cellStyle name="40% - Accent4 5 3 7" xfId="10368"/>
    <cellStyle name="40% - Accent4 5 3 7 2" xfId="10369"/>
    <cellStyle name="40% - Accent4 5 3 7 2 2" xfId="10370"/>
    <cellStyle name="40% - Accent4 5 3 7 3" xfId="10371"/>
    <cellStyle name="40% - Accent4 5 3 7 4" xfId="10372"/>
    <cellStyle name="40% - Accent4 5 3 8" xfId="10373"/>
    <cellStyle name="40% - Accent4 5 3 8 2" xfId="10374"/>
    <cellStyle name="40% - Accent4 5 3 8 2 2" xfId="10375"/>
    <cellStyle name="40% - Accent4 5 3 8 3" xfId="10376"/>
    <cellStyle name="40% - Accent4 5 3 9" xfId="10377"/>
    <cellStyle name="40% - Accent4 5 3 9 2" xfId="10378"/>
    <cellStyle name="40% - Accent4 5 4" xfId="10379"/>
    <cellStyle name="40% - Accent4 5 4 2" xfId="10380"/>
    <cellStyle name="40% - Accent4 5 4 2 2" xfId="10381"/>
    <cellStyle name="40% - Accent4 5 4 2 2 2" xfId="10382"/>
    <cellStyle name="40% - Accent4 5 4 2 2 2 2" xfId="10383"/>
    <cellStyle name="40% - Accent4 5 4 2 2 3" xfId="10384"/>
    <cellStyle name="40% - Accent4 5 4 2 2 4" xfId="10385"/>
    <cellStyle name="40% - Accent4 5 4 2 3" xfId="10386"/>
    <cellStyle name="40% - Accent4 5 4 2 3 2" xfId="10387"/>
    <cellStyle name="40% - Accent4 5 4 2 3 2 2" xfId="10388"/>
    <cellStyle name="40% - Accent4 5 4 2 3 3" xfId="10389"/>
    <cellStyle name="40% - Accent4 5 4 2 3 4" xfId="10390"/>
    <cellStyle name="40% - Accent4 5 4 2 4" xfId="10391"/>
    <cellStyle name="40% - Accent4 5 4 2 4 2" xfId="10392"/>
    <cellStyle name="40% - Accent4 5 4 2 4 2 2" xfId="10393"/>
    <cellStyle name="40% - Accent4 5 4 2 4 3" xfId="10394"/>
    <cellStyle name="40% - Accent4 5 4 2 4 4" xfId="10395"/>
    <cellStyle name="40% - Accent4 5 4 2 5" xfId="10396"/>
    <cellStyle name="40% - Accent4 5 4 2 5 2" xfId="10397"/>
    <cellStyle name="40% - Accent4 5 4 2 5 3" xfId="10398"/>
    <cellStyle name="40% - Accent4 5 4 2 6" xfId="10399"/>
    <cellStyle name="40% - Accent4 5 4 2 7" xfId="10400"/>
    <cellStyle name="40% - Accent4 5 4 2 8" xfId="10401"/>
    <cellStyle name="40% - Accent4 5 4 3" xfId="10402"/>
    <cellStyle name="40% - Accent4 5 4 3 2" xfId="10403"/>
    <cellStyle name="40% - Accent4 5 4 3 2 2" xfId="10404"/>
    <cellStyle name="40% - Accent4 5 4 3 3" xfId="10405"/>
    <cellStyle name="40% - Accent4 5 4 3 4" xfId="10406"/>
    <cellStyle name="40% - Accent4 5 4 4" xfId="10407"/>
    <cellStyle name="40% - Accent4 5 4 4 2" xfId="10408"/>
    <cellStyle name="40% - Accent4 5 4 4 2 2" xfId="10409"/>
    <cellStyle name="40% - Accent4 5 4 4 3" xfId="10410"/>
    <cellStyle name="40% - Accent4 5 4 4 4" xfId="10411"/>
    <cellStyle name="40% - Accent4 5 4 5" xfId="10412"/>
    <cellStyle name="40% - Accent4 5 4 5 2" xfId="10413"/>
    <cellStyle name="40% - Accent4 5 4 5 2 2" xfId="10414"/>
    <cellStyle name="40% - Accent4 5 4 5 3" xfId="10415"/>
    <cellStyle name="40% - Accent4 5 4 5 4" xfId="10416"/>
    <cellStyle name="40% - Accent4 5 4 6" xfId="10417"/>
    <cellStyle name="40% - Accent4 5 4 6 2" xfId="10418"/>
    <cellStyle name="40% - Accent4 5 4 6 2 2" xfId="10419"/>
    <cellStyle name="40% - Accent4 5 4 6 3" xfId="10420"/>
    <cellStyle name="40% - Accent4 5 4 7" xfId="10421"/>
    <cellStyle name="40% - Accent4 5 4 7 2" xfId="10422"/>
    <cellStyle name="40% - Accent4 5 4 8" xfId="10423"/>
    <cellStyle name="40% - Accent4 5 4 9" xfId="10424"/>
    <cellStyle name="40% - Accent4 5 5" xfId="10425"/>
    <cellStyle name="40% - Accent4 5 5 2" xfId="10426"/>
    <cellStyle name="40% - Accent4 5 5 2 2" xfId="10427"/>
    <cellStyle name="40% - Accent4 5 5 2 2 2" xfId="10428"/>
    <cellStyle name="40% - Accent4 5 5 2 3" xfId="10429"/>
    <cellStyle name="40% - Accent4 5 5 2 4" xfId="10430"/>
    <cellStyle name="40% - Accent4 5 5 3" xfId="10431"/>
    <cellStyle name="40% - Accent4 5 5 3 2" xfId="10432"/>
    <cellStyle name="40% - Accent4 5 5 3 2 2" xfId="10433"/>
    <cellStyle name="40% - Accent4 5 5 3 3" xfId="10434"/>
    <cellStyle name="40% - Accent4 5 5 3 4" xfId="10435"/>
    <cellStyle name="40% - Accent4 5 5 4" xfId="10436"/>
    <cellStyle name="40% - Accent4 5 5 4 2" xfId="10437"/>
    <cellStyle name="40% - Accent4 5 5 4 2 2" xfId="10438"/>
    <cellStyle name="40% - Accent4 5 5 4 3" xfId="10439"/>
    <cellStyle name="40% - Accent4 5 5 4 4" xfId="10440"/>
    <cellStyle name="40% - Accent4 5 5 5" xfId="10441"/>
    <cellStyle name="40% - Accent4 5 5 5 2" xfId="10442"/>
    <cellStyle name="40% - Accent4 5 5 5 2 2" xfId="10443"/>
    <cellStyle name="40% - Accent4 5 5 5 3" xfId="10444"/>
    <cellStyle name="40% - Accent4 5 5 5 4" xfId="10445"/>
    <cellStyle name="40% - Accent4 5 5 6" xfId="10446"/>
    <cellStyle name="40% - Accent4 5 5 6 2" xfId="10447"/>
    <cellStyle name="40% - Accent4 5 5 6 2 2" xfId="10448"/>
    <cellStyle name="40% - Accent4 5 5 6 3" xfId="10449"/>
    <cellStyle name="40% - Accent4 5 5 7" xfId="10450"/>
    <cellStyle name="40% - Accent4 5 5 7 2" xfId="10451"/>
    <cellStyle name="40% - Accent4 5 5 8" xfId="10452"/>
    <cellStyle name="40% - Accent4 5 5 9" xfId="10453"/>
    <cellStyle name="40% - Accent4 5 6" xfId="10454"/>
    <cellStyle name="40% - Accent4 5 6 2" xfId="10455"/>
    <cellStyle name="40% - Accent4 5 6 2 2" xfId="10456"/>
    <cellStyle name="40% - Accent4 5 6 2 2 2" xfId="10457"/>
    <cellStyle name="40% - Accent4 5 6 2 3" xfId="10458"/>
    <cellStyle name="40% - Accent4 5 6 2 4" xfId="10459"/>
    <cellStyle name="40% - Accent4 5 6 3" xfId="10460"/>
    <cellStyle name="40% - Accent4 5 6 3 2" xfId="10461"/>
    <cellStyle name="40% - Accent4 5 6 3 2 2" xfId="10462"/>
    <cellStyle name="40% - Accent4 5 6 3 3" xfId="10463"/>
    <cellStyle name="40% - Accent4 5 6 3 4" xfId="10464"/>
    <cellStyle name="40% - Accent4 5 6 4" xfId="10465"/>
    <cellStyle name="40% - Accent4 5 6 4 2" xfId="10466"/>
    <cellStyle name="40% - Accent4 5 6 4 2 2" xfId="10467"/>
    <cellStyle name="40% - Accent4 5 6 4 3" xfId="10468"/>
    <cellStyle name="40% - Accent4 5 6 4 4" xfId="10469"/>
    <cellStyle name="40% - Accent4 5 6 5" xfId="10470"/>
    <cellStyle name="40% - Accent4 5 6 5 2" xfId="10471"/>
    <cellStyle name="40% - Accent4 5 6 5 2 2" xfId="10472"/>
    <cellStyle name="40% - Accent4 5 6 5 3" xfId="10473"/>
    <cellStyle name="40% - Accent4 5 6 6" xfId="10474"/>
    <cellStyle name="40% - Accent4 5 6 6 2" xfId="10475"/>
    <cellStyle name="40% - Accent4 5 6 7" xfId="10476"/>
    <cellStyle name="40% - Accent4 5 6 8" xfId="10477"/>
    <cellStyle name="40% - Accent4 5 7" xfId="10478"/>
    <cellStyle name="40% - Accent4 5 8" xfId="10479"/>
    <cellStyle name="40% - Accent4 5 8 2" xfId="10480"/>
    <cellStyle name="40% - Accent4 5 8 2 2" xfId="10481"/>
    <cellStyle name="40% - Accent4 5 8 3" xfId="10482"/>
    <cellStyle name="40% - Accent4 5 8 4" xfId="10483"/>
    <cellStyle name="40% - Accent4 5 9" xfId="10484"/>
    <cellStyle name="40% - Accent4 5 9 2" xfId="10485"/>
    <cellStyle name="40% - Accent4 5 9 2 2" xfId="10486"/>
    <cellStyle name="40% - Accent4 5 9 3" xfId="10487"/>
    <cellStyle name="40% - Accent4 5 9 4" xfId="10488"/>
    <cellStyle name="40% - Accent4 6" xfId="10489"/>
    <cellStyle name="40% - Accent4 6 10" xfId="10490"/>
    <cellStyle name="40% - Accent4 6 11" xfId="10491"/>
    <cellStyle name="40% - Accent4 6 12" xfId="10492"/>
    <cellStyle name="40% - Accent4 6 2" xfId="10493"/>
    <cellStyle name="40% - Accent4 6 2 10" xfId="10494"/>
    <cellStyle name="40% - Accent4 6 2 10 2" xfId="10495"/>
    <cellStyle name="40% - Accent4 6 2 11" xfId="10496"/>
    <cellStyle name="40% - Accent4 6 2 12" xfId="10497"/>
    <cellStyle name="40% - Accent4 6 2 2" xfId="10498"/>
    <cellStyle name="40% - Accent4 6 2 2 10" xfId="10499"/>
    <cellStyle name="40% - Accent4 6 2 2 2" xfId="10500"/>
    <cellStyle name="40% - Accent4 6 2 2 2 2" xfId="10501"/>
    <cellStyle name="40% - Accent4 6 2 2 2 2 2" xfId="10502"/>
    <cellStyle name="40% - Accent4 6 2 2 2 2 2 2" xfId="10503"/>
    <cellStyle name="40% - Accent4 6 2 2 2 2 3" xfId="10504"/>
    <cellStyle name="40% - Accent4 6 2 2 2 2 4" xfId="10505"/>
    <cellStyle name="40% - Accent4 6 2 2 2 3" xfId="10506"/>
    <cellStyle name="40% - Accent4 6 2 2 2 3 2" xfId="10507"/>
    <cellStyle name="40% - Accent4 6 2 2 2 3 2 2" xfId="10508"/>
    <cellStyle name="40% - Accent4 6 2 2 2 3 3" xfId="10509"/>
    <cellStyle name="40% - Accent4 6 2 2 2 3 4" xfId="10510"/>
    <cellStyle name="40% - Accent4 6 2 2 2 4" xfId="10511"/>
    <cellStyle name="40% - Accent4 6 2 2 2 4 2" xfId="10512"/>
    <cellStyle name="40% - Accent4 6 2 2 2 4 2 2" xfId="10513"/>
    <cellStyle name="40% - Accent4 6 2 2 2 4 3" xfId="10514"/>
    <cellStyle name="40% - Accent4 6 2 2 2 4 4" xfId="10515"/>
    <cellStyle name="40% - Accent4 6 2 2 2 5" xfId="10516"/>
    <cellStyle name="40% - Accent4 6 2 2 2 5 2" xfId="10517"/>
    <cellStyle name="40% - Accent4 6 2 2 2 5 2 2" xfId="10518"/>
    <cellStyle name="40% - Accent4 6 2 2 2 5 3" xfId="10519"/>
    <cellStyle name="40% - Accent4 6 2 2 2 5 4" xfId="10520"/>
    <cellStyle name="40% - Accent4 6 2 2 2 6" xfId="10521"/>
    <cellStyle name="40% - Accent4 6 2 2 2 6 2" xfId="10522"/>
    <cellStyle name="40% - Accent4 6 2 2 2 6 2 2" xfId="10523"/>
    <cellStyle name="40% - Accent4 6 2 2 2 6 3" xfId="10524"/>
    <cellStyle name="40% - Accent4 6 2 2 2 7" xfId="10525"/>
    <cellStyle name="40% - Accent4 6 2 2 2 7 2" xfId="10526"/>
    <cellStyle name="40% - Accent4 6 2 2 2 8" xfId="10527"/>
    <cellStyle name="40% - Accent4 6 2 2 2 9" xfId="10528"/>
    <cellStyle name="40% - Accent4 6 2 2 3" xfId="10529"/>
    <cellStyle name="40% - Accent4 6 2 2 3 2" xfId="10530"/>
    <cellStyle name="40% - Accent4 6 2 2 3 2 2" xfId="10531"/>
    <cellStyle name="40% - Accent4 6 2 2 3 2 2 2" xfId="10532"/>
    <cellStyle name="40% - Accent4 6 2 2 3 2 3" xfId="10533"/>
    <cellStyle name="40% - Accent4 6 2 2 3 2 4" xfId="10534"/>
    <cellStyle name="40% - Accent4 6 2 2 3 3" xfId="10535"/>
    <cellStyle name="40% - Accent4 6 2 2 3 3 2" xfId="10536"/>
    <cellStyle name="40% - Accent4 6 2 2 3 3 2 2" xfId="10537"/>
    <cellStyle name="40% - Accent4 6 2 2 3 3 3" xfId="10538"/>
    <cellStyle name="40% - Accent4 6 2 2 3 3 4" xfId="10539"/>
    <cellStyle name="40% - Accent4 6 2 2 3 4" xfId="10540"/>
    <cellStyle name="40% - Accent4 6 2 2 3 4 2" xfId="10541"/>
    <cellStyle name="40% - Accent4 6 2 2 3 4 2 2" xfId="10542"/>
    <cellStyle name="40% - Accent4 6 2 2 3 4 3" xfId="10543"/>
    <cellStyle name="40% - Accent4 6 2 2 3 4 4" xfId="10544"/>
    <cellStyle name="40% - Accent4 6 2 2 3 5" xfId="10545"/>
    <cellStyle name="40% - Accent4 6 2 2 3 5 2" xfId="10546"/>
    <cellStyle name="40% - Accent4 6 2 2 3 5 3" xfId="10547"/>
    <cellStyle name="40% - Accent4 6 2 2 3 6" xfId="10548"/>
    <cellStyle name="40% - Accent4 6 2 2 3 7" xfId="10549"/>
    <cellStyle name="40% - Accent4 6 2 2 3 8" xfId="10550"/>
    <cellStyle name="40% - Accent4 6 2 2 4" xfId="10551"/>
    <cellStyle name="40% - Accent4 6 2 2 4 2" xfId="10552"/>
    <cellStyle name="40% - Accent4 6 2 2 4 2 2" xfId="10553"/>
    <cellStyle name="40% - Accent4 6 2 2 4 3" xfId="10554"/>
    <cellStyle name="40% - Accent4 6 2 2 4 4" xfId="10555"/>
    <cellStyle name="40% - Accent4 6 2 2 5" xfId="10556"/>
    <cellStyle name="40% - Accent4 6 2 2 5 2" xfId="10557"/>
    <cellStyle name="40% - Accent4 6 2 2 5 2 2" xfId="10558"/>
    <cellStyle name="40% - Accent4 6 2 2 5 3" xfId="10559"/>
    <cellStyle name="40% - Accent4 6 2 2 5 4" xfId="10560"/>
    <cellStyle name="40% - Accent4 6 2 2 6" xfId="10561"/>
    <cellStyle name="40% - Accent4 6 2 2 6 2" xfId="10562"/>
    <cellStyle name="40% - Accent4 6 2 2 6 2 2" xfId="10563"/>
    <cellStyle name="40% - Accent4 6 2 2 6 3" xfId="10564"/>
    <cellStyle name="40% - Accent4 6 2 2 6 4" xfId="10565"/>
    <cellStyle name="40% - Accent4 6 2 2 7" xfId="10566"/>
    <cellStyle name="40% - Accent4 6 2 2 7 2" xfId="10567"/>
    <cellStyle name="40% - Accent4 6 2 2 7 2 2" xfId="10568"/>
    <cellStyle name="40% - Accent4 6 2 2 7 3" xfId="10569"/>
    <cellStyle name="40% - Accent4 6 2 2 8" xfId="10570"/>
    <cellStyle name="40% - Accent4 6 2 2 8 2" xfId="10571"/>
    <cellStyle name="40% - Accent4 6 2 2 9" xfId="10572"/>
    <cellStyle name="40% - Accent4 6 2 3" xfId="10573"/>
    <cellStyle name="40% - Accent4 6 2 3 2" xfId="10574"/>
    <cellStyle name="40% - Accent4 6 2 3 2 2" xfId="10575"/>
    <cellStyle name="40% - Accent4 6 2 3 2 2 2" xfId="10576"/>
    <cellStyle name="40% - Accent4 6 2 3 2 2 2 2" xfId="10577"/>
    <cellStyle name="40% - Accent4 6 2 3 2 2 3" xfId="10578"/>
    <cellStyle name="40% - Accent4 6 2 3 2 2 4" xfId="10579"/>
    <cellStyle name="40% - Accent4 6 2 3 2 3" xfId="10580"/>
    <cellStyle name="40% - Accent4 6 2 3 2 3 2" xfId="10581"/>
    <cellStyle name="40% - Accent4 6 2 3 2 3 2 2" xfId="10582"/>
    <cellStyle name="40% - Accent4 6 2 3 2 3 3" xfId="10583"/>
    <cellStyle name="40% - Accent4 6 2 3 2 3 4" xfId="10584"/>
    <cellStyle name="40% - Accent4 6 2 3 2 4" xfId="10585"/>
    <cellStyle name="40% - Accent4 6 2 3 2 4 2" xfId="10586"/>
    <cellStyle name="40% - Accent4 6 2 3 2 4 2 2" xfId="10587"/>
    <cellStyle name="40% - Accent4 6 2 3 2 4 3" xfId="10588"/>
    <cellStyle name="40% - Accent4 6 2 3 2 4 4" xfId="10589"/>
    <cellStyle name="40% - Accent4 6 2 3 2 5" xfId="10590"/>
    <cellStyle name="40% - Accent4 6 2 3 2 5 2" xfId="10591"/>
    <cellStyle name="40% - Accent4 6 2 3 2 5 3" xfId="10592"/>
    <cellStyle name="40% - Accent4 6 2 3 2 6" xfId="10593"/>
    <cellStyle name="40% - Accent4 6 2 3 2 7" xfId="10594"/>
    <cellStyle name="40% - Accent4 6 2 3 2 8" xfId="10595"/>
    <cellStyle name="40% - Accent4 6 2 3 3" xfId="10596"/>
    <cellStyle name="40% - Accent4 6 2 3 3 2" xfId="10597"/>
    <cellStyle name="40% - Accent4 6 2 3 3 2 2" xfId="10598"/>
    <cellStyle name="40% - Accent4 6 2 3 3 3" xfId="10599"/>
    <cellStyle name="40% - Accent4 6 2 3 3 4" xfId="10600"/>
    <cellStyle name="40% - Accent4 6 2 3 4" xfId="10601"/>
    <cellStyle name="40% - Accent4 6 2 3 4 2" xfId="10602"/>
    <cellStyle name="40% - Accent4 6 2 3 4 2 2" xfId="10603"/>
    <cellStyle name="40% - Accent4 6 2 3 4 3" xfId="10604"/>
    <cellStyle name="40% - Accent4 6 2 3 4 4" xfId="10605"/>
    <cellStyle name="40% - Accent4 6 2 3 5" xfId="10606"/>
    <cellStyle name="40% - Accent4 6 2 3 5 2" xfId="10607"/>
    <cellStyle name="40% - Accent4 6 2 3 5 2 2" xfId="10608"/>
    <cellStyle name="40% - Accent4 6 2 3 5 3" xfId="10609"/>
    <cellStyle name="40% - Accent4 6 2 3 5 4" xfId="10610"/>
    <cellStyle name="40% - Accent4 6 2 3 6" xfId="10611"/>
    <cellStyle name="40% - Accent4 6 2 3 6 2" xfId="10612"/>
    <cellStyle name="40% - Accent4 6 2 3 6 2 2" xfId="10613"/>
    <cellStyle name="40% - Accent4 6 2 3 6 3" xfId="10614"/>
    <cellStyle name="40% - Accent4 6 2 3 7" xfId="10615"/>
    <cellStyle name="40% - Accent4 6 2 3 7 2" xfId="10616"/>
    <cellStyle name="40% - Accent4 6 2 3 8" xfId="10617"/>
    <cellStyle name="40% - Accent4 6 2 3 9" xfId="10618"/>
    <cellStyle name="40% - Accent4 6 2 4" xfId="10619"/>
    <cellStyle name="40% - Accent4 6 2 4 2" xfId="10620"/>
    <cellStyle name="40% - Accent4 6 2 4 2 2" xfId="10621"/>
    <cellStyle name="40% - Accent4 6 2 4 2 2 2" xfId="10622"/>
    <cellStyle name="40% - Accent4 6 2 4 2 3" xfId="10623"/>
    <cellStyle name="40% - Accent4 6 2 4 2 4" xfId="10624"/>
    <cellStyle name="40% - Accent4 6 2 4 3" xfId="10625"/>
    <cellStyle name="40% - Accent4 6 2 4 3 2" xfId="10626"/>
    <cellStyle name="40% - Accent4 6 2 4 3 2 2" xfId="10627"/>
    <cellStyle name="40% - Accent4 6 2 4 3 3" xfId="10628"/>
    <cellStyle name="40% - Accent4 6 2 4 3 4" xfId="10629"/>
    <cellStyle name="40% - Accent4 6 2 4 4" xfId="10630"/>
    <cellStyle name="40% - Accent4 6 2 4 4 2" xfId="10631"/>
    <cellStyle name="40% - Accent4 6 2 4 4 2 2" xfId="10632"/>
    <cellStyle name="40% - Accent4 6 2 4 4 3" xfId="10633"/>
    <cellStyle name="40% - Accent4 6 2 4 4 4" xfId="10634"/>
    <cellStyle name="40% - Accent4 6 2 4 5" xfId="10635"/>
    <cellStyle name="40% - Accent4 6 2 4 5 2" xfId="10636"/>
    <cellStyle name="40% - Accent4 6 2 4 5 2 2" xfId="10637"/>
    <cellStyle name="40% - Accent4 6 2 4 5 3" xfId="10638"/>
    <cellStyle name="40% - Accent4 6 2 4 5 4" xfId="10639"/>
    <cellStyle name="40% - Accent4 6 2 4 6" xfId="10640"/>
    <cellStyle name="40% - Accent4 6 2 4 6 2" xfId="10641"/>
    <cellStyle name="40% - Accent4 6 2 4 6 2 2" xfId="10642"/>
    <cellStyle name="40% - Accent4 6 2 4 6 3" xfId="10643"/>
    <cellStyle name="40% - Accent4 6 2 4 7" xfId="10644"/>
    <cellStyle name="40% - Accent4 6 2 4 7 2" xfId="10645"/>
    <cellStyle name="40% - Accent4 6 2 4 8" xfId="10646"/>
    <cellStyle name="40% - Accent4 6 2 4 9" xfId="10647"/>
    <cellStyle name="40% - Accent4 6 2 5" xfId="10648"/>
    <cellStyle name="40% - Accent4 6 2 5 2" xfId="10649"/>
    <cellStyle name="40% - Accent4 6 2 5 2 2" xfId="10650"/>
    <cellStyle name="40% - Accent4 6 2 5 2 2 2" xfId="10651"/>
    <cellStyle name="40% - Accent4 6 2 5 2 3" xfId="10652"/>
    <cellStyle name="40% - Accent4 6 2 5 2 4" xfId="10653"/>
    <cellStyle name="40% - Accent4 6 2 5 3" xfId="10654"/>
    <cellStyle name="40% - Accent4 6 2 5 3 2" xfId="10655"/>
    <cellStyle name="40% - Accent4 6 2 5 3 2 2" xfId="10656"/>
    <cellStyle name="40% - Accent4 6 2 5 3 3" xfId="10657"/>
    <cellStyle name="40% - Accent4 6 2 5 3 4" xfId="10658"/>
    <cellStyle name="40% - Accent4 6 2 5 4" xfId="10659"/>
    <cellStyle name="40% - Accent4 6 2 5 4 2" xfId="10660"/>
    <cellStyle name="40% - Accent4 6 2 5 4 2 2" xfId="10661"/>
    <cellStyle name="40% - Accent4 6 2 5 4 3" xfId="10662"/>
    <cellStyle name="40% - Accent4 6 2 5 4 4" xfId="10663"/>
    <cellStyle name="40% - Accent4 6 2 5 5" xfId="10664"/>
    <cellStyle name="40% - Accent4 6 2 5 5 2" xfId="10665"/>
    <cellStyle name="40% - Accent4 6 2 5 5 3" xfId="10666"/>
    <cellStyle name="40% - Accent4 6 2 5 6" xfId="10667"/>
    <cellStyle name="40% - Accent4 6 2 5 7" xfId="10668"/>
    <cellStyle name="40% - Accent4 6 2 5 8" xfId="10669"/>
    <cellStyle name="40% - Accent4 6 2 6" xfId="10670"/>
    <cellStyle name="40% - Accent4 6 2 6 2" xfId="10671"/>
    <cellStyle name="40% - Accent4 6 2 6 2 2" xfId="10672"/>
    <cellStyle name="40% - Accent4 6 2 6 3" xfId="10673"/>
    <cellStyle name="40% - Accent4 6 2 6 4" xfId="10674"/>
    <cellStyle name="40% - Accent4 6 2 7" xfId="10675"/>
    <cellStyle name="40% - Accent4 6 2 7 2" xfId="10676"/>
    <cellStyle name="40% - Accent4 6 2 7 2 2" xfId="10677"/>
    <cellStyle name="40% - Accent4 6 2 7 3" xfId="10678"/>
    <cellStyle name="40% - Accent4 6 2 7 4" xfId="10679"/>
    <cellStyle name="40% - Accent4 6 2 8" xfId="10680"/>
    <cellStyle name="40% - Accent4 6 2 8 2" xfId="10681"/>
    <cellStyle name="40% - Accent4 6 2 8 2 2" xfId="10682"/>
    <cellStyle name="40% - Accent4 6 2 8 3" xfId="10683"/>
    <cellStyle name="40% - Accent4 6 2 8 4" xfId="10684"/>
    <cellStyle name="40% - Accent4 6 2 9" xfId="10685"/>
    <cellStyle name="40% - Accent4 6 2 9 2" xfId="10686"/>
    <cellStyle name="40% - Accent4 6 2 9 2 2" xfId="10687"/>
    <cellStyle name="40% - Accent4 6 2 9 3" xfId="10688"/>
    <cellStyle name="40% - Accent4 6 3" xfId="10689"/>
    <cellStyle name="40% - Accent4 6 3 2" xfId="10690"/>
    <cellStyle name="40% - Accent4 6 3 3" xfId="10691"/>
    <cellStyle name="40% - Accent4 6 4" xfId="10692"/>
    <cellStyle name="40% - Accent4 6 4 2" xfId="10693"/>
    <cellStyle name="40% - Accent4 6 4 2 2" xfId="10694"/>
    <cellStyle name="40% - Accent4 6 4 2 2 2" xfId="10695"/>
    <cellStyle name="40% - Accent4 6 4 2 3" xfId="10696"/>
    <cellStyle name="40% - Accent4 6 4 2 4" xfId="10697"/>
    <cellStyle name="40% - Accent4 6 4 3" xfId="10698"/>
    <cellStyle name="40% - Accent4 6 4 3 2" xfId="10699"/>
    <cellStyle name="40% - Accent4 6 4 3 2 2" xfId="10700"/>
    <cellStyle name="40% - Accent4 6 4 3 3" xfId="10701"/>
    <cellStyle name="40% - Accent4 6 4 3 4" xfId="10702"/>
    <cellStyle name="40% - Accent4 6 4 4" xfId="10703"/>
    <cellStyle name="40% - Accent4 6 4 4 2" xfId="10704"/>
    <cellStyle name="40% - Accent4 6 4 4 2 2" xfId="10705"/>
    <cellStyle name="40% - Accent4 6 4 4 3" xfId="10706"/>
    <cellStyle name="40% - Accent4 6 4 4 4" xfId="10707"/>
    <cellStyle name="40% - Accent4 6 4 5" xfId="10708"/>
    <cellStyle name="40% - Accent4 6 4 5 2" xfId="10709"/>
    <cellStyle name="40% - Accent4 6 4 5 2 2" xfId="10710"/>
    <cellStyle name="40% - Accent4 6 4 5 3" xfId="10711"/>
    <cellStyle name="40% - Accent4 6 4 5 4" xfId="10712"/>
    <cellStyle name="40% - Accent4 6 4 6" xfId="10713"/>
    <cellStyle name="40% - Accent4 6 4 6 2" xfId="10714"/>
    <cellStyle name="40% - Accent4 6 4 6 2 2" xfId="10715"/>
    <cellStyle name="40% - Accent4 6 4 6 3" xfId="10716"/>
    <cellStyle name="40% - Accent4 6 4 7" xfId="10717"/>
    <cellStyle name="40% - Accent4 6 4 7 2" xfId="10718"/>
    <cellStyle name="40% - Accent4 6 4 8" xfId="10719"/>
    <cellStyle name="40% - Accent4 6 4 9" xfId="10720"/>
    <cellStyle name="40% - Accent4 6 5" xfId="10721"/>
    <cellStyle name="40% - Accent4 6 6" xfId="10722"/>
    <cellStyle name="40% - Accent4 6 7" xfId="10723"/>
    <cellStyle name="40% - Accent4 6 7 2" xfId="10724"/>
    <cellStyle name="40% - Accent4 6 7 2 2" xfId="10725"/>
    <cellStyle name="40% - Accent4 6 7 3" xfId="10726"/>
    <cellStyle name="40% - Accent4 6 7 4" xfId="10727"/>
    <cellStyle name="40% - Accent4 6 8" xfId="10728"/>
    <cellStyle name="40% - Accent4 6 8 2" xfId="10729"/>
    <cellStyle name="40% - Accent4 6 8 2 2" xfId="10730"/>
    <cellStyle name="40% - Accent4 6 8 3" xfId="10731"/>
    <cellStyle name="40% - Accent4 6 8 4" xfId="10732"/>
    <cellStyle name="40% - Accent4 6 9" xfId="10733"/>
    <cellStyle name="40% - Accent4 6 9 2" xfId="10734"/>
    <cellStyle name="40% - Accent4 6 9 2 2" xfId="10735"/>
    <cellStyle name="40% - Accent4 6 9 3" xfId="10736"/>
    <cellStyle name="40% - Accent4 6 9 4" xfId="10737"/>
    <cellStyle name="40% - Accent4 7" xfId="10738"/>
    <cellStyle name="40% - Accent4 7 10" xfId="10739"/>
    <cellStyle name="40% - Accent4 7 11" xfId="10740"/>
    <cellStyle name="40% - Accent4 7 12" xfId="10741"/>
    <cellStyle name="40% - Accent4 7 2" xfId="10742"/>
    <cellStyle name="40% - Accent4 7 2 2" xfId="10743"/>
    <cellStyle name="40% - Accent4 7 2 2 2" xfId="10744"/>
    <cellStyle name="40% - Accent4 7 2 2 2 2" xfId="10745"/>
    <cellStyle name="40% - Accent4 7 2 2 2 2 2" xfId="10746"/>
    <cellStyle name="40% - Accent4 7 2 2 2 3" xfId="10747"/>
    <cellStyle name="40% - Accent4 7 2 2 2 4" xfId="10748"/>
    <cellStyle name="40% - Accent4 7 2 2 3" xfId="10749"/>
    <cellStyle name="40% - Accent4 7 2 2 3 2" xfId="10750"/>
    <cellStyle name="40% - Accent4 7 2 2 3 2 2" xfId="10751"/>
    <cellStyle name="40% - Accent4 7 2 2 3 3" xfId="10752"/>
    <cellStyle name="40% - Accent4 7 2 2 3 4" xfId="10753"/>
    <cellStyle name="40% - Accent4 7 2 2 4" xfId="10754"/>
    <cellStyle name="40% - Accent4 7 2 2 4 2" xfId="10755"/>
    <cellStyle name="40% - Accent4 7 2 2 4 2 2" xfId="10756"/>
    <cellStyle name="40% - Accent4 7 2 2 4 3" xfId="10757"/>
    <cellStyle name="40% - Accent4 7 2 2 4 4" xfId="10758"/>
    <cellStyle name="40% - Accent4 7 2 2 5" xfId="10759"/>
    <cellStyle name="40% - Accent4 7 2 2 5 2" xfId="10760"/>
    <cellStyle name="40% - Accent4 7 2 2 5 3" xfId="10761"/>
    <cellStyle name="40% - Accent4 7 2 2 6" xfId="10762"/>
    <cellStyle name="40% - Accent4 7 2 2 7" xfId="10763"/>
    <cellStyle name="40% - Accent4 7 2 2 8" xfId="10764"/>
    <cellStyle name="40% - Accent4 7 2 3" xfId="10765"/>
    <cellStyle name="40% - Accent4 7 2 3 2" xfId="10766"/>
    <cellStyle name="40% - Accent4 7 2 3 2 2" xfId="10767"/>
    <cellStyle name="40% - Accent4 7 2 3 3" xfId="10768"/>
    <cellStyle name="40% - Accent4 7 2 3 4" xfId="10769"/>
    <cellStyle name="40% - Accent4 7 2 4" xfId="10770"/>
    <cellStyle name="40% - Accent4 7 2 4 2" xfId="10771"/>
    <cellStyle name="40% - Accent4 7 2 4 2 2" xfId="10772"/>
    <cellStyle name="40% - Accent4 7 2 4 3" xfId="10773"/>
    <cellStyle name="40% - Accent4 7 2 4 4" xfId="10774"/>
    <cellStyle name="40% - Accent4 7 2 5" xfId="10775"/>
    <cellStyle name="40% - Accent4 7 2 5 2" xfId="10776"/>
    <cellStyle name="40% - Accent4 7 2 5 2 2" xfId="10777"/>
    <cellStyle name="40% - Accent4 7 2 5 3" xfId="10778"/>
    <cellStyle name="40% - Accent4 7 2 5 4" xfId="10779"/>
    <cellStyle name="40% - Accent4 7 2 6" xfId="10780"/>
    <cellStyle name="40% - Accent4 7 2 6 2" xfId="10781"/>
    <cellStyle name="40% - Accent4 7 2 6 2 2" xfId="10782"/>
    <cellStyle name="40% - Accent4 7 2 6 3" xfId="10783"/>
    <cellStyle name="40% - Accent4 7 2 7" xfId="10784"/>
    <cellStyle name="40% - Accent4 7 2 7 2" xfId="10785"/>
    <cellStyle name="40% - Accent4 7 2 8" xfId="10786"/>
    <cellStyle name="40% - Accent4 7 2 9" xfId="10787"/>
    <cellStyle name="40% - Accent4 7 3" xfId="10788"/>
    <cellStyle name="40% - Accent4 7 3 2" xfId="10789"/>
    <cellStyle name="40% - Accent4 7 3 2 2" xfId="10790"/>
    <cellStyle name="40% - Accent4 7 3 2 2 2" xfId="10791"/>
    <cellStyle name="40% - Accent4 7 3 2 3" xfId="10792"/>
    <cellStyle name="40% - Accent4 7 3 2 4" xfId="10793"/>
    <cellStyle name="40% - Accent4 7 3 3" xfId="10794"/>
    <cellStyle name="40% - Accent4 7 3 3 2" xfId="10795"/>
    <cellStyle name="40% - Accent4 7 3 3 2 2" xfId="10796"/>
    <cellStyle name="40% - Accent4 7 3 3 3" xfId="10797"/>
    <cellStyle name="40% - Accent4 7 3 3 4" xfId="10798"/>
    <cellStyle name="40% - Accent4 7 3 4" xfId="10799"/>
    <cellStyle name="40% - Accent4 7 3 4 2" xfId="10800"/>
    <cellStyle name="40% - Accent4 7 3 4 2 2" xfId="10801"/>
    <cellStyle name="40% - Accent4 7 3 4 3" xfId="10802"/>
    <cellStyle name="40% - Accent4 7 3 4 4" xfId="10803"/>
    <cellStyle name="40% - Accent4 7 3 5" xfId="10804"/>
    <cellStyle name="40% - Accent4 7 3 5 2" xfId="10805"/>
    <cellStyle name="40% - Accent4 7 3 5 2 2" xfId="10806"/>
    <cellStyle name="40% - Accent4 7 3 5 3" xfId="10807"/>
    <cellStyle name="40% - Accent4 7 3 5 4" xfId="10808"/>
    <cellStyle name="40% - Accent4 7 3 6" xfId="10809"/>
    <cellStyle name="40% - Accent4 7 3 6 2" xfId="10810"/>
    <cellStyle name="40% - Accent4 7 3 6 2 2" xfId="10811"/>
    <cellStyle name="40% - Accent4 7 3 6 3" xfId="10812"/>
    <cellStyle name="40% - Accent4 7 3 7" xfId="10813"/>
    <cellStyle name="40% - Accent4 7 3 7 2" xfId="10814"/>
    <cellStyle name="40% - Accent4 7 3 8" xfId="10815"/>
    <cellStyle name="40% - Accent4 7 3 9" xfId="10816"/>
    <cellStyle name="40% - Accent4 7 4" xfId="10817"/>
    <cellStyle name="40% - Accent4 7 4 2" xfId="10818"/>
    <cellStyle name="40% - Accent4 7 4 2 2" xfId="10819"/>
    <cellStyle name="40% - Accent4 7 4 2 2 2" xfId="10820"/>
    <cellStyle name="40% - Accent4 7 4 2 3" xfId="10821"/>
    <cellStyle name="40% - Accent4 7 4 2 4" xfId="10822"/>
    <cellStyle name="40% - Accent4 7 4 3" xfId="10823"/>
    <cellStyle name="40% - Accent4 7 4 3 2" xfId="10824"/>
    <cellStyle name="40% - Accent4 7 4 3 2 2" xfId="10825"/>
    <cellStyle name="40% - Accent4 7 4 3 3" xfId="10826"/>
    <cellStyle name="40% - Accent4 7 4 3 4" xfId="10827"/>
    <cellStyle name="40% - Accent4 7 4 4" xfId="10828"/>
    <cellStyle name="40% - Accent4 7 4 4 2" xfId="10829"/>
    <cellStyle name="40% - Accent4 7 4 4 2 2" xfId="10830"/>
    <cellStyle name="40% - Accent4 7 4 4 3" xfId="10831"/>
    <cellStyle name="40% - Accent4 7 4 4 4" xfId="10832"/>
    <cellStyle name="40% - Accent4 7 4 5" xfId="10833"/>
    <cellStyle name="40% - Accent4 7 4 5 2" xfId="10834"/>
    <cellStyle name="40% - Accent4 7 4 5 2 2" xfId="10835"/>
    <cellStyle name="40% - Accent4 7 4 5 3" xfId="10836"/>
    <cellStyle name="40% - Accent4 7 4 6" xfId="10837"/>
    <cellStyle name="40% - Accent4 7 4 6 2" xfId="10838"/>
    <cellStyle name="40% - Accent4 7 4 7" xfId="10839"/>
    <cellStyle name="40% - Accent4 7 4 8" xfId="10840"/>
    <cellStyle name="40% - Accent4 7 5" xfId="10841"/>
    <cellStyle name="40% - Accent4 7 6" xfId="10842"/>
    <cellStyle name="40% - Accent4 7 6 2" xfId="10843"/>
    <cellStyle name="40% - Accent4 7 6 2 2" xfId="10844"/>
    <cellStyle name="40% - Accent4 7 6 3" xfId="10845"/>
    <cellStyle name="40% - Accent4 7 6 4" xfId="10846"/>
    <cellStyle name="40% - Accent4 7 7" xfId="10847"/>
    <cellStyle name="40% - Accent4 7 7 2" xfId="10848"/>
    <cellStyle name="40% - Accent4 7 7 2 2" xfId="10849"/>
    <cellStyle name="40% - Accent4 7 7 3" xfId="10850"/>
    <cellStyle name="40% - Accent4 7 7 4" xfId="10851"/>
    <cellStyle name="40% - Accent4 7 8" xfId="10852"/>
    <cellStyle name="40% - Accent4 7 8 2" xfId="10853"/>
    <cellStyle name="40% - Accent4 7 8 2 2" xfId="10854"/>
    <cellStyle name="40% - Accent4 7 8 3" xfId="10855"/>
    <cellStyle name="40% - Accent4 7 8 4" xfId="10856"/>
    <cellStyle name="40% - Accent4 7 9" xfId="10857"/>
    <cellStyle name="40% - Accent4 7 9 2" xfId="10858"/>
    <cellStyle name="40% - Accent4 7 9 3" xfId="10859"/>
    <cellStyle name="40% - Accent4 8" xfId="10860"/>
    <cellStyle name="40% - Accent4 8 2" xfId="10861"/>
    <cellStyle name="40% - Accent4 8 2 2" xfId="10862"/>
    <cellStyle name="40% - Accent4 8 2 2 2" xfId="10863"/>
    <cellStyle name="40% - Accent4 8 2 2 2 2" xfId="10864"/>
    <cellStyle name="40% - Accent4 8 2 2 3" xfId="10865"/>
    <cellStyle name="40% - Accent4 8 2 2 4" xfId="10866"/>
    <cellStyle name="40% - Accent4 8 2 3" xfId="10867"/>
    <cellStyle name="40% - Accent4 8 2 3 2" xfId="10868"/>
    <cellStyle name="40% - Accent4 8 2 3 2 2" xfId="10869"/>
    <cellStyle name="40% - Accent4 8 2 3 3" xfId="10870"/>
    <cellStyle name="40% - Accent4 8 2 3 4" xfId="10871"/>
    <cellStyle name="40% - Accent4 8 2 4" xfId="10872"/>
    <cellStyle name="40% - Accent4 8 2 4 2" xfId="10873"/>
    <cellStyle name="40% - Accent4 8 2 4 2 2" xfId="10874"/>
    <cellStyle name="40% - Accent4 8 2 4 3" xfId="10875"/>
    <cellStyle name="40% - Accent4 8 2 4 4" xfId="10876"/>
    <cellStyle name="40% - Accent4 8 2 5" xfId="10877"/>
    <cellStyle name="40% - Accent4 8 2 5 2" xfId="10878"/>
    <cellStyle name="40% - Accent4 8 2 5 3" xfId="10879"/>
    <cellStyle name="40% - Accent4 8 2 6" xfId="10880"/>
    <cellStyle name="40% - Accent4 8 2 7" xfId="10881"/>
    <cellStyle name="40% - Accent4 8 2 8" xfId="10882"/>
    <cellStyle name="40% - Accent4 8 3" xfId="10883"/>
    <cellStyle name="40% - Accent4 8 3 2" xfId="10884"/>
    <cellStyle name="40% - Accent4 8 3 2 2" xfId="10885"/>
    <cellStyle name="40% - Accent4 8 3 3" xfId="10886"/>
    <cellStyle name="40% - Accent4 8 3 4" xfId="10887"/>
    <cellStyle name="40% - Accent4 8 4" xfId="10888"/>
    <cellStyle name="40% - Accent4 8 4 2" xfId="10889"/>
    <cellStyle name="40% - Accent4 8 4 2 2" xfId="10890"/>
    <cellStyle name="40% - Accent4 8 4 3" xfId="10891"/>
    <cellStyle name="40% - Accent4 8 4 4" xfId="10892"/>
    <cellStyle name="40% - Accent4 8 5" xfId="10893"/>
    <cellStyle name="40% - Accent4 8 5 2" xfId="10894"/>
    <cellStyle name="40% - Accent4 8 5 2 2" xfId="10895"/>
    <cellStyle name="40% - Accent4 8 5 3" xfId="10896"/>
    <cellStyle name="40% - Accent4 8 5 4" xfId="10897"/>
    <cellStyle name="40% - Accent4 8 6" xfId="10898"/>
    <cellStyle name="40% - Accent4 8 6 2" xfId="10899"/>
    <cellStyle name="40% - Accent4 8 6 2 2" xfId="10900"/>
    <cellStyle name="40% - Accent4 8 6 3" xfId="10901"/>
    <cellStyle name="40% - Accent4 8 7" xfId="10902"/>
    <cellStyle name="40% - Accent4 8 7 2" xfId="10903"/>
    <cellStyle name="40% - Accent4 8 8" xfId="10904"/>
    <cellStyle name="40% - Accent4 8 9" xfId="10905"/>
    <cellStyle name="40% - Accent4 9" xfId="10906"/>
    <cellStyle name="40% - Accent4 9 2" xfId="10907"/>
    <cellStyle name="40% - Accent4 9 2 2" xfId="10908"/>
    <cellStyle name="40% - Accent4 9 2 2 2" xfId="10909"/>
    <cellStyle name="40% - Accent4 9 2 3" xfId="10910"/>
    <cellStyle name="40% - Accent4 9 2 4" xfId="10911"/>
    <cellStyle name="40% - Accent4 9 3" xfId="10912"/>
    <cellStyle name="40% - Accent4 9 3 2" xfId="10913"/>
    <cellStyle name="40% - Accent4 9 3 2 2" xfId="10914"/>
    <cellStyle name="40% - Accent4 9 3 3" xfId="10915"/>
    <cellStyle name="40% - Accent4 9 3 4" xfId="10916"/>
    <cellStyle name="40% - Accent4 9 4" xfId="10917"/>
    <cellStyle name="40% - Accent4 9 4 2" xfId="10918"/>
    <cellStyle name="40% - Accent4 9 4 2 2" xfId="10919"/>
    <cellStyle name="40% - Accent4 9 4 3" xfId="10920"/>
    <cellStyle name="40% - Accent4 9 4 4" xfId="10921"/>
    <cellStyle name="40% - Accent4 9 5" xfId="10922"/>
    <cellStyle name="40% - Accent4 9 5 2" xfId="10923"/>
    <cellStyle name="40% - Accent4 9 5 2 2" xfId="10924"/>
    <cellStyle name="40% - Accent4 9 5 3" xfId="10925"/>
    <cellStyle name="40% - Accent4 9 5 4" xfId="10926"/>
    <cellStyle name="40% - Accent4 9 6" xfId="10927"/>
    <cellStyle name="40% - Accent4 9 6 2" xfId="10928"/>
    <cellStyle name="40% - Accent4 9 6 2 2" xfId="10929"/>
    <cellStyle name="40% - Accent4 9 6 3" xfId="10930"/>
    <cellStyle name="40% - Accent4 9 7" xfId="10931"/>
    <cellStyle name="40% - Accent4 9 7 2" xfId="10932"/>
    <cellStyle name="40% - Accent4 9 8" xfId="10933"/>
    <cellStyle name="40% - Accent4 9 9" xfId="10934"/>
    <cellStyle name="40% - Accent5 10" xfId="10935"/>
    <cellStyle name="40% - Accent5 10 2" xfId="10936"/>
    <cellStyle name="40% - Accent5 10 2 2" xfId="10937"/>
    <cellStyle name="40% - Accent5 10 2 2 2" xfId="10938"/>
    <cellStyle name="40% - Accent5 10 2 3" xfId="10939"/>
    <cellStyle name="40% - Accent5 10 2 4" xfId="10940"/>
    <cellStyle name="40% - Accent5 10 3" xfId="10941"/>
    <cellStyle name="40% - Accent5 10 3 2" xfId="10942"/>
    <cellStyle name="40% - Accent5 10 3 2 2" xfId="10943"/>
    <cellStyle name="40% - Accent5 10 3 3" xfId="10944"/>
    <cellStyle name="40% - Accent5 10 3 4" xfId="10945"/>
    <cellStyle name="40% - Accent5 10 4" xfId="10946"/>
    <cellStyle name="40% - Accent5 10 4 2" xfId="10947"/>
    <cellStyle name="40% - Accent5 10 4 2 2" xfId="10948"/>
    <cellStyle name="40% - Accent5 10 4 3" xfId="10949"/>
    <cellStyle name="40% - Accent5 10 4 4" xfId="10950"/>
    <cellStyle name="40% - Accent5 10 5" xfId="10951"/>
    <cellStyle name="40% - Accent5 10 5 2" xfId="10952"/>
    <cellStyle name="40% - Accent5 10 5 2 2" xfId="10953"/>
    <cellStyle name="40% - Accent5 10 5 3" xfId="10954"/>
    <cellStyle name="40% - Accent5 10 5 4" xfId="10955"/>
    <cellStyle name="40% - Accent5 10 6" xfId="10956"/>
    <cellStyle name="40% - Accent5 10 6 2" xfId="10957"/>
    <cellStyle name="40% - Accent5 10 6 2 2" xfId="10958"/>
    <cellStyle name="40% - Accent5 10 6 3" xfId="10959"/>
    <cellStyle name="40% - Accent5 10 7" xfId="10960"/>
    <cellStyle name="40% - Accent5 10 7 2" xfId="10961"/>
    <cellStyle name="40% - Accent5 10 8" xfId="10962"/>
    <cellStyle name="40% - Accent5 10 9" xfId="10963"/>
    <cellStyle name="40% - Accent5 11" xfId="10964"/>
    <cellStyle name="40% - Accent5 11 2" xfId="10965"/>
    <cellStyle name="40% - Accent5 11 2 2" xfId="10966"/>
    <cellStyle name="40% - Accent5 11 2 3" xfId="10967"/>
    <cellStyle name="40% - Accent5 11 3" xfId="10968"/>
    <cellStyle name="40% - Accent5 11 3 2" xfId="10969"/>
    <cellStyle name="40% - Accent5 11 4" xfId="10970"/>
    <cellStyle name="40% - Accent5 12" xfId="10971"/>
    <cellStyle name="40% - Accent5 13" xfId="10972"/>
    <cellStyle name="40% - Accent5 13 2" xfId="10973"/>
    <cellStyle name="40% - Accent5 13 3" xfId="10974"/>
    <cellStyle name="40% - Accent5 14" xfId="10975"/>
    <cellStyle name="40% - Accent5 14 2" xfId="10976"/>
    <cellStyle name="40% - Accent5 2" xfId="10977"/>
    <cellStyle name="40% - Accent5 2 10" xfId="60028"/>
    <cellStyle name="40% - Accent5 2 2" xfId="10978"/>
    <cellStyle name="40% - Accent5 2 2 2" xfId="10979"/>
    <cellStyle name="40% - Accent5 2 2 3" xfId="10980"/>
    <cellStyle name="40% - Accent5 2 2 4" xfId="10981"/>
    <cellStyle name="40% - Accent5 2 3" xfId="10982"/>
    <cellStyle name="40% - Accent5 2 3 2" xfId="10983"/>
    <cellStyle name="40% - Accent5 2 3 3" xfId="10984"/>
    <cellStyle name="40% - Accent5 2 4" xfId="10985"/>
    <cellStyle name="40% - Accent5 2 4 2" xfId="10986"/>
    <cellStyle name="40% - Accent5 2 4 3" xfId="10987"/>
    <cellStyle name="40% - Accent5 2 5" xfId="10988"/>
    <cellStyle name="40% - Accent5 2 6" xfId="10989"/>
    <cellStyle name="40% - Accent5 2 7" xfId="10990"/>
    <cellStyle name="40% - Accent5 2 8" xfId="10991"/>
    <cellStyle name="40% - Accent5 2 9" xfId="60029"/>
    <cellStyle name="40% - Accent5 3" xfId="10992"/>
    <cellStyle name="40% - Accent5 3 10" xfId="60030"/>
    <cellStyle name="40% - Accent5 3 2" xfId="10993"/>
    <cellStyle name="40% - Accent5 3 2 2" xfId="52180"/>
    <cellStyle name="40% - Accent5 3 3" xfId="10994"/>
    <cellStyle name="40% - Accent5 3 4" xfId="10995"/>
    <cellStyle name="40% - Accent5 3 5" xfId="60031"/>
    <cellStyle name="40% - Accent5 3 6" xfId="60032"/>
    <cellStyle name="40% - Accent5 3 7" xfId="60033"/>
    <cellStyle name="40% - Accent5 3 8" xfId="60034"/>
    <cellStyle name="40% - Accent5 3 9" xfId="60035"/>
    <cellStyle name="40% - Accent5 4" xfId="10996"/>
    <cellStyle name="40% - Accent5 4 10" xfId="60036"/>
    <cellStyle name="40% - Accent5 4 2" xfId="10997"/>
    <cellStyle name="40% - Accent5 4 2 2" xfId="52181"/>
    <cellStyle name="40% - Accent5 4 3" xfId="10998"/>
    <cellStyle name="40% - Accent5 4 4" xfId="10999"/>
    <cellStyle name="40% - Accent5 4 5" xfId="11000"/>
    <cellStyle name="40% - Accent5 4 6" xfId="60037"/>
    <cellStyle name="40% - Accent5 4 7" xfId="60038"/>
    <cellStyle name="40% - Accent5 4 8" xfId="60039"/>
    <cellStyle name="40% - Accent5 4 9" xfId="60040"/>
    <cellStyle name="40% - Accent5 5" xfId="11001"/>
    <cellStyle name="40% - Accent5 5 10" xfId="11002"/>
    <cellStyle name="40% - Accent5 5 10 2" xfId="11003"/>
    <cellStyle name="40% - Accent5 5 10 2 2" xfId="11004"/>
    <cellStyle name="40% - Accent5 5 10 3" xfId="11005"/>
    <cellStyle name="40% - Accent5 5 10 4" xfId="11006"/>
    <cellStyle name="40% - Accent5 5 11" xfId="11007"/>
    <cellStyle name="40% - Accent5 5 11 2" xfId="11008"/>
    <cellStyle name="40% - Accent5 5 11 3" xfId="11009"/>
    <cellStyle name="40% - Accent5 5 12" xfId="11010"/>
    <cellStyle name="40% - Accent5 5 13" xfId="11011"/>
    <cellStyle name="40% - Accent5 5 14" xfId="11012"/>
    <cellStyle name="40% - Accent5 5 2" xfId="11013"/>
    <cellStyle name="40% - Accent5 5 2 10" xfId="11014"/>
    <cellStyle name="40% - Accent5 5 2 10 2" xfId="11015"/>
    <cellStyle name="40% - Accent5 5 2 11" xfId="11016"/>
    <cellStyle name="40% - Accent5 5 2 12" xfId="11017"/>
    <cellStyle name="40% - Accent5 5 2 2" xfId="11018"/>
    <cellStyle name="40% - Accent5 5 2 2 10" xfId="11019"/>
    <cellStyle name="40% - Accent5 5 2 2 2" xfId="11020"/>
    <cellStyle name="40% - Accent5 5 2 2 2 2" xfId="11021"/>
    <cellStyle name="40% - Accent5 5 2 2 2 2 2" xfId="11022"/>
    <cellStyle name="40% - Accent5 5 2 2 2 2 2 2" xfId="11023"/>
    <cellStyle name="40% - Accent5 5 2 2 2 2 3" xfId="11024"/>
    <cellStyle name="40% - Accent5 5 2 2 2 2 4" xfId="11025"/>
    <cellStyle name="40% - Accent5 5 2 2 2 3" xfId="11026"/>
    <cellStyle name="40% - Accent5 5 2 2 2 3 2" xfId="11027"/>
    <cellStyle name="40% - Accent5 5 2 2 2 3 2 2" xfId="11028"/>
    <cellStyle name="40% - Accent5 5 2 2 2 3 3" xfId="11029"/>
    <cellStyle name="40% - Accent5 5 2 2 2 3 4" xfId="11030"/>
    <cellStyle name="40% - Accent5 5 2 2 2 4" xfId="11031"/>
    <cellStyle name="40% - Accent5 5 2 2 2 4 2" xfId="11032"/>
    <cellStyle name="40% - Accent5 5 2 2 2 4 2 2" xfId="11033"/>
    <cellStyle name="40% - Accent5 5 2 2 2 4 3" xfId="11034"/>
    <cellStyle name="40% - Accent5 5 2 2 2 4 4" xfId="11035"/>
    <cellStyle name="40% - Accent5 5 2 2 2 5" xfId="11036"/>
    <cellStyle name="40% - Accent5 5 2 2 2 5 2" xfId="11037"/>
    <cellStyle name="40% - Accent5 5 2 2 2 5 2 2" xfId="11038"/>
    <cellStyle name="40% - Accent5 5 2 2 2 5 3" xfId="11039"/>
    <cellStyle name="40% - Accent5 5 2 2 2 5 4" xfId="11040"/>
    <cellStyle name="40% - Accent5 5 2 2 2 6" xfId="11041"/>
    <cellStyle name="40% - Accent5 5 2 2 2 6 2" xfId="11042"/>
    <cellStyle name="40% - Accent5 5 2 2 2 6 2 2" xfId="11043"/>
    <cellStyle name="40% - Accent5 5 2 2 2 6 3" xfId="11044"/>
    <cellStyle name="40% - Accent5 5 2 2 2 7" xfId="11045"/>
    <cellStyle name="40% - Accent5 5 2 2 2 7 2" xfId="11046"/>
    <cellStyle name="40% - Accent5 5 2 2 2 8" xfId="11047"/>
    <cellStyle name="40% - Accent5 5 2 2 2 9" xfId="11048"/>
    <cellStyle name="40% - Accent5 5 2 2 3" xfId="11049"/>
    <cellStyle name="40% - Accent5 5 2 2 3 2" xfId="11050"/>
    <cellStyle name="40% - Accent5 5 2 2 3 2 2" xfId="11051"/>
    <cellStyle name="40% - Accent5 5 2 2 3 2 2 2" xfId="11052"/>
    <cellStyle name="40% - Accent5 5 2 2 3 2 3" xfId="11053"/>
    <cellStyle name="40% - Accent5 5 2 2 3 2 4" xfId="11054"/>
    <cellStyle name="40% - Accent5 5 2 2 3 3" xfId="11055"/>
    <cellStyle name="40% - Accent5 5 2 2 3 3 2" xfId="11056"/>
    <cellStyle name="40% - Accent5 5 2 2 3 3 2 2" xfId="11057"/>
    <cellStyle name="40% - Accent5 5 2 2 3 3 3" xfId="11058"/>
    <cellStyle name="40% - Accent5 5 2 2 3 3 4" xfId="11059"/>
    <cellStyle name="40% - Accent5 5 2 2 3 4" xfId="11060"/>
    <cellStyle name="40% - Accent5 5 2 2 3 4 2" xfId="11061"/>
    <cellStyle name="40% - Accent5 5 2 2 3 4 2 2" xfId="11062"/>
    <cellStyle name="40% - Accent5 5 2 2 3 4 3" xfId="11063"/>
    <cellStyle name="40% - Accent5 5 2 2 3 4 4" xfId="11064"/>
    <cellStyle name="40% - Accent5 5 2 2 3 5" xfId="11065"/>
    <cellStyle name="40% - Accent5 5 2 2 3 5 2" xfId="11066"/>
    <cellStyle name="40% - Accent5 5 2 2 3 5 3" xfId="11067"/>
    <cellStyle name="40% - Accent5 5 2 2 3 6" xfId="11068"/>
    <cellStyle name="40% - Accent5 5 2 2 3 7" xfId="11069"/>
    <cellStyle name="40% - Accent5 5 2 2 3 8" xfId="11070"/>
    <cellStyle name="40% - Accent5 5 2 2 4" xfId="11071"/>
    <cellStyle name="40% - Accent5 5 2 2 4 2" xfId="11072"/>
    <cellStyle name="40% - Accent5 5 2 2 4 2 2" xfId="11073"/>
    <cellStyle name="40% - Accent5 5 2 2 4 3" xfId="11074"/>
    <cellStyle name="40% - Accent5 5 2 2 4 4" xfId="11075"/>
    <cellStyle name="40% - Accent5 5 2 2 5" xfId="11076"/>
    <cellStyle name="40% - Accent5 5 2 2 5 2" xfId="11077"/>
    <cellStyle name="40% - Accent5 5 2 2 5 2 2" xfId="11078"/>
    <cellStyle name="40% - Accent5 5 2 2 5 3" xfId="11079"/>
    <cellStyle name="40% - Accent5 5 2 2 5 4" xfId="11080"/>
    <cellStyle name="40% - Accent5 5 2 2 6" xfId="11081"/>
    <cellStyle name="40% - Accent5 5 2 2 6 2" xfId="11082"/>
    <cellStyle name="40% - Accent5 5 2 2 6 2 2" xfId="11083"/>
    <cellStyle name="40% - Accent5 5 2 2 6 3" xfId="11084"/>
    <cellStyle name="40% - Accent5 5 2 2 6 4" xfId="11085"/>
    <cellStyle name="40% - Accent5 5 2 2 7" xfId="11086"/>
    <cellStyle name="40% - Accent5 5 2 2 7 2" xfId="11087"/>
    <cellStyle name="40% - Accent5 5 2 2 7 2 2" xfId="11088"/>
    <cellStyle name="40% - Accent5 5 2 2 7 3" xfId="11089"/>
    <cellStyle name="40% - Accent5 5 2 2 8" xfId="11090"/>
    <cellStyle name="40% - Accent5 5 2 2 8 2" xfId="11091"/>
    <cellStyle name="40% - Accent5 5 2 2 9" xfId="11092"/>
    <cellStyle name="40% - Accent5 5 2 3" xfId="11093"/>
    <cellStyle name="40% - Accent5 5 2 3 2" xfId="11094"/>
    <cellStyle name="40% - Accent5 5 2 3 2 2" xfId="11095"/>
    <cellStyle name="40% - Accent5 5 2 3 2 2 2" xfId="11096"/>
    <cellStyle name="40% - Accent5 5 2 3 2 2 2 2" xfId="11097"/>
    <cellStyle name="40% - Accent5 5 2 3 2 2 3" xfId="11098"/>
    <cellStyle name="40% - Accent5 5 2 3 2 2 4" xfId="11099"/>
    <cellStyle name="40% - Accent5 5 2 3 2 3" xfId="11100"/>
    <cellStyle name="40% - Accent5 5 2 3 2 3 2" xfId="11101"/>
    <cellStyle name="40% - Accent5 5 2 3 2 3 2 2" xfId="11102"/>
    <cellStyle name="40% - Accent5 5 2 3 2 3 3" xfId="11103"/>
    <cellStyle name="40% - Accent5 5 2 3 2 3 4" xfId="11104"/>
    <cellStyle name="40% - Accent5 5 2 3 2 4" xfId="11105"/>
    <cellStyle name="40% - Accent5 5 2 3 2 4 2" xfId="11106"/>
    <cellStyle name="40% - Accent5 5 2 3 2 4 2 2" xfId="11107"/>
    <cellStyle name="40% - Accent5 5 2 3 2 4 3" xfId="11108"/>
    <cellStyle name="40% - Accent5 5 2 3 2 4 4" xfId="11109"/>
    <cellStyle name="40% - Accent5 5 2 3 2 5" xfId="11110"/>
    <cellStyle name="40% - Accent5 5 2 3 2 5 2" xfId="11111"/>
    <cellStyle name="40% - Accent5 5 2 3 2 5 3" xfId="11112"/>
    <cellStyle name="40% - Accent5 5 2 3 2 6" xfId="11113"/>
    <cellStyle name="40% - Accent5 5 2 3 2 7" xfId="11114"/>
    <cellStyle name="40% - Accent5 5 2 3 2 8" xfId="11115"/>
    <cellStyle name="40% - Accent5 5 2 3 3" xfId="11116"/>
    <cellStyle name="40% - Accent5 5 2 3 3 2" xfId="11117"/>
    <cellStyle name="40% - Accent5 5 2 3 3 2 2" xfId="11118"/>
    <cellStyle name="40% - Accent5 5 2 3 3 3" xfId="11119"/>
    <cellStyle name="40% - Accent5 5 2 3 3 4" xfId="11120"/>
    <cellStyle name="40% - Accent5 5 2 3 4" xfId="11121"/>
    <cellStyle name="40% - Accent5 5 2 3 4 2" xfId="11122"/>
    <cellStyle name="40% - Accent5 5 2 3 4 2 2" xfId="11123"/>
    <cellStyle name="40% - Accent5 5 2 3 4 3" xfId="11124"/>
    <cellStyle name="40% - Accent5 5 2 3 4 4" xfId="11125"/>
    <cellStyle name="40% - Accent5 5 2 3 5" xfId="11126"/>
    <cellStyle name="40% - Accent5 5 2 3 5 2" xfId="11127"/>
    <cellStyle name="40% - Accent5 5 2 3 5 2 2" xfId="11128"/>
    <cellStyle name="40% - Accent5 5 2 3 5 3" xfId="11129"/>
    <cellStyle name="40% - Accent5 5 2 3 5 4" xfId="11130"/>
    <cellStyle name="40% - Accent5 5 2 3 6" xfId="11131"/>
    <cellStyle name="40% - Accent5 5 2 3 6 2" xfId="11132"/>
    <cellStyle name="40% - Accent5 5 2 3 6 2 2" xfId="11133"/>
    <cellStyle name="40% - Accent5 5 2 3 6 3" xfId="11134"/>
    <cellStyle name="40% - Accent5 5 2 3 7" xfId="11135"/>
    <cellStyle name="40% - Accent5 5 2 3 7 2" xfId="11136"/>
    <cellStyle name="40% - Accent5 5 2 3 8" xfId="11137"/>
    <cellStyle name="40% - Accent5 5 2 3 9" xfId="11138"/>
    <cellStyle name="40% - Accent5 5 2 4" xfId="11139"/>
    <cellStyle name="40% - Accent5 5 2 4 2" xfId="11140"/>
    <cellStyle name="40% - Accent5 5 2 4 2 2" xfId="11141"/>
    <cellStyle name="40% - Accent5 5 2 4 2 2 2" xfId="11142"/>
    <cellStyle name="40% - Accent5 5 2 4 2 3" xfId="11143"/>
    <cellStyle name="40% - Accent5 5 2 4 2 4" xfId="11144"/>
    <cellStyle name="40% - Accent5 5 2 4 3" xfId="11145"/>
    <cellStyle name="40% - Accent5 5 2 4 3 2" xfId="11146"/>
    <cellStyle name="40% - Accent5 5 2 4 3 2 2" xfId="11147"/>
    <cellStyle name="40% - Accent5 5 2 4 3 3" xfId="11148"/>
    <cellStyle name="40% - Accent5 5 2 4 3 4" xfId="11149"/>
    <cellStyle name="40% - Accent5 5 2 4 4" xfId="11150"/>
    <cellStyle name="40% - Accent5 5 2 4 4 2" xfId="11151"/>
    <cellStyle name="40% - Accent5 5 2 4 4 2 2" xfId="11152"/>
    <cellStyle name="40% - Accent5 5 2 4 4 3" xfId="11153"/>
    <cellStyle name="40% - Accent5 5 2 4 4 4" xfId="11154"/>
    <cellStyle name="40% - Accent5 5 2 4 5" xfId="11155"/>
    <cellStyle name="40% - Accent5 5 2 4 5 2" xfId="11156"/>
    <cellStyle name="40% - Accent5 5 2 4 5 2 2" xfId="11157"/>
    <cellStyle name="40% - Accent5 5 2 4 5 3" xfId="11158"/>
    <cellStyle name="40% - Accent5 5 2 4 5 4" xfId="11159"/>
    <cellStyle name="40% - Accent5 5 2 4 6" xfId="11160"/>
    <cellStyle name="40% - Accent5 5 2 4 6 2" xfId="11161"/>
    <cellStyle name="40% - Accent5 5 2 4 6 2 2" xfId="11162"/>
    <cellStyle name="40% - Accent5 5 2 4 6 3" xfId="11163"/>
    <cellStyle name="40% - Accent5 5 2 4 7" xfId="11164"/>
    <cellStyle name="40% - Accent5 5 2 4 7 2" xfId="11165"/>
    <cellStyle name="40% - Accent5 5 2 4 8" xfId="11166"/>
    <cellStyle name="40% - Accent5 5 2 4 9" xfId="11167"/>
    <cellStyle name="40% - Accent5 5 2 5" xfId="11168"/>
    <cellStyle name="40% - Accent5 5 2 5 2" xfId="11169"/>
    <cellStyle name="40% - Accent5 5 2 5 2 2" xfId="11170"/>
    <cellStyle name="40% - Accent5 5 2 5 2 2 2" xfId="11171"/>
    <cellStyle name="40% - Accent5 5 2 5 2 3" xfId="11172"/>
    <cellStyle name="40% - Accent5 5 2 5 2 4" xfId="11173"/>
    <cellStyle name="40% - Accent5 5 2 5 3" xfId="11174"/>
    <cellStyle name="40% - Accent5 5 2 5 3 2" xfId="11175"/>
    <cellStyle name="40% - Accent5 5 2 5 3 2 2" xfId="11176"/>
    <cellStyle name="40% - Accent5 5 2 5 3 3" xfId="11177"/>
    <cellStyle name="40% - Accent5 5 2 5 3 4" xfId="11178"/>
    <cellStyle name="40% - Accent5 5 2 5 4" xfId="11179"/>
    <cellStyle name="40% - Accent5 5 2 5 4 2" xfId="11180"/>
    <cellStyle name="40% - Accent5 5 2 5 4 2 2" xfId="11181"/>
    <cellStyle name="40% - Accent5 5 2 5 4 3" xfId="11182"/>
    <cellStyle name="40% - Accent5 5 2 5 4 4" xfId="11183"/>
    <cellStyle name="40% - Accent5 5 2 5 5" xfId="11184"/>
    <cellStyle name="40% - Accent5 5 2 5 5 2" xfId="11185"/>
    <cellStyle name="40% - Accent5 5 2 5 5 3" xfId="11186"/>
    <cellStyle name="40% - Accent5 5 2 5 6" xfId="11187"/>
    <cellStyle name="40% - Accent5 5 2 5 7" xfId="11188"/>
    <cellStyle name="40% - Accent5 5 2 5 8" xfId="11189"/>
    <cellStyle name="40% - Accent5 5 2 6" xfId="11190"/>
    <cellStyle name="40% - Accent5 5 2 6 2" xfId="11191"/>
    <cellStyle name="40% - Accent5 5 2 6 2 2" xfId="11192"/>
    <cellStyle name="40% - Accent5 5 2 6 3" xfId="11193"/>
    <cellStyle name="40% - Accent5 5 2 6 4" xfId="11194"/>
    <cellStyle name="40% - Accent5 5 2 7" xfId="11195"/>
    <cellStyle name="40% - Accent5 5 2 7 2" xfId="11196"/>
    <cellStyle name="40% - Accent5 5 2 7 2 2" xfId="11197"/>
    <cellStyle name="40% - Accent5 5 2 7 3" xfId="11198"/>
    <cellStyle name="40% - Accent5 5 2 7 4" xfId="11199"/>
    <cellStyle name="40% - Accent5 5 2 8" xfId="11200"/>
    <cellStyle name="40% - Accent5 5 2 8 2" xfId="11201"/>
    <cellStyle name="40% - Accent5 5 2 8 2 2" xfId="11202"/>
    <cellStyle name="40% - Accent5 5 2 8 3" xfId="11203"/>
    <cellStyle name="40% - Accent5 5 2 8 4" xfId="11204"/>
    <cellStyle name="40% - Accent5 5 2 9" xfId="11205"/>
    <cellStyle name="40% - Accent5 5 2 9 2" xfId="11206"/>
    <cellStyle name="40% - Accent5 5 2 9 2 2" xfId="11207"/>
    <cellStyle name="40% - Accent5 5 2 9 3" xfId="11208"/>
    <cellStyle name="40% - Accent5 5 3" xfId="11209"/>
    <cellStyle name="40% - Accent5 5 3 10" xfId="11210"/>
    <cellStyle name="40% - Accent5 5 3 11" xfId="11211"/>
    <cellStyle name="40% - Accent5 5 3 2" xfId="11212"/>
    <cellStyle name="40% - Accent5 5 3 2 2" xfId="11213"/>
    <cellStyle name="40% - Accent5 5 3 2 2 2" xfId="11214"/>
    <cellStyle name="40% - Accent5 5 3 2 2 2 2" xfId="11215"/>
    <cellStyle name="40% - Accent5 5 3 2 2 2 2 2" xfId="11216"/>
    <cellStyle name="40% - Accent5 5 3 2 2 2 3" xfId="11217"/>
    <cellStyle name="40% - Accent5 5 3 2 2 2 4" xfId="11218"/>
    <cellStyle name="40% - Accent5 5 3 2 2 3" xfId="11219"/>
    <cellStyle name="40% - Accent5 5 3 2 2 3 2" xfId="11220"/>
    <cellStyle name="40% - Accent5 5 3 2 2 3 2 2" xfId="11221"/>
    <cellStyle name="40% - Accent5 5 3 2 2 3 3" xfId="11222"/>
    <cellStyle name="40% - Accent5 5 3 2 2 3 4" xfId="11223"/>
    <cellStyle name="40% - Accent5 5 3 2 2 4" xfId="11224"/>
    <cellStyle name="40% - Accent5 5 3 2 2 4 2" xfId="11225"/>
    <cellStyle name="40% - Accent5 5 3 2 2 4 2 2" xfId="11226"/>
    <cellStyle name="40% - Accent5 5 3 2 2 4 3" xfId="11227"/>
    <cellStyle name="40% - Accent5 5 3 2 2 4 4" xfId="11228"/>
    <cellStyle name="40% - Accent5 5 3 2 2 5" xfId="11229"/>
    <cellStyle name="40% - Accent5 5 3 2 2 5 2" xfId="11230"/>
    <cellStyle name="40% - Accent5 5 3 2 2 5 3" xfId="11231"/>
    <cellStyle name="40% - Accent5 5 3 2 2 6" xfId="11232"/>
    <cellStyle name="40% - Accent5 5 3 2 2 7" xfId="11233"/>
    <cellStyle name="40% - Accent5 5 3 2 2 8" xfId="11234"/>
    <cellStyle name="40% - Accent5 5 3 2 3" xfId="11235"/>
    <cellStyle name="40% - Accent5 5 3 2 3 2" xfId="11236"/>
    <cellStyle name="40% - Accent5 5 3 2 3 2 2" xfId="11237"/>
    <cellStyle name="40% - Accent5 5 3 2 3 3" xfId="11238"/>
    <cellStyle name="40% - Accent5 5 3 2 3 4" xfId="11239"/>
    <cellStyle name="40% - Accent5 5 3 2 4" xfId="11240"/>
    <cellStyle name="40% - Accent5 5 3 2 4 2" xfId="11241"/>
    <cellStyle name="40% - Accent5 5 3 2 4 2 2" xfId="11242"/>
    <cellStyle name="40% - Accent5 5 3 2 4 3" xfId="11243"/>
    <cellStyle name="40% - Accent5 5 3 2 4 4" xfId="11244"/>
    <cellStyle name="40% - Accent5 5 3 2 5" xfId="11245"/>
    <cellStyle name="40% - Accent5 5 3 2 5 2" xfId="11246"/>
    <cellStyle name="40% - Accent5 5 3 2 5 2 2" xfId="11247"/>
    <cellStyle name="40% - Accent5 5 3 2 5 3" xfId="11248"/>
    <cellStyle name="40% - Accent5 5 3 2 5 4" xfId="11249"/>
    <cellStyle name="40% - Accent5 5 3 2 6" xfId="11250"/>
    <cellStyle name="40% - Accent5 5 3 2 6 2" xfId="11251"/>
    <cellStyle name="40% - Accent5 5 3 2 6 2 2" xfId="11252"/>
    <cellStyle name="40% - Accent5 5 3 2 6 3" xfId="11253"/>
    <cellStyle name="40% - Accent5 5 3 2 7" xfId="11254"/>
    <cellStyle name="40% - Accent5 5 3 2 7 2" xfId="11255"/>
    <cellStyle name="40% - Accent5 5 3 2 8" xfId="11256"/>
    <cellStyle name="40% - Accent5 5 3 2 9" xfId="11257"/>
    <cellStyle name="40% - Accent5 5 3 3" xfId="11258"/>
    <cellStyle name="40% - Accent5 5 3 3 2" xfId="11259"/>
    <cellStyle name="40% - Accent5 5 3 3 2 2" xfId="11260"/>
    <cellStyle name="40% - Accent5 5 3 3 2 2 2" xfId="11261"/>
    <cellStyle name="40% - Accent5 5 3 3 2 3" xfId="11262"/>
    <cellStyle name="40% - Accent5 5 3 3 2 4" xfId="11263"/>
    <cellStyle name="40% - Accent5 5 3 3 3" xfId="11264"/>
    <cellStyle name="40% - Accent5 5 3 3 3 2" xfId="11265"/>
    <cellStyle name="40% - Accent5 5 3 3 3 2 2" xfId="11266"/>
    <cellStyle name="40% - Accent5 5 3 3 3 3" xfId="11267"/>
    <cellStyle name="40% - Accent5 5 3 3 3 4" xfId="11268"/>
    <cellStyle name="40% - Accent5 5 3 3 4" xfId="11269"/>
    <cellStyle name="40% - Accent5 5 3 3 4 2" xfId="11270"/>
    <cellStyle name="40% - Accent5 5 3 3 4 2 2" xfId="11271"/>
    <cellStyle name="40% - Accent5 5 3 3 4 3" xfId="11272"/>
    <cellStyle name="40% - Accent5 5 3 3 4 4" xfId="11273"/>
    <cellStyle name="40% - Accent5 5 3 3 5" xfId="11274"/>
    <cellStyle name="40% - Accent5 5 3 3 5 2" xfId="11275"/>
    <cellStyle name="40% - Accent5 5 3 3 5 2 2" xfId="11276"/>
    <cellStyle name="40% - Accent5 5 3 3 5 3" xfId="11277"/>
    <cellStyle name="40% - Accent5 5 3 3 5 4" xfId="11278"/>
    <cellStyle name="40% - Accent5 5 3 3 6" xfId="11279"/>
    <cellStyle name="40% - Accent5 5 3 3 6 2" xfId="11280"/>
    <cellStyle name="40% - Accent5 5 3 3 6 2 2" xfId="11281"/>
    <cellStyle name="40% - Accent5 5 3 3 6 3" xfId="11282"/>
    <cellStyle name="40% - Accent5 5 3 3 7" xfId="11283"/>
    <cellStyle name="40% - Accent5 5 3 3 7 2" xfId="11284"/>
    <cellStyle name="40% - Accent5 5 3 3 8" xfId="11285"/>
    <cellStyle name="40% - Accent5 5 3 3 9" xfId="11286"/>
    <cellStyle name="40% - Accent5 5 3 4" xfId="11287"/>
    <cellStyle name="40% - Accent5 5 3 4 2" xfId="11288"/>
    <cellStyle name="40% - Accent5 5 3 4 2 2" xfId="11289"/>
    <cellStyle name="40% - Accent5 5 3 4 2 2 2" xfId="11290"/>
    <cellStyle name="40% - Accent5 5 3 4 2 3" xfId="11291"/>
    <cellStyle name="40% - Accent5 5 3 4 2 4" xfId="11292"/>
    <cellStyle name="40% - Accent5 5 3 4 3" xfId="11293"/>
    <cellStyle name="40% - Accent5 5 3 4 3 2" xfId="11294"/>
    <cellStyle name="40% - Accent5 5 3 4 3 2 2" xfId="11295"/>
    <cellStyle name="40% - Accent5 5 3 4 3 3" xfId="11296"/>
    <cellStyle name="40% - Accent5 5 3 4 3 4" xfId="11297"/>
    <cellStyle name="40% - Accent5 5 3 4 4" xfId="11298"/>
    <cellStyle name="40% - Accent5 5 3 4 4 2" xfId="11299"/>
    <cellStyle name="40% - Accent5 5 3 4 4 2 2" xfId="11300"/>
    <cellStyle name="40% - Accent5 5 3 4 4 3" xfId="11301"/>
    <cellStyle name="40% - Accent5 5 3 4 4 4" xfId="11302"/>
    <cellStyle name="40% - Accent5 5 3 4 5" xfId="11303"/>
    <cellStyle name="40% - Accent5 5 3 4 5 2" xfId="11304"/>
    <cellStyle name="40% - Accent5 5 3 4 5 3" xfId="11305"/>
    <cellStyle name="40% - Accent5 5 3 4 6" xfId="11306"/>
    <cellStyle name="40% - Accent5 5 3 4 7" xfId="11307"/>
    <cellStyle name="40% - Accent5 5 3 4 8" xfId="11308"/>
    <cellStyle name="40% - Accent5 5 3 5" xfId="11309"/>
    <cellStyle name="40% - Accent5 5 3 5 2" xfId="11310"/>
    <cellStyle name="40% - Accent5 5 3 5 2 2" xfId="11311"/>
    <cellStyle name="40% - Accent5 5 3 5 3" xfId="11312"/>
    <cellStyle name="40% - Accent5 5 3 5 4" xfId="11313"/>
    <cellStyle name="40% - Accent5 5 3 6" xfId="11314"/>
    <cellStyle name="40% - Accent5 5 3 6 2" xfId="11315"/>
    <cellStyle name="40% - Accent5 5 3 6 2 2" xfId="11316"/>
    <cellStyle name="40% - Accent5 5 3 6 3" xfId="11317"/>
    <cellStyle name="40% - Accent5 5 3 6 4" xfId="11318"/>
    <cellStyle name="40% - Accent5 5 3 7" xfId="11319"/>
    <cellStyle name="40% - Accent5 5 3 7 2" xfId="11320"/>
    <cellStyle name="40% - Accent5 5 3 7 2 2" xfId="11321"/>
    <cellStyle name="40% - Accent5 5 3 7 3" xfId="11322"/>
    <cellStyle name="40% - Accent5 5 3 7 4" xfId="11323"/>
    <cellStyle name="40% - Accent5 5 3 8" xfId="11324"/>
    <cellStyle name="40% - Accent5 5 3 8 2" xfId="11325"/>
    <cellStyle name="40% - Accent5 5 3 8 2 2" xfId="11326"/>
    <cellStyle name="40% - Accent5 5 3 8 3" xfId="11327"/>
    <cellStyle name="40% - Accent5 5 3 9" xfId="11328"/>
    <cellStyle name="40% - Accent5 5 3 9 2" xfId="11329"/>
    <cellStyle name="40% - Accent5 5 4" xfId="11330"/>
    <cellStyle name="40% - Accent5 5 4 2" xfId="11331"/>
    <cellStyle name="40% - Accent5 5 4 2 2" xfId="11332"/>
    <cellStyle name="40% - Accent5 5 4 2 2 2" xfId="11333"/>
    <cellStyle name="40% - Accent5 5 4 2 2 2 2" xfId="11334"/>
    <cellStyle name="40% - Accent5 5 4 2 2 3" xfId="11335"/>
    <cellStyle name="40% - Accent5 5 4 2 2 4" xfId="11336"/>
    <cellStyle name="40% - Accent5 5 4 2 3" xfId="11337"/>
    <cellStyle name="40% - Accent5 5 4 2 3 2" xfId="11338"/>
    <cellStyle name="40% - Accent5 5 4 2 3 2 2" xfId="11339"/>
    <cellStyle name="40% - Accent5 5 4 2 3 3" xfId="11340"/>
    <cellStyle name="40% - Accent5 5 4 2 3 4" xfId="11341"/>
    <cellStyle name="40% - Accent5 5 4 2 4" xfId="11342"/>
    <cellStyle name="40% - Accent5 5 4 2 4 2" xfId="11343"/>
    <cellStyle name="40% - Accent5 5 4 2 4 2 2" xfId="11344"/>
    <cellStyle name="40% - Accent5 5 4 2 4 3" xfId="11345"/>
    <cellStyle name="40% - Accent5 5 4 2 4 4" xfId="11346"/>
    <cellStyle name="40% - Accent5 5 4 2 5" xfId="11347"/>
    <cellStyle name="40% - Accent5 5 4 2 5 2" xfId="11348"/>
    <cellStyle name="40% - Accent5 5 4 2 5 3" xfId="11349"/>
    <cellStyle name="40% - Accent5 5 4 2 6" xfId="11350"/>
    <cellStyle name="40% - Accent5 5 4 2 7" xfId="11351"/>
    <cellStyle name="40% - Accent5 5 4 2 8" xfId="11352"/>
    <cellStyle name="40% - Accent5 5 4 3" xfId="11353"/>
    <cellStyle name="40% - Accent5 5 4 3 2" xfId="11354"/>
    <cellStyle name="40% - Accent5 5 4 3 2 2" xfId="11355"/>
    <cellStyle name="40% - Accent5 5 4 3 3" xfId="11356"/>
    <cellStyle name="40% - Accent5 5 4 3 4" xfId="11357"/>
    <cellStyle name="40% - Accent5 5 4 4" xfId="11358"/>
    <cellStyle name="40% - Accent5 5 4 4 2" xfId="11359"/>
    <cellStyle name="40% - Accent5 5 4 4 2 2" xfId="11360"/>
    <cellStyle name="40% - Accent5 5 4 4 3" xfId="11361"/>
    <cellStyle name="40% - Accent5 5 4 4 4" xfId="11362"/>
    <cellStyle name="40% - Accent5 5 4 5" xfId="11363"/>
    <cellStyle name="40% - Accent5 5 4 5 2" xfId="11364"/>
    <cellStyle name="40% - Accent5 5 4 5 2 2" xfId="11365"/>
    <cellStyle name="40% - Accent5 5 4 5 3" xfId="11366"/>
    <cellStyle name="40% - Accent5 5 4 5 4" xfId="11367"/>
    <cellStyle name="40% - Accent5 5 4 6" xfId="11368"/>
    <cellStyle name="40% - Accent5 5 4 6 2" xfId="11369"/>
    <cellStyle name="40% - Accent5 5 4 6 2 2" xfId="11370"/>
    <cellStyle name="40% - Accent5 5 4 6 3" xfId="11371"/>
    <cellStyle name="40% - Accent5 5 4 7" xfId="11372"/>
    <cellStyle name="40% - Accent5 5 4 7 2" xfId="11373"/>
    <cellStyle name="40% - Accent5 5 4 8" xfId="11374"/>
    <cellStyle name="40% - Accent5 5 4 9" xfId="11375"/>
    <cellStyle name="40% - Accent5 5 5" xfId="11376"/>
    <cellStyle name="40% - Accent5 5 5 2" xfId="11377"/>
    <cellStyle name="40% - Accent5 5 5 2 2" xfId="11378"/>
    <cellStyle name="40% - Accent5 5 5 2 2 2" xfId="11379"/>
    <cellStyle name="40% - Accent5 5 5 2 3" xfId="11380"/>
    <cellStyle name="40% - Accent5 5 5 2 4" xfId="11381"/>
    <cellStyle name="40% - Accent5 5 5 3" xfId="11382"/>
    <cellStyle name="40% - Accent5 5 5 3 2" xfId="11383"/>
    <cellStyle name="40% - Accent5 5 5 3 2 2" xfId="11384"/>
    <cellStyle name="40% - Accent5 5 5 3 3" xfId="11385"/>
    <cellStyle name="40% - Accent5 5 5 3 4" xfId="11386"/>
    <cellStyle name="40% - Accent5 5 5 4" xfId="11387"/>
    <cellStyle name="40% - Accent5 5 5 4 2" xfId="11388"/>
    <cellStyle name="40% - Accent5 5 5 4 2 2" xfId="11389"/>
    <cellStyle name="40% - Accent5 5 5 4 3" xfId="11390"/>
    <cellStyle name="40% - Accent5 5 5 4 4" xfId="11391"/>
    <cellStyle name="40% - Accent5 5 5 5" xfId="11392"/>
    <cellStyle name="40% - Accent5 5 5 5 2" xfId="11393"/>
    <cellStyle name="40% - Accent5 5 5 5 2 2" xfId="11394"/>
    <cellStyle name="40% - Accent5 5 5 5 3" xfId="11395"/>
    <cellStyle name="40% - Accent5 5 5 5 4" xfId="11396"/>
    <cellStyle name="40% - Accent5 5 5 6" xfId="11397"/>
    <cellStyle name="40% - Accent5 5 5 6 2" xfId="11398"/>
    <cellStyle name="40% - Accent5 5 5 6 2 2" xfId="11399"/>
    <cellStyle name="40% - Accent5 5 5 6 3" xfId="11400"/>
    <cellStyle name="40% - Accent5 5 5 7" xfId="11401"/>
    <cellStyle name="40% - Accent5 5 5 7 2" xfId="11402"/>
    <cellStyle name="40% - Accent5 5 5 8" xfId="11403"/>
    <cellStyle name="40% - Accent5 5 5 9" xfId="11404"/>
    <cellStyle name="40% - Accent5 5 6" xfId="11405"/>
    <cellStyle name="40% - Accent5 5 6 2" xfId="11406"/>
    <cellStyle name="40% - Accent5 5 6 2 2" xfId="11407"/>
    <cellStyle name="40% - Accent5 5 6 2 2 2" xfId="11408"/>
    <cellStyle name="40% - Accent5 5 6 2 3" xfId="11409"/>
    <cellStyle name="40% - Accent5 5 6 2 4" xfId="11410"/>
    <cellStyle name="40% - Accent5 5 6 3" xfId="11411"/>
    <cellStyle name="40% - Accent5 5 6 3 2" xfId="11412"/>
    <cellStyle name="40% - Accent5 5 6 3 2 2" xfId="11413"/>
    <cellStyle name="40% - Accent5 5 6 3 3" xfId="11414"/>
    <cellStyle name="40% - Accent5 5 6 3 4" xfId="11415"/>
    <cellStyle name="40% - Accent5 5 6 4" xfId="11416"/>
    <cellStyle name="40% - Accent5 5 6 4 2" xfId="11417"/>
    <cellStyle name="40% - Accent5 5 6 4 2 2" xfId="11418"/>
    <cellStyle name="40% - Accent5 5 6 4 3" xfId="11419"/>
    <cellStyle name="40% - Accent5 5 6 4 4" xfId="11420"/>
    <cellStyle name="40% - Accent5 5 6 5" xfId="11421"/>
    <cellStyle name="40% - Accent5 5 6 5 2" xfId="11422"/>
    <cellStyle name="40% - Accent5 5 6 5 2 2" xfId="11423"/>
    <cellStyle name="40% - Accent5 5 6 5 3" xfId="11424"/>
    <cellStyle name="40% - Accent5 5 6 6" xfId="11425"/>
    <cellStyle name="40% - Accent5 5 6 6 2" xfId="11426"/>
    <cellStyle name="40% - Accent5 5 6 7" xfId="11427"/>
    <cellStyle name="40% - Accent5 5 6 8" xfId="11428"/>
    <cellStyle name="40% - Accent5 5 7" xfId="11429"/>
    <cellStyle name="40% - Accent5 5 8" xfId="11430"/>
    <cellStyle name="40% - Accent5 5 8 2" xfId="11431"/>
    <cellStyle name="40% - Accent5 5 8 2 2" xfId="11432"/>
    <cellStyle name="40% - Accent5 5 8 3" xfId="11433"/>
    <cellStyle name="40% - Accent5 5 8 4" xfId="11434"/>
    <cellStyle name="40% - Accent5 5 9" xfId="11435"/>
    <cellStyle name="40% - Accent5 5 9 2" xfId="11436"/>
    <cellStyle name="40% - Accent5 5 9 2 2" xfId="11437"/>
    <cellStyle name="40% - Accent5 5 9 3" xfId="11438"/>
    <cellStyle name="40% - Accent5 5 9 4" xfId="11439"/>
    <cellStyle name="40% - Accent5 6" xfId="11440"/>
    <cellStyle name="40% - Accent5 6 10" xfId="11441"/>
    <cellStyle name="40% - Accent5 6 11" xfId="11442"/>
    <cellStyle name="40% - Accent5 6 12" xfId="11443"/>
    <cellStyle name="40% - Accent5 6 2" xfId="11444"/>
    <cellStyle name="40% - Accent5 6 2 10" xfId="11445"/>
    <cellStyle name="40% - Accent5 6 2 10 2" xfId="11446"/>
    <cellStyle name="40% - Accent5 6 2 11" xfId="11447"/>
    <cellStyle name="40% - Accent5 6 2 12" xfId="11448"/>
    <cellStyle name="40% - Accent5 6 2 2" xfId="11449"/>
    <cellStyle name="40% - Accent5 6 2 2 10" xfId="11450"/>
    <cellStyle name="40% - Accent5 6 2 2 2" xfId="11451"/>
    <cellStyle name="40% - Accent5 6 2 2 2 2" xfId="11452"/>
    <cellStyle name="40% - Accent5 6 2 2 2 2 2" xfId="11453"/>
    <cellStyle name="40% - Accent5 6 2 2 2 2 2 2" xfId="11454"/>
    <cellStyle name="40% - Accent5 6 2 2 2 2 3" xfId="11455"/>
    <cellStyle name="40% - Accent5 6 2 2 2 2 4" xfId="11456"/>
    <cellStyle name="40% - Accent5 6 2 2 2 3" xfId="11457"/>
    <cellStyle name="40% - Accent5 6 2 2 2 3 2" xfId="11458"/>
    <cellStyle name="40% - Accent5 6 2 2 2 3 2 2" xfId="11459"/>
    <cellStyle name="40% - Accent5 6 2 2 2 3 3" xfId="11460"/>
    <cellStyle name="40% - Accent5 6 2 2 2 3 4" xfId="11461"/>
    <cellStyle name="40% - Accent5 6 2 2 2 4" xfId="11462"/>
    <cellStyle name="40% - Accent5 6 2 2 2 4 2" xfId="11463"/>
    <cellStyle name="40% - Accent5 6 2 2 2 4 2 2" xfId="11464"/>
    <cellStyle name="40% - Accent5 6 2 2 2 4 3" xfId="11465"/>
    <cellStyle name="40% - Accent5 6 2 2 2 4 4" xfId="11466"/>
    <cellStyle name="40% - Accent5 6 2 2 2 5" xfId="11467"/>
    <cellStyle name="40% - Accent5 6 2 2 2 5 2" xfId="11468"/>
    <cellStyle name="40% - Accent5 6 2 2 2 5 2 2" xfId="11469"/>
    <cellStyle name="40% - Accent5 6 2 2 2 5 3" xfId="11470"/>
    <cellStyle name="40% - Accent5 6 2 2 2 5 4" xfId="11471"/>
    <cellStyle name="40% - Accent5 6 2 2 2 6" xfId="11472"/>
    <cellStyle name="40% - Accent5 6 2 2 2 6 2" xfId="11473"/>
    <cellStyle name="40% - Accent5 6 2 2 2 6 2 2" xfId="11474"/>
    <cellStyle name="40% - Accent5 6 2 2 2 6 3" xfId="11475"/>
    <cellStyle name="40% - Accent5 6 2 2 2 7" xfId="11476"/>
    <cellStyle name="40% - Accent5 6 2 2 2 7 2" xfId="11477"/>
    <cellStyle name="40% - Accent5 6 2 2 2 8" xfId="11478"/>
    <cellStyle name="40% - Accent5 6 2 2 2 9" xfId="11479"/>
    <cellStyle name="40% - Accent5 6 2 2 3" xfId="11480"/>
    <cellStyle name="40% - Accent5 6 2 2 3 2" xfId="11481"/>
    <cellStyle name="40% - Accent5 6 2 2 3 2 2" xfId="11482"/>
    <cellStyle name="40% - Accent5 6 2 2 3 2 2 2" xfId="11483"/>
    <cellStyle name="40% - Accent5 6 2 2 3 2 3" xfId="11484"/>
    <cellStyle name="40% - Accent5 6 2 2 3 2 4" xfId="11485"/>
    <cellStyle name="40% - Accent5 6 2 2 3 3" xfId="11486"/>
    <cellStyle name="40% - Accent5 6 2 2 3 3 2" xfId="11487"/>
    <cellStyle name="40% - Accent5 6 2 2 3 3 2 2" xfId="11488"/>
    <cellStyle name="40% - Accent5 6 2 2 3 3 3" xfId="11489"/>
    <cellStyle name="40% - Accent5 6 2 2 3 3 4" xfId="11490"/>
    <cellStyle name="40% - Accent5 6 2 2 3 4" xfId="11491"/>
    <cellStyle name="40% - Accent5 6 2 2 3 4 2" xfId="11492"/>
    <cellStyle name="40% - Accent5 6 2 2 3 4 2 2" xfId="11493"/>
    <cellStyle name="40% - Accent5 6 2 2 3 4 3" xfId="11494"/>
    <cellStyle name="40% - Accent5 6 2 2 3 4 4" xfId="11495"/>
    <cellStyle name="40% - Accent5 6 2 2 3 5" xfId="11496"/>
    <cellStyle name="40% - Accent5 6 2 2 3 5 2" xfId="11497"/>
    <cellStyle name="40% - Accent5 6 2 2 3 5 3" xfId="11498"/>
    <cellStyle name="40% - Accent5 6 2 2 3 6" xfId="11499"/>
    <cellStyle name="40% - Accent5 6 2 2 3 7" xfId="11500"/>
    <cellStyle name="40% - Accent5 6 2 2 3 8" xfId="11501"/>
    <cellStyle name="40% - Accent5 6 2 2 4" xfId="11502"/>
    <cellStyle name="40% - Accent5 6 2 2 4 2" xfId="11503"/>
    <cellStyle name="40% - Accent5 6 2 2 4 2 2" xfId="11504"/>
    <cellStyle name="40% - Accent5 6 2 2 4 3" xfId="11505"/>
    <cellStyle name="40% - Accent5 6 2 2 4 4" xfId="11506"/>
    <cellStyle name="40% - Accent5 6 2 2 5" xfId="11507"/>
    <cellStyle name="40% - Accent5 6 2 2 5 2" xfId="11508"/>
    <cellStyle name="40% - Accent5 6 2 2 5 2 2" xfId="11509"/>
    <cellStyle name="40% - Accent5 6 2 2 5 3" xfId="11510"/>
    <cellStyle name="40% - Accent5 6 2 2 5 4" xfId="11511"/>
    <cellStyle name="40% - Accent5 6 2 2 6" xfId="11512"/>
    <cellStyle name="40% - Accent5 6 2 2 6 2" xfId="11513"/>
    <cellStyle name="40% - Accent5 6 2 2 6 2 2" xfId="11514"/>
    <cellStyle name="40% - Accent5 6 2 2 6 3" xfId="11515"/>
    <cellStyle name="40% - Accent5 6 2 2 6 4" xfId="11516"/>
    <cellStyle name="40% - Accent5 6 2 2 7" xfId="11517"/>
    <cellStyle name="40% - Accent5 6 2 2 7 2" xfId="11518"/>
    <cellStyle name="40% - Accent5 6 2 2 7 2 2" xfId="11519"/>
    <cellStyle name="40% - Accent5 6 2 2 7 3" xfId="11520"/>
    <cellStyle name="40% - Accent5 6 2 2 8" xfId="11521"/>
    <cellStyle name="40% - Accent5 6 2 2 8 2" xfId="11522"/>
    <cellStyle name="40% - Accent5 6 2 2 9" xfId="11523"/>
    <cellStyle name="40% - Accent5 6 2 3" xfId="11524"/>
    <cellStyle name="40% - Accent5 6 2 3 2" xfId="11525"/>
    <cellStyle name="40% - Accent5 6 2 3 2 2" xfId="11526"/>
    <cellStyle name="40% - Accent5 6 2 3 2 2 2" xfId="11527"/>
    <cellStyle name="40% - Accent5 6 2 3 2 2 2 2" xfId="11528"/>
    <cellStyle name="40% - Accent5 6 2 3 2 2 3" xfId="11529"/>
    <cellStyle name="40% - Accent5 6 2 3 2 2 4" xfId="11530"/>
    <cellStyle name="40% - Accent5 6 2 3 2 3" xfId="11531"/>
    <cellStyle name="40% - Accent5 6 2 3 2 3 2" xfId="11532"/>
    <cellStyle name="40% - Accent5 6 2 3 2 3 2 2" xfId="11533"/>
    <cellStyle name="40% - Accent5 6 2 3 2 3 3" xfId="11534"/>
    <cellStyle name="40% - Accent5 6 2 3 2 3 4" xfId="11535"/>
    <cellStyle name="40% - Accent5 6 2 3 2 4" xfId="11536"/>
    <cellStyle name="40% - Accent5 6 2 3 2 4 2" xfId="11537"/>
    <cellStyle name="40% - Accent5 6 2 3 2 4 2 2" xfId="11538"/>
    <cellStyle name="40% - Accent5 6 2 3 2 4 3" xfId="11539"/>
    <cellStyle name="40% - Accent5 6 2 3 2 4 4" xfId="11540"/>
    <cellStyle name="40% - Accent5 6 2 3 2 5" xfId="11541"/>
    <cellStyle name="40% - Accent5 6 2 3 2 5 2" xfId="11542"/>
    <cellStyle name="40% - Accent5 6 2 3 2 5 3" xfId="11543"/>
    <cellStyle name="40% - Accent5 6 2 3 2 6" xfId="11544"/>
    <cellStyle name="40% - Accent5 6 2 3 2 7" xfId="11545"/>
    <cellStyle name="40% - Accent5 6 2 3 2 8" xfId="11546"/>
    <cellStyle name="40% - Accent5 6 2 3 3" xfId="11547"/>
    <cellStyle name="40% - Accent5 6 2 3 3 2" xfId="11548"/>
    <cellStyle name="40% - Accent5 6 2 3 3 2 2" xfId="11549"/>
    <cellStyle name="40% - Accent5 6 2 3 3 3" xfId="11550"/>
    <cellStyle name="40% - Accent5 6 2 3 3 4" xfId="11551"/>
    <cellStyle name="40% - Accent5 6 2 3 4" xfId="11552"/>
    <cellStyle name="40% - Accent5 6 2 3 4 2" xfId="11553"/>
    <cellStyle name="40% - Accent5 6 2 3 4 2 2" xfId="11554"/>
    <cellStyle name="40% - Accent5 6 2 3 4 3" xfId="11555"/>
    <cellStyle name="40% - Accent5 6 2 3 4 4" xfId="11556"/>
    <cellStyle name="40% - Accent5 6 2 3 5" xfId="11557"/>
    <cellStyle name="40% - Accent5 6 2 3 5 2" xfId="11558"/>
    <cellStyle name="40% - Accent5 6 2 3 5 2 2" xfId="11559"/>
    <cellStyle name="40% - Accent5 6 2 3 5 3" xfId="11560"/>
    <cellStyle name="40% - Accent5 6 2 3 5 4" xfId="11561"/>
    <cellStyle name="40% - Accent5 6 2 3 6" xfId="11562"/>
    <cellStyle name="40% - Accent5 6 2 3 6 2" xfId="11563"/>
    <cellStyle name="40% - Accent5 6 2 3 6 2 2" xfId="11564"/>
    <cellStyle name="40% - Accent5 6 2 3 6 3" xfId="11565"/>
    <cellStyle name="40% - Accent5 6 2 3 7" xfId="11566"/>
    <cellStyle name="40% - Accent5 6 2 3 7 2" xfId="11567"/>
    <cellStyle name="40% - Accent5 6 2 3 8" xfId="11568"/>
    <cellStyle name="40% - Accent5 6 2 3 9" xfId="11569"/>
    <cellStyle name="40% - Accent5 6 2 4" xfId="11570"/>
    <cellStyle name="40% - Accent5 6 2 4 2" xfId="11571"/>
    <cellStyle name="40% - Accent5 6 2 4 2 2" xfId="11572"/>
    <cellStyle name="40% - Accent5 6 2 4 2 2 2" xfId="11573"/>
    <cellStyle name="40% - Accent5 6 2 4 2 3" xfId="11574"/>
    <cellStyle name="40% - Accent5 6 2 4 2 4" xfId="11575"/>
    <cellStyle name="40% - Accent5 6 2 4 3" xfId="11576"/>
    <cellStyle name="40% - Accent5 6 2 4 3 2" xfId="11577"/>
    <cellStyle name="40% - Accent5 6 2 4 3 2 2" xfId="11578"/>
    <cellStyle name="40% - Accent5 6 2 4 3 3" xfId="11579"/>
    <cellStyle name="40% - Accent5 6 2 4 3 4" xfId="11580"/>
    <cellStyle name="40% - Accent5 6 2 4 4" xfId="11581"/>
    <cellStyle name="40% - Accent5 6 2 4 4 2" xfId="11582"/>
    <cellStyle name="40% - Accent5 6 2 4 4 2 2" xfId="11583"/>
    <cellStyle name="40% - Accent5 6 2 4 4 3" xfId="11584"/>
    <cellStyle name="40% - Accent5 6 2 4 4 4" xfId="11585"/>
    <cellStyle name="40% - Accent5 6 2 4 5" xfId="11586"/>
    <cellStyle name="40% - Accent5 6 2 4 5 2" xfId="11587"/>
    <cellStyle name="40% - Accent5 6 2 4 5 2 2" xfId="11588"/>
    <cellStyle name="40% - Accent5 6 2 4 5 3" xfId="11589"/>
    <cellStyle name="40% - Accent5 6 2 4 5 4" xfId="11590"/>
    <cellStyle name="40% - Accent5 6 2 4 6" xfId="11591"/>
    <cellStyle name="40% - Accent5 6 2 4 6 2" xfId="11592"/>
    <cellStyle name="40% - Accent5 6 2 4 6 2 2" xfId="11593"/>
    <cellStyle name="40% - Accent5 6 2 4 6 3" xfId="11594"/>
    <cellStyle name="40% - Accent5 6 2 4 7" xfId="11595"/>
    <cellStyle name="40% - Accent5 6 2 4 7 2" xfId="11596"/>
    <cellStyle name="40% - Accent5 6 2 4 8" xfId="11597"/>
    <cellStyle name="40% - Accent5 6 2 4 9" xfId="11598"/>
    <cellStyle name="40% - Accent5 6 2 5" xfId="11599"/>
    <cellStyle name="40% - Accent5 6 2 5 2" xfId="11600"/>
    <cellStyle name="40% - Accent5 6 2 5 2 2" xfId="11601"/>
    <cellStyle name="40% - Accent5 6 2 5 2 2 2" xfId="11602"/>
    <cellStyle name="40% - Accent5 6 2 5 2 3" xfId="11603"/>
    <cellStyle name="40% - Accent5 6 2 5 2 4" xfId="11604"/>
    <cellStyle name="40% - Accent5 6 2 5 3" xfId="11605"/>
    <cellStyle name="40% - Accent5 6 2 5 3 2" xfId="11606"/>
    <cellStyle name="40% - Accent5 6 2 5 3 2 2" xfId="11607"/>
    <cellStyle name="40% - Accent5 6 2 5 3 3" xfId="11608"/>
    <cellStyle name="40% - Accent5 6 2 5 3 4" xfId="11609"/>
    <cellStyle name="40% - Accent5 6 2 5 4" xfId="11610"/>
    <cellStyle name="40% - Accent5 6 2 5 4 2" xfId="11611"/>
    <cellStyle name="40% - Accent5 6 2 5 4 2 2" xfId="11612"/>
    <cellStyle name="40% - Accent5 6 2 5 4 3" xfId="11613"/>
    <cellStyle name="40% - Accent5 6 2 5 4 4" xfId="11614"/>
    <cellStyle name="40% - Accent5 6 2 5 5" xfId="11615"/>
    <cellStyle name="40% - Accent5 6 2 5 5 2" xfId="11616"/>
    <cellStyle name="40% - Accent5 6 2 5 5 3" xfId="11617"/>
    <cellStyle name="40% - Accent5 6 2 5 6" xfId="11618"/>
    <cellStyle name="40% - Accent5 6 2 5 7" xfId="11619"/>
    <cellStyle name="40% - Accent5 6 2 5 8" xfId="11620"/>
    <cellStyle name="40% - Accent5 6 2 6" xfId="11621"/>
    <cellStyle name="40% - Accent5 6 2 6 2" xfId="11622"/>
    <cellStyle name="40% - Accent5 6 2 6 2 2" xfId="11623"/>
    <cellStyle name="40% - Accent5 6 2 6 3" xfId="11624"/>
    <cellStyle name="40% - Accent5 6 2 6 4" xfId="11625"/>
    <cellStyle name="40% - Accent5 6 2 7" xfId="11626"/>
    <cellStyle name="40% - Accent5 6 2 7 2" xfId="11627"/>
    <cellStyle name="40% - Accent5 6 2 7 2 2" xfId="11628"/>
    <cellStyle name="40% - Accent5 6 2 7 3" xfId="11629"/>
    <cellStyle name="40% - Accent5 6 2 7 4" xfId="11630"/>
    <cellStyle name="40% - Accent5 6 2 8" xfId="11631"/>
    <cellStyle name="40% - Accent5 6 2 8 2" xfId="11632"/>
    <cellStyle name="40% - Accent5 6 2 8 2 2" xfId="11633"/>
    <cellStyle name="40% - Accent5 6 2 8 3" xfId="11634"/>
    <cellStyle name="40% - Accent5 6 2 8 4" xfId="11635"/>
    <cellStyle name="40% - Accent5 6 2 9" xfId="11636"/>
    <cellStyle name="40% - Accent5 6 2 9 2" xfId="11637"/>
    <cellStyle name="40% - Accent5 6 2 9 2 2" xfId="11638"/>
    <cellStyle name="40% - Accent5 6 2 9 3" xfId="11639"/>
    <cellStyle name="40% - Accent5 6 3" xfId="11640"/>
    <cellStyle name="40% - Accent5 6 3 2" xfId="11641"/>
    <cellStyle name="40% - Accent5 6 3 3" xfId="11642"/>
    <cellStyle name="40% - Accent5 6 4" xfId="11643"/>
    <cellStyle name="40% - Accent5 6 4 2" xfId="11644"/>
    <cellStyle name="40% - Accent5 6 4 2 2" xfId="11645"/>
    <cellStyle name="40% - Accent5 6 4 2 2 2" xfId="11646"/>
    <cellStyle name="40% - Accent5 6 4 2 3" xfId="11647"/>
    <cellStyle name="40% - Accent5 6 4 2 4" xfId="11648"/>
    <cellStyle name="40% - Accent5 6 4 3" xfId="11649"/>
    <cellStyle name="40% - Accent5 6 4 3 2" xfId="11650"/>
    <cellStyle name="40% - Accent5 6 4 3 2 2" xfId="11651"/>
    <cellStyle name="40% - Accent5 6 4 3 3" xfId="11652"/>
    <cellStyle name="40% - Accent5 6 4 3 4" xfId="11653"/>
    <cellStyle name="40% - Accent5 6 4 4" xfId="11654"/>
    <cellStyle name="40% - Accent5 6 4 4 2" xfId="11655"/>
    <cellStyle name="40% - Accent5 6 4 4 2 2" xfId="11656"/>
    <cellStyle name="40% - Accent5 6 4 4 3" xfId="11657"/>
    <cellStyle name="40% - Accent5 6 4 4 4" xfId="11658"/>
    <cellStyle name="40% - Accent5 6 4 5" xfId="11659"/>
    <cellStyle name="40% - Accent5 6 4 5 2" xfId="11660"/>
    <cellStyle name="40% - Accent5 6 4 5 2 2" xfId="11661"/>
    <cellStyle name="40% - Accent5 6 4 5 3" xfId="11662"/>
    <cellStyle name="40% - Accent5 6 4 5 4" xfId="11663"/>
    <cellStyle name="40% - Accent5 6 4 6" xfId="11664"/>
    <cellStyle name="40% - Accent5 6 4 6 2" xfId="11665"/>
    <cellStyle name="40% - Accent5 6 4 6 2 2" xfId="11666"/>
    <cellStyle name="40% - Accent5 6 4 6 3" xfId="11667"/>
    <cellStyle name="40% - Accent5 6 4 7" xfId="11668"/>
    <cellStyle name="40% - Accent5 6 4 7 2" xfId="11669"/>
    <cellStyle name="40% - Accent5 6 4 8" xfId="11670"/>
    <cellStyle name="40% - Accent5 6 4 9" xfId="11671"/>
    <cellStyle name="40% - Accent5 6 5" xfId="11672"/>
    <cellStyle name="40% - Accent5 6 6" xfId="11673"/>
    <cellStyle name="40% - Accent5 6 7" xfId="11674"/>
    <cellStyle name="40% - Accent5 6 7 2" xfId="11675"/>
    <cellStyle name="40% - Accent5 6 7 2 2" xfId="11676"/>
    <cellStyle name="40% - Accent5 6 7 3" xfId="11677"/>
    <cellStyle name="40% - Accent5 6 7 4" xfId="11678"/>
    <cellStyle name="40% - Accent5 6 8" xfId="11679"/>
    <cellStyle name="40% - Accent5 6 8 2" xfId="11680"/>
    <cellStyle name="40% - Accent5 6 8 2 2" xfId="11681"/>
    <cellStyle name="40% - Accent5 6 8 3" xfId="11682"/>
    <cellStyle name="40% - Accent5 6 8 4" xfId="11683"/>
    <cellStyle name="40% - Accent5 6 9" xfId="11684"/>
    <cellStyle name="40% - Accent5 6 9 2" xfId="11685"/>
    <cellStyle name="40% - Accent5 6 9 2 2" xfId="11686"/>
    <cellStyle name="40% - Accent5 6 9 3" xfId="11687"/>
    <cellStyle name="40% - Accent5 6 9 4" xfId="11688"/>
    <cellStyle name="40% - Accent5 7" xfId="11689"/>
    <cellStyle name="40% - Accent5 7 10" xfId="11690"/>
    <cellStyle name="40% - Accent5 7 11" xfId="11691"/>
    <cellStyle name="40% - Accent5 7 12" xfId="11692"/>
    <cellStyle name="40% - Accent5 7 2" xfId="11693"/>
    <cellStyle name="40% - Accent5 7 2 2" xfId="11694"/>
    <cellStyle name="40% - Accent5 7 2 2 2" xfId="11695"/>
    <cellStyle name="40% - Accent5 7 2 2 2 2" xfId="11696"/>
    <cellStyle name="40% - Accent5 7 2 2 2 2 2" xfId="11697"/>
    <cellStyle name="40% - Accent5 7 2 2 2 3" xfId="11698"/>
    <cellStyle name="40% - Accent5 7 2 2 2 4" xfId="11699"/>
    <cellStyle name="40% - Accent5 7 2 2 3" xfId="11700"/>
    <cellStyle name="40% - Accent5 7 2 2 3 2" xfId="11701"/>
    <cellStyle name="40% - Accent5 7 2 2 3 2 2" xfId="11702"/>
    <cellStyle name="40% - Accent5 7 2 2 3 3" xfId="11703"/>
    <cellStyle name="40% - Accent5 7 2 2 3 4" xfId="11704"/>
    <cellStyle name="40% - Accent5 7 2 2 4" xfId="11705"/>
    <cellStyle name="40% - Accent5 7 2 2 4 2" xfId="11706"/>
    <cellStyle name="40% - Accent5 7 2 2 4 2 2" xfId="11707"/>
    <cellStyle name="40% - Accent5 7 2 2 4 3" xfId="11708"/>
    <cellStyle name="40% - Accent5 7 2 2 4 4" xfId="11709"/>
    <cellStyle name="40% - Accent5 7 2 2 5" xfId="11710"/>
    <cellStyle name="40% - Accent5 7 2 2 5 2" xfId="11711"/>
    <cellStyle name="40% - Accent5 7 2 2 5 3" xfId="11712"/>
    <cellStyle name="40% - Accent5 7 2 2 6" xfId="11713"/>
    <cellStyle name="40% - Accent5 7 2 2 7" xfId="11714"/>
    <cellStyle name="40% - Accent5 7 2 2 8" xfId="11715"/>
    <cellStyle name="40% - Accent5 7 2 3" xfId="11716"/>
    <cellStyle name="40% - Accent5 7 2 3 2" xfId="11717"/>
    <cellStyle name="40% - Accent5 7 2 3 2 2" xfId="11718"/>
    <cellStyle name="40% - Accent5 7 2 3 3" xfId="11719"/>
    <cellStyle name="40% - Accent5 7 2 3 4" xfId="11720"/>
    <cellStyle name="40% - Accent5 7 2 4" xfId="11721"/>
    <cellStyle name="40% - Accent5 7 2 4 2" xfId="11722"/>
    <cellStyle name="40% - Accent5 7 2 4 2 2" xfId="11723"/>
    <cellStyle name="40% - Accent5 7 2 4 3" xfId="11724"/>
    <cellStyle name="40% - Accent5 7 2 4 4" xfId="11725"/>
    <cellStyle name="40% - Accent5 7 2 5" xfId="11726"/>
    <cellStyle name="40% - Accent5 7 2 5 2" xfId="11727"/>
    <cellStyle name="40% - Accent5 7 2 5 2 2" xfId="11728"/>
    <cellStyle name="40% - Accent5 7 2 5 3" xfId="11729"/>
    <cellStyle name="40% - Accent5 7 2 5 4" xfId="11730"/>
    <cellStyle name="40% - Accent5 7 2 6" xfId="11731"/>
    <cellStyle name="40% - Accent5 7 2 6 2" xfId="11732"/>
    <cellStyle name="40% - Accent5 7 2 6 2 2" xfId="11733"/>
    <cellStyle name="40% - Accent5 7 2 6 3" xfId="11734"/>
    <cellStyle name="40% - Accent5 7 2 7" xfId="11735"/>
    <cellStyle name="40% - Accent5 7 2 7 2" xfId="11736"/>
    <cellStyle name="40% - Accent5 7 2 8" xfId="11737"/>
    <cellStyle name="40% - Accent5 7 2 9" xfId="11738"/>
    <cellStyle name="40% - Accent5 7 3" xfId="11739"/>
    <cellStyle name="40% - Accent5 7 3 2" xfId="11740"/>
    <cellStyle name="40% - Accent5 7 3 2 2" xfId="11741"/>
    <cellStyle name="40% - Accent5 7 3 2 2 2" xfId="11742"/>
    <cellStyle name="40% - Accent5 7 3 2 3" xfId="11743"/>
    <cellStyle name="40% - Accent5 7 3 2 4" xfId="11744"/>
    <cellStyle name="40% - Accent5 7 3 3" xfId="11745"/>
    <cellStyle name="40% - Accent5 7 3 3 2" xfId="11746"/>
    <cellStyle name="40% - Accent5 7 3 3 2 2" xfId="11747"/>
    <cellStyle name="40% - Accent5 7 3 3 3" xfId="11748"/>
    <cellStyle name="40% - Accent5 7 3 3 4" xfId="11749"/>
    <cellStyle name="40% - Accent5 7 3 4" xfId="11750"/>
    <cellStyle name="40% - Accent5 7 3 4 2" xfId="11751"/>
    <cellStyle name="40% - Accent5 7 3 4 2 2" xfId="11752"/>
    <cellStyle name="40% - Accent5 7 3 4 3" xfId="11753"/>
    <cellStyle name="40% - Accent5 7 3 4 4" xfId="11754"/>
    <cellStyle name="40% - Accent5 7 3 5" xfId="11755"/>
    <cellStyle name="40% - Accent5 7 3 5 2" xfId="11756"/>
    <cellStyle name="40% - Accent5 7 3 5 2 2" xfId="11757"/>
    <cellStyle name="40% - Accent5 7 3 5 3" xfId="11758"/>
    <cellStyle name="40% - Accent5 7 3 5 4" xfId="11759"/>
    <cellStyle name="40% - Accent5 7 3 6" xfId="11760"/>
    <cellStyle name="40% - Accent5 7 3 6 2" xfId="11761"/>
    <cellStyle name="40% - Accent5 7 3 6 2 2" xfId="11762"/>
    <cellStyle name="40% - Accent5 7 3 6 3" xfId="11763"/>
    <cellStyle name="40% - Accent5 7 3 7" xfId="11764"/>
    <cellStyle name="40% - Accent5 7 3 7 2" xfId="11765"/>
    <cellStyle name="40% - Accent5 7 3 8" xfId="11766"/>
    <cellStyle name="40% - Accent5 7 3 9" xfId="11767"/>
    <cellStyle name="40% - Accent5 7 4" xfId="11768"/>
    <cellStyle name="40% - Accent5 7 4 2" xfId="11769"/>
    <cellStyle name="40% - Accent5 7 4 2 2" xfId="11770"/>
    <cellStyle name="40% - Accent5 7 4 2 2 2" xfId="11771"/>
    <cellStyle name="40% - Accent5 7 4 2 3" xfId="11772"/>
    <cellStyle name="40% - Accent5 7 4 2 4" xfId="11773"/>
    <cellStyle name="40% - Accent5 7 4 3" xfId="11774"/>
    <cellStyle name="40% - Accent5 7 4 3 2" xfId="11775"/>
    <cellStyle name="40% - Accent5 7 4 3 2 2" xfId="11776"/>
    <cellStyle name="40% - Accent5 7 4 3 3" xfId="11777"/>
    <cellStyle name="40% - Accent5 7 4 3 4" xfId="11778"/>
    <cellStyle name="40% - Accent5 7 4 4" xfId="11779"/>
    <cellStyle name="40% - Accent5 7 4 4 2" xfId="11780"/>
    <cellStyle name="40% - Accent5 7 4 4 2 2" xfId="11781"/>
    <cellStyle name="40% - Accent5 7 4 4 3" xfId="11782"/>
    <cellStyle name="40% - Accent5 7 4 4 4" xfId="11783"/>
    <cellStyle name="40% - Accent5 7 4 5" xfId="11784"/>
    <cellStyle name="40% - Accent5 7 4 5 2" xfId="11785"/>
    <cellStyle name="40% - Accent5 7 4 5 2 2" xfId="11786"/>
    <cellStyle name="40% - Accent5 7 4 5 3" xfId="11787"/>
    <cellStyle name="40% - Accent5 7 4 6" xfId="11788"/>
    <cellStyle name="40% - Accent5 7 4 6 2" xfId="11789"/>
    <cellStyle name="40% - Accent5 7 4 7" xfId="11790"/>
    <cellStyle name="40% - Accent5 7 4 8" xfId="11791"/>
    <cellStyle name="40% - Accent5 7 5" xfId="11792"/>
    <cellStyle name="40% - Accent5 7 6" xfId="11793"/>
    <cellStyle name="40% - Accent5 7 6 2" xfId="11794"/>
    <cellStyle name="40% - Accent5 7 6 2 2" xfId="11795"/>
    <cellStyle name="40% - Accent5 7 6 3" xfId="11796"/>
    <cellStyle name="40% - Accent5 7 6 4" xfId="11797"/>
    <cellStyle name="40% - Accent5 7 7" xfId="11798"/>
    <cellStyle name="40% - Accent5 7 7 2" xfId="11799"/>
    <cellStyle name="40% - Accent5 7 7 2 2" xfId="11800"/>
    <cellStyle name="40% - Accent5 7 7 3" xfId="11801"/>
    <cellStyle name="40% - Accent5 7 7 4" xfId="11802"/>
    <cellStyle name="40% - Accent5 7 8" xfId="11803"/>
    <cellStyle name="40% - Accent5 7 8 2" xfId="11804"/>
    <cellStyle name="40% - Accent5 7 8 2 2" xfId="11805"/>
    <cellStyle name="40% - Accent5 7 8 3" xfId="11806"/>
    <cellStyle name="40% - Accent5 7 8 4" xfId="11807"/>
    <cellStyle name="40% - Accent5 7 9" xfId="11808"/>
    <cellStyle name="40% - Accent5 7 9 2" xfId="11809"/>
    <cellStyle name="40% - Accent5 7 9 3" xfId="11810"/>
    <cellStyle name="40% - Accent5 8" xfId="11811"/>
    <cellStyle name="40% - Accent5 8 2" xfId="11812"/>
    <cellStyle name="40% - Accent5 8 2 2" xfId="11813"/>
    <cellStyle name="40% - Accent5 8 2 2 2" xfId="11814"/>
    <cellStyle name="40% - Accent5 8 2 2 2 2" xfId="11815"/>
    <cellStyle name="40% - Accent5 8 2 2 3" xfId="11816"/>
    <cellStyle name="40% - Accent5 8 2 2 4" xfId="11817"/>
    <cellStyle name="40% - Accent5 8 2 3" xfId="11818"/>
    <cellStyle name="40% - Accent5 8 2 3 2" xfId="11819"/>
    <cellStyle name="40% - Accent5 8 2 3 2 2" xfId="11820"/>
    <cellStyle name="40% - Accent5 8 2 3 3" xfId="11821"/>
    <cellStyle name="40% - Accent5 8 2 3 4" xfId="11822"/>
    <cellStyle name="40% - Accent5 8 2 4" xfId="11823"/>
    <cellStyle name="40% - Accent5 8 2 4 2" xfId="11824"/>
    <cellStyle name="40% - Accent5 8 2 4 2 2" xfId="11825"/>
    <cellStyle name="40% - Accent5 8 2 4 3" xfId="11826"/>
    <cellStyle name="40% - Accent5 8 2 4 4" xfId="11827"/>
    <cellStyle name="40% - Accent5 8 2 5" xfId="11828"/>
    <cellStyle name="40% - Accent5 8 2 5 2" xfId="11829"/>
    <cellStyle name="40% - Accent5 8 2 5 3" xfId="11830"/>
    <cellStyle name="40% - Accent5 8 2 6" xfId="11831"/>
    <cellStyle name="40% - Accent5 8 2 7" xfId="11832"/>
    <cellStyle name="40% - Accent5 8 2 8" xfId="11833"/>
    <cellStyle name="40% - Accent5 8 3" xfId="11834"/>
    <cellStyle name="40% - Accent5 8 3 2" xfId="11835"/>
    <cellStyle name="40% - Accent5 8 3 2 2" xfId="11836"/>
    <cellStyle name="40% - Accent5 8 3 3" xfId="11837"/>
    <cellStyle name="40% - Accent5 8 3 4" xfId="11838"/>
    <cellStyle name="40% - Accent5 8 4" xfId="11839"/>
    <cellStyle name="40% - Accent5 8 4 2" xfId="11840"/>
    <cellStyle name="40% - Accent5 8 4 2 2" xfId="11841"/>
    <cellStyle name="40% - Accent5 8 4 3" xfId="11842"/>
    <cellStyle name="40% - Accent5 8 4 4" xfId="11843"/>
    <cellStyle name="40% - Accent5 8 5" xfId="11844"/>
    <cellStyle name="40% - Accent5 8 5 2" xfId="11845"/>
    <cellStyle name="40% - Accent5 8 5 2 2" xfId="11846"/>
    <cellStyle name="40% - Accent5 8 5 3" xfId="11847"/>
    <cellStyle name="40% - Accent5 8 5 4" xfId="11848"/>
    <cellStyle name="40% - Accent5 8 6" xfId="11849"/>
    <cellStyle name="40% - Accent5 8 6 2" xfId="11850"/>
    <cellStyle name="40% - Accent5 8 6 2 2" xfId="11851"/>
    <cellStyle name="40% - Accent5 8 6 3" xfId="11852"/>
    <cellStyle name="40% - Accent5 8 7" xfId="11853"/>
    <cellStyle name="40% - Accent5 8 7 2" xfId="11854"/>
    <cellStyle name="40% - Accent5 8 8" xfId="11855"/>
    <cellStyle name="40% - Accent5 8 9" xfId="11856"/>
    <cellStyle name="40% - Accent5 9" xfId="11857"/>
    <cellStyle name="40% - Accent5 9 2" xfId="11858"/>
    <cellStyle name="40% - Accent5 9 2 2" xfId="11859"/>
    <cellStyle name="40% - Accent5 9 2 2 2" xfId="11860"/>
    <cellStyle name="40% - Accent5 9 2 3" xfId="11861"/>
    <cellStyle name="40% - Accent5 9 2 4" xfId="11862"/>
    <cellStyle name="40% - Accent5 9 3" xfId="11863"/>
    <cellStyle name="40% - Accent5 9 3 2" xfId="11864"/>
    <cellStyle name="40% - Accent5 9 3 2 2" xfId="11865"/>
    <cellStyle name="40% - Accent5 9 3 3" xfId="11866"/>
    <cellStyle name="40% - Accent5 9 3 4" xfId="11867"/>
    <cellStyle name="40% - Accent5 9 4" xfId="11868"/>
    <cellStyle name="40% - Accent5 9 4 2" xfId="11869"/>
    <cellStyle name="40% - Accent5 9 4 2 2" xfId="11870"/>
    <cellStyle name="40% - Accent5 9 4 3" xfId="11871"/>
    <cellStyle name="40% - Accent5 9 4 4" xfId="11872"/>
    <cellStyle name="40% - Accent5 9 5" xfId="11873"/>
    <cellStyle name="40% - Accent5 9 5 2" xfId="11874"/>
    <cellStyle name="40% - Accent5 9 5 2 2" xfId="11875"/>
    <cellStyle name="40% - Accent5 9 5 3" xfId="11876"/>
    <cellStyle name="40% - Accent5 9 5 4" xfId="11877"/>
    <cellStyle name="40% - Accent5 9 6" xfId="11878"/>
    <cellStyle name="40% - Accent5 9 6 2" xfId="11879"/>
    <cellStyle name="40% - Accent5 9 6 2 2" xfId="11880"/>
    <cellStyle name="40% - Accent5 9 6 3" xfId="11881"/>
    <cellStyle name="40% - Accent5 9 7" xfId="11882"/>
    <cellStyle name="40% - Accent5 9 7 2" xfId="11883"/>
    <cellStyle name="40% - Accent5 9 8" xfId="11884"/>
    <cellStyle name="40% - Accent5 9 9" xfId="11885"/>
    <cellStyle name="40% - Accent6 10" xfId="11886"/>
    <cellStyle name="40% - Accent6 10 2" xfId="11887"/>
    <cellStyle name="40% - Accent6 10 2 2" xfId="11888"/>
    <cellStyle name="40% - Accent6 10 2 2 2" xfId="11889"/>
    <cellStyle name="40% - Accent6 10 2 3" xfId="11890"/>
    <cellStyle name="40% - Accent6 10 2 4" xfId="11891"/>
    <cellStyle name="40% - Accent6 10 3" xfId="11892"/>
    <cellStyle name="40% - Accent6 10 3 2" xfId="11893"/>
    <cellStyle name="40% - Accent6 10 3 2 2" xfId="11894"/>
    <cellStyle name="40% - Accent6 10 3 3" xfId="11895"/>
    <cellStyle name="40% - Accent6 10 3 4" xfId="11896"/>
    <cellStyle name="40% - Accent6 10 4" xfId="11897"/>
    <cellStyle name="40% - Accent6 10 4 2" xfId="11898"/>
    <cellStyle name="40% - Accent6 10 4 2 2" xfId="11899"/>
    <cellStyle name="40% - Accent6 10 4 3" xfId="11900"/>
    <cellStyle name="40% - Accent6 10 4 4" xfId="11901"/>
    <cellStyle name="40% - Accent6 10 5" xfId="11902"/>
    <cellStyle name="40% - Accent6 10 5 2" xfId="11903"/>
    <cellStyle name="40% - Accent6 10 5 2 2" xfId="11904"/>
    <cellStyle name="40% - Accent6 10 5 3" xfId="11905"/>
    <cellStyle name="40% - Accent6 10 5 4" xfId="11906"/>
    <cellStyle name="40% - Accent6 10 6" xfId="11907"/>
    <cellStyle name="40% - Accent6 10 6 2" xfId="11908"/>
    <cellStyle name="40% - Accent6 10 6 2 2" xfId="11909"/>
    <cellStyle name="40% - Accent6 10 6 3" xfId="11910"/>
    <cellStyle name="40% - Accent6 10 7" xfId="11911"/>
    <cellStyle name="40% - Accent6 10 7 2" xfId="11912"/>
    <cellStyle name="40% - Accent6 10 8" xfId="11913"/>
    <cellStyle name="40% - Accent6 10 9" xfId="11914"/>
    <cellStyle name="40% - Accent6 11" xfId="11915"/>
    <cellStyle name="40% - Accent6 11 2" xfId="11916"/>
    <cellStyle name="40% - Accent6 11 2 2" xfId="11917"/>
    <cellStyle name="40% - Accent6 11 2 3" xfId="11918"/>
    <cellStyle name="40% - Accent6 11 3" xfId="11919"/>
    <cellStyle name="40% - Accent6 11 3 2" xfId="11920"/>
    <cellStyle name="40% - Accent6 11 4" xfId="11921"/>
    <cellStyle name="40% - Accent6 12" xfId="11922"/>
    <cellStyle name="40% - Accent6 13" xfId="11923"/>
    <cellStyle name="40% - Accent6 13 2" xfId="11924"/>
    <cellStyle name="40% - Accent6 13 3" xfId="11925"/>
    <cellStyle name="40% - Accent6 14" xfId="11926"/>
    <cellStyle name="40% - Accent6 14 2" xfId="11927"/>
    <cellStyle name="40% - Accent6 2" xfId="11928"/>
    <cellStyle name="40% - Accent6 2 10" xfId="60041"/>
    <cellStyle name="40% - Accent6 2 2" xfId="11929"/>
    <cellStyle name="40% - Accent6 2 2 2" xfId="11930"/>
    <cellStyle name="40% - Accent6 2 2 3" xfId="11931"/>
    <cellStyle name="40% - Accent6 2 2 4" xfId="11932"/>
    <cellStyle name="40% - Accent6 2 3" xfId="11933"/>
    <cellStyle name="40% - Accent6 2 3 2" xfId="11934"/>
    <cellStyle name="40% - Accent6 2 3 3" xfId="11935"/>
    <cellStyle name="40% - Accent6 2 4" xfId="11936"/>
    <cellStyle name="40% - Accent6 2 4 2" xfId="11937"/>
    <cellStyle name="40% - Accent6 2 4 3" xfId="11938"/>
    <cellStyle name="40% - Accent6 2 5" xfId="11939"/>
    <cellStyle name="40% - Accent6 2 6" xfId="11940"/>
    <cellStyle name="40% - Accent6 2 7" xfId="11941"/>
    <cellStyle name="40% - Accent6 2 8" xfId="11942"/>
    <cellStyle name="40% - Accent6 2 9" xfId="60042"/>
    <cellStyle name="40% - Accent6 3" xfId="11943"/>
    <cellStyle name="40% - Accent6 3 10" xfId="60043"/>
    <cellStyle name="40% - Accent6 3 2" xfId="11944"/>
    <cellStyle name="40% - Accent6 3 2 2" xfId="52182"/>
    <cellStyle name="40% - Accent6 3 3" xfId="11945"/>
    <cellStyle name="40% - Accent6 3 4" xfId="11946"/>
    <cellStyle name="40% - Accent6 3 5" xfId="60044"/>
    <cellStyle name="40% - Accent6 3 6" xfId="60045"/>
    <cellStyle name="40% - Accent6 3 7" xfId="60046"/>
    <cellStyle name="40% - Accent6 3 8" xfId="60047"/>
    <cellStyle name="40% - Accent6 3 9" xfId="60048"/>
    <cellStyle name="40% - Accent6 4" xfId="11947"/>
    <cellStyle name="40% - Accent6 4 10" xfId="60049"/>
    <cellStyle name="40% - Accent6 4 2" xfId="11948"/>
    <cellStyle name="40% - Accent6 4 2 2" xfId="52183"/>
    <cellStyle name="40% - Accent6 4 3" xfId="11949"/>
    <cellStyle name="40% - Accent6 4 4" xfId="11950"/>
    <cellStyle name="40% - Accent6 4 5" xfId="11951"/>
    <cellStyle name="40% - Accent6 4 6" xfId="60050"/>
    <cellStyle name="40% - Accent6 4 7" xfId="60051"/>
    <cellStyle name="40% - Accent6 4 8" xfId="60052"/>
    <cellStyle name="40% - Accent6 4 9" xfId="60053"/>
    <cellStyle name="40% - Accent6 5" xfId="11952"/>
    <cellStyle name="40% - Accent6 5 10" xfId="11953"/>
    <cellStyle name="40% - Accent6 5 10 2" xfId="11954"/>
    <cellStyle name="40% - Accent6 5 10 2 2" xfId="11955"/>
    <cellStyle name="40% - Accent6 5 10 3" xfId="11956"/>
    <cellStyle name="40% - Accent6 5 10 4" xfId="11957"/>
    <cellStyle name="40% - Accent6 5 11" xfId="11958"/>
    <cellStyle name="40% - Accent6 5 11 2" xfId="11959"/>
    <cellStyle name="40% - Accent6 5 11 3" xfId="11960"/>
    <cellStyle name="40% - Accent6 5 12" xfId="11961"/>
    <cellStyle name="40% - Accent6 5 13" xfId="11962"/>
    <cellStyle name="40% - Accent6 5 14" xfId="11963"/>
    <cellStyle name="40% - Accent6 5 2" xfId="11964"/>
    <cellStyle name="40% - Accent6 5 2 10" xfId="11965"/>
    <cellStyle name="40% - Accent6 5 2 10 2" xfId="11966"/>
    <cellStyle name="40% - Accent6 5 2 11" xfId="11967"/>
    <cellStyle name="40% - Accent6 5 2 12" xfId="11968"/>
    <cellStyle name="40% - Accent6 5 2 2" xfId="11969"/>
    <cellStyle name="40% - Accent6 5 2 2 10" xfId="11970"/>
    <cellStyle name="40% - Accent6 5 2 2 2" xfId="11971"/>
    <cellStyle name="40% - Accent6 5 2 2 2 2" xfId="11972"/>
    <cellStyle name="40% - Accent6 5 2 2 2 2 2" xfId="11973"/>
    <cellStyle name="40% - Accent6 5 2 2 2 2 2 2" xfId="11974"/>
    <cellStyle name="40% - Accent6 5 2 2 2 2 3" xfId="11975"/>
    <cellStyle name="40% - Accent6 5 2 2 2 2 4" xfId="11976"/>
    <cellStyle name="40% - Accent6 5 2 2 2 3" xfId="11977"/>
    <cellStyle name="40% - Accent6 5 2 2 2 3 2" xfId="11978"/>
    <cellStyle name="40% - Accent6 5 2 2 2 3 2 2" xfId="11979"/>
    <cellStyle name="40% - Accent6 5 2 2 2 3 3" xfId="11980"/>
    <cellStyle name="40% - Accent6 5 2 2 2 3 4" xfId="11981"/>
    <cellStyle name="40% - Accent6 5 2 2 2 4" xfId="11982"/>
    <cellStyle name="40% - Accent6 5 2 2 2 4 2" xfId="11983"/>
    <cellStyle name="40% - Accent6 5 2 2 2 4 2 2" xfId="11984"/>
    <cellStyle name="40% - Accent6 5 2 2 2 4 3" xfId="11985"/>
    <cellStyle name="40% - Accent6 5 2 2 2 4 4" xfId="11986"/>
    <cellStyle name="40% - Accent6 5 2 2 2 5" xfId="11987"/>
    <cellStyle name="40% - Accent6 5 2 2 2 5 2" xfId="11988"/>
    <cellStyle name="40% - Accent6 5 2 2 2 5 2 2" xfId="11989"/>
    <cellStyle name="40% - Accent6 5 2 2 2 5 3" xfId="11990"/>
    <cellStyle name="40% - Accent6 5 2 2 2 5 4" xfId="11991"/>
    <cellStyle name="40% - Accent6 5 2 2 2 6" xfId="11992"/>
    <cellStyle name="40% - Accent6 5 2 2 2 6 2" xfId="11993"/>
    <cellStyle name="40% - Accent6 5 2 2 2 6 2 2" xfId="11994"/>
    <cellStyle name="40% - Accent6 5 2 2 2 6 3" xfId="11995"/>
    <cellStyle name="40% - Accent6 5 2 2 2 7" xfId="11996"/>
    <cellStyle name="40% - Accent6 5 2 2 2 7 2" xfId="11997"/>
    <cellStyle name="40% - Accent6 5 2 2 2 8" xfId="11998"/>
    <cellStyle name="40% - Accent6 5 2 2 2 9" xfId="11999"/>
    <cellStyle name="40% - Accent6 5 2 2 3" xfId="12000"/>
    <cellStyle name="40% - Accent6 5 2 2 3 2" xfId="12001"/>
    <cellStyle name="40% - Accent6 5 2 2 3 2 2" xfId="12002"/>
    <cellStyle name="40% - Accent6 5 2 2 3 2 2 2" xfId="12003"/>
    <cellStyle name="40% - Accent6 5 2 2 3 2 3" xfId="12004"/>
    <cellStyle name="40% - Accent6 5 2 2 3 2 4" xfId="12005"/>
    <cellStyle name="40% - Accent6 5 2 2 3 3" xfId="12006"/>
    <cellStyle name="40% - Accent6 5 2 2 3 3 2" xfId="12007"/>
    <cellStyle name="40% - Accent6 5 2 2 3 3 2 2" xfId="12008"/>
    <cellStyle name="40% - Accent6 5 2 2 3 3 3" xfId="12009"/>
    <cellStyle name="40% - Accent6 5 2 2 3 3 4" xfId="12010"/>
    <cellStyle name="40% - Accent6 5 2 2 3 4" xfId="12011"/>
    <cellStyle name="40% - Accent6 5 2 2 3 4 2" xfId="12012"/>
    <cellStyle name="40% - Accent6 5 2 2 3 4 2 2" xfId="12013"/>
    <cellStyle name="40% - Accent6 5 2 2 3 4 3" xfId="12014"/>
    <cellStyle name="40% - Accent6 5 2 2 3 4 4" xfId="12015"/>
    <cellStyle name="40% - Accent6 5 2 2 3 5" xfId="12016"/>
    <cellStyle name="40% - Accent6 5 2 2 3 5 2" xfId="12017"/>
    <cellStyle name="40% - Accent6 5 2 2 3 5 3" xfId="12018"/>
    <cellStyle name="40% - Accent6 5 2 2 3 6" xfId="12019"/>
    <cellStyle name="40% - Accent6 5 2 2 3 7" xfId="12020"/>
    <cellStyle name="40% - Accent6 5 2 2 3 8" xfId="12021"/>
    <cellStyle name="40% - Accent6 5 2 2 4" xfId="12022"/>
    <cellStyle name="40% - Accent6 5 2 2 4 2" xfId="12023"/>
    <cellStyle name="40% - Accent6 5 2 2 4 2 2" xfId="12024"/>
    <cellStyle name="40% - Accent6 5 2 2 4 3" xfId="12025"/>
    <cellStyle name="40% - Accent6 5 2 2 4 4" xfId="12026"/>
    <cellStyle name="40% - Accent6 5 2 2 5" xfId="12027"/>
    <cellStyle name="40% - Accent6 5 2 2 5 2" xfId="12028"/>
    <cellStyle name="40% - Accent6 5 2 2 5 2 2" xfId="12029"/>
    <cellStyle name="40% - Accent6 5 2 2 5 3" xfId="12030"/>
    <cellStyle name="40% - Accent6 5 2 2 5 4" xfId="12031"/>
    <cellStyle name="40% - Accent6 5 2 2 6" xfId="12032"/>
    <cellStyle name="40% - Accent6 5 2 2 6 2" xfId="12033"/>
    <cellStyle name="40% - Accent6 5 2 2 6 2 2" xfId="12034"/>
    <cellStyle name="40% - Accent6 5 2 2 6 3" xfId="12035"/>
    <cellStyle name="40% - Accent6 5 2 2 6 4" xfId="12036"/>
    <cellStyle name="40% - Accent6 5 2 2 7" xfId="12037"/>
    <cellStyle name="40% - Accent6 5 2 2 7 2" xfId="12038"/>
    <cellStyle name="40% - Accent6 5 2 2 7 2 2" xfId="12039"/>
    <cellStyle name="40% - Accent6 5 2 2 7 3" xfId="12040"/>
    <cellStyle name="40% - Accent6 5 2 2 8" xfId="12041"/>
    <cellStyle name="40% - Accent6 5 2 2 8 2" xfId="12042"/>
    <cellStyle name="40% - Accent6 5 2 2 9" xfId="12043"/>
    <cellStyle name="40% - Accent6 5 2 3" xfId="12044"/>
    <cellStyle name="40% - Accent6 5 2 3 2" xfId="12045"/>
    <cellStyle name="40% - Accent6 5 2 3 2 2" xfId="12046"/>
    <cellStyle name="40% - Accent6 5 2 3 2 2 2" xfId="12047"/>
    <cellStyle name="40% - Accent6 5 2 3 2 2 2 2" xfId="12048"/>
    <cellStyle name="40% - Accent6 5 2 3 2 2 3" xfId="12049"/>
    <cellStyle name="40% - Accent6 5 2 3 2 2 4" xfId="12050"/>
    <cellStyle name="40% - Accent6 5 2 3 2 3" xfId="12051"/>
    <cellStyle name="40% - Accent6 5 2 3 2 3 2" xfId="12052"/>
    <cellStyle name="40% - Accent6 5 2 3 2 3 2 2" xfId="12053"/>
    <cellStyle name="40% - Accent6 5 2 3 2 3 3" xfId="12054"/>
    <cellStyle name="40% - Accent6 5 2 3 2 3 4" xfId="12055"/>
    <cellStyle name="40% - Accent6 5 2 3 2 4" xfId="12056"/>
    <cellStyle name="40% - Accent6 5 2 3 2 4 2" xfId="12057"/>
    <cellStyle name="40% - Accent6 5 2 3 2 4 2 2" xfId="12058"/>
    <cellStyle name="40% - Accent6 5 2 3 2 4 3" xfId="12059"/>
    <cellStyle name="40% - Accent6 5 2 3 2 4 4" xfId="12060"/>
    <cellStyle name="40% - Accent6 5 2 3 2 5" xfId="12061"/>
    <cellStyle name="40% - Accent6 5 2 3 2 5 2" xfId="12062"/>
    <cellStyle name="40% - Accent6 5 2 3 2 5 3" xfId="12063"/>
    <cellStyle name="40% - Accent6 5 2 3 2 6" xfId="12064"/>
    <cellStyle name="40% - Accent6 5 2 3 2 7" xfId="12065"/>
    <cellStyle name="40% - Accent6 5 2 3 2 8" xfId="12066"/>
    <cellStyle name="40% - Accent6 5 2 3 3" xfId="12067"/>
    <cellStyle name="40% - Accent6 5 2 3 3 2" xfId="12068"/>
    <cellStyle name="40% - Accent6 5 2 3 3 2 2" xfId="12069"/>
    <cellStyle name="40% - Accent6 5 2 3 3 3" xfId="12070"/>
    <cellStyle name="40% - Accent6 5 2 3 3 4" xfId="12071"/>
    <cellStyle name="40% - Accent6 5 2 3 4" xfId="12072"/>
    <cellStyle name="40% - Accent6 5 2 3 4 2" xfId="12073"/>
    <cellStyle name="40% - Accent6 5 2 3 4 2 2" xfId="12074"/>
    <cellStyle name="40% - Accent6 5 2 3 4 3" xfId="12075"/>
    <cellStyle name="40% - Accent6 5 2 3 4 4" xfId="12076"/>
    <cellStyle name="40% - Accent6 5 2 3 5" xfId="12077"/>
    <cellStyle name="40% - Accent6 5 2 3 5 2" xfId="12078"/>
    <cellStyle name="40% - Accent6 5 2 3 5 2 2" xfId="12079"/>
    <cellStyle name="40% - Accent6 5 2 3 5 3" xfId="12080"/>
    <cellStyle name="40% - Accent6 5 2 3 5 4" xfId="12081"/>
    <cellStyle name="40% - Accent6 5 2 3 6" xfId="12082"/>
    <cellStyle name="40% - Accent6 5 2 3 6 2" xfId="12083"/>
    <cellStyle name="40% - Accent6 5 2 3 6 2 2" xfId="12084"/>
    <cellStyle name="40% - Accent6 5 2 3 6 3" xfId="12085"/>
    <cellStyle name="40% - Accent6 5 2 3 7" xfId="12086"/>
    <cellStyle name="40% - Accent6 5 2 3 7 2" xfId="12087"/>
    <cellStyle name="40% - Accent6 5 2 3 8" xfId="12088"/>
    <cellStyle name="40% - Accent6 5 2 3 9" xfId="12089"/>
    <cellStyle name="40% - Accent6 5 2 4" xfId="12090"/>
    <cellStyle name="40% - Accent6 5 2 4 2" xfId="12091"/>
    <cellStyle name="40% - Accent6 5 2 4 2 2" xfId="12092"/>
    <cellStyle name="40% - Accent6 5 2 4 2 2 2" xfId="12093"/>
    <cellStyle name="40% - Accent6 5 2 4 2 3" xfId="12094"/>
    <cellStyle name="40% - Accent6 5 2 4 2 4" xfId="12095"/>
    <cellStyle name="40% - Accent6 5 2 4 3" xfId="12096"/>
    <cellStyle name="40% - Accent6 5 2 4 3 2" xfId="12097"/>
    <cellStyle name="40% - Accent6 5 2 4 3 2 2" xfId="12098"/>
    <cellStyle name="40% - Accent6 5 2 4 3 3" xfId="12099"/>
    <cellStyle name="40% - Accent6 5 2 4 3 4" xfId="12100"/>
    <cellStyle name="40% - Accent6 5 2 4 4" xfId="12101"/>
    <cellStyle name="40% - Accent6 5 2 4 4 2" xfId="12102"/>
    <cellStyle name="40% - Accent6 5 2 4 4 2 2" xfId="12103"/>
    <cellStyle name="40% - Accent6 5 2 4 4 3" xfId="12104"/>
    <cellStyle name="40% - Accent6 5 2 4 4 4" xfId="12105"/>
    <cellStyle name="40% - Accent6 5 2 4 5" xfId="12106"/>
    <cellStyle name="40% - Accent6 5 2 4 5 2" xfId="12107"/>
    <cellStyle name="40% - Accent6 5 2 4 5 2 2" xfId="12108"/>
    <cellStyle name="40% - Accent6 5 2 4 5 3" xfId="12109"/>
    <cellStyle name="40% - Accent6 5 2 4 5 4" xfId="12110"/>
    <cellStyle name="40% - Accent6 5 2 4 6" xfId="12111"/>
    <cellStyle name="40% - Accent6 5 2 4 6 2" xfId="12112"/>
    <cellStyle name="40% - Accent6 5 2 4 6 2 2" xfId="12113"/>
    <cellStyle name="40% - Accent6 5 2 4 6 3" xfId="12114"/>
    <cellStyle name="40% - Accent6 5 2 4 7" xfId="12115"/>
    <cellStyle name="40% - Accent6 5 2 4 7 2" xfId="12116"/>
    <cellStyle name="40% - Accent6 5 2 4 8" xfId="12117"/>
    <cellStyle name="40% - Accent6 5 2 4 9" xfId="12118"/>
    <cellStyle name="40% - Accent6 5 2 5" xfId="12119"/>
    <cellStyle name="40% - Accent6 5 2 5 2" xfId="12120"/>
    <cellStyle name="40% - Accent6 5 2 5 2 2" xfId="12121"/>
    <cellStyle name="40% - Accent6 5 2 5 2 2 2" xfId="12122"/>
    <cellStyle name="40% - Accent6 5 2 5 2 3" xfId="12123"/>
    <cellStyle name="40% - Accent6 5 2 5 2 4" xfId="12124"/>
    <cellStyle name="40% - Accent6 5 2 5 3" xfId="12125"/>
    <cellStyle name="40% - Accent6 5 2 5 3 2" xfId="12126"/>
    <cellStyle name="40% - Accent6 5 2 5 3 2 2" xfId="12127"/>
    <cellStyle name="40% - Accent6 5 2 5 3 3" xfId="12128"/>
    <cellStyle name="40% - Accent6 5 2 5 3 4" xfId="12129"/>
    <cellStyle name="40% - Accent6 5 2 5 4" xfId="12130"/>
    <cellStyle name="40% - Accent6 5 2 5 4 2" xfId="12131"/>
    <cellStyle name="40% - Accent6 5 2 5 4 2 2" xfId="12132"/>
    <cellStyle name="40% - Accent6 5 2 5 4 3" xfId="12133"/>
    <cellStyle name="40% - Accent6 5 2 5 4 4" xfId="12134"/>
    <cellStyle name="40% - Accent6 5 2 5 5" xfId="12135"/>
    <cellStyle name="40% - Accent6 5 2 5 5 2" xfId="12136"/>
    <cellStyle name="40% - Accent6 5 2 5 5 3" xfId="12137"/>
    <cellStyle name="40% - Accent6 5 2 5 6" xfId="12138"/>
    <cellStyle name="40% - Accent6 5 2 5 7" xfId="12139"/>
    <cellStyle name="40% - Accent6 5 2 5 8" xfId="12140"/>
    <cellStyle name="40% - Accent6 5 2 6" xfId="12141"/>
    <cellStyle name="40% - Accent6 5 2 6 2" xfId="12142"/>
    <cellStyle name="40% - Accent6 5 2 6 2 2" xfId="12143"/>
    <cellStyle name="40% - Accent6 5 2 6 3" xfId="12144"/>
    <cellStyle name="40% - Accent6 5 2 6 4" xfId="12145"/>
    <cellStyle name="40% - Accent6 5 2 7" xfId="12146"/>
    <cellStyle name="40% - Accent6 5 2 7 2" xfId="12147"/>
    <cellStyle name="40% - Accent6 5 2 7 2 2" xfId="12148"/>
    <cellStyle name="40% - Accent6 5 2 7 3" xfId="12149"/>
    <cellStyle name="40% - Accent6 5 2 7 4" xfId="12150"/>
    <cellStyle name="40% - Accent6 5 2 8" xfId="12151"/>
    <cellStyle name="40% - Accent6 5 2 8 2" xfId="12152"/>
    <cellStyle name="40% - Accent6 5 2 8 2 2" xfId="12153"/>
    <cellStyle name="40% - Accent6 5 2 8 3" xfId="12154"/>
    <cellStyle name="40% - Accent6 5 2 8 4" xfId="12155"/>
    <cellStyle name="40% - Accent6 5 2 9" xfId="12156"/>
    <cellStyle name="40% - Accent6 5 2 9 2" xfId="12157"/>
    <cellStyle name="40% - Accent6 5 2 9 2 2" xfId="12158"/>
    <cellStyle name="40% - Accent6 5 2 9 3" xfId="12159"/>
    <cellStyle name="40% - Accent6 5 3" xfId="12160"/>
    <cellStyle name="40% - Accent6 5 3 10" xfId="12161"/>
    <cellStyle name="40% - Accent6 5 3 11" xfId="12162"/>
    <cellStyle name="40% - Accent6 5 3 2" xfId="12163"/>
    <cellStyle name="40% - Accent6 5 3 2 2" xfId="12164"/>
    <cellStyle name="40% - Accent6 5 3 2 2 2" xfId="12165"/>
    <cellStyle name="40% - Accent6 5 3 2 2 2 2" xfId="12166"/>
    <cellStyle name="40% - Accent6 5 3 2 2 2 2 2" xfId="12167"/>
    <cellStyle name="40% - Accent6 5 3 2 2 2 3" xfId="12168"/>
    <cellStyle name="40% - Accent6 5 3 2 2 2 4" xfId="12169"/>
    <cellStyle name="40% - Accent6 5 3 2 2 3" xfId="12170"/>
    <cellStyle name="40% - Accent6 5 3 2 2 3 2" xfId="12171"/>
    <cellStyle name="40% - Accent6 5 3 2 2 3 2 2" xfId="12172"/>
    <cellStyle name="40% - Accent6 5 3 2 2 3 3" xfId="12173"/>
    <cellStyle name="40% - Accent6 5 3 2 2 3 4" xfId="12174"/>
    <cellStyle name="40% - Accent6 5 3 2 2 4" xfId="12175"/>
    <cellStyle name="40% - Accent6 5 3 2 2 4 2" xfId="12176"/>
    <cellStyle name="40% - Accent6 5 3 2 2 4 2 2" xfId="12177"/>
    <cellStyle name="40% - Accent6 5 3 2 2 4 3" xfId="12178"/>
    <cellStyle name="40% - Accent6 5 3 2 2 4 4" xfId="12179"/>
    <cellStyle name="40% - Accent6 5 3 2 2 5" xfId="12180"/>
    <cellStyle name="40% - Accent6 5 3 2 2 5 2" xfId="12181"/>
    <cellStyle name="40% - Accent6 5 3 2 2 5 3" xfId="12182"/>
    <cellStyle name="40% - Accent6 5 3 2 2 6" xfId="12183"/>
    <cellStyle name="40% - Accent6 5 3 2 2 7" xfId="12184"/>
    <cellStyle name="40% - Accent6 5 3 2 2 8" xfId="12185"/>
    <cellStyle name="40% - Accent6 5 3 2 3" xfId="12186"/>
    <cellStyle name="40% - Accent6 5 3 2 3 2" xfId="12187"/>
    <cellStyle name="40% - Accent6 5 3 2 3 2 2" xfId="12188"/>
    <cellStyle name="40% - Accent6 5 3 2 3 3" xfId="12189"/>
    <cellStyle name="40% - Accent6 5 3 2 3 4" xfId="12190"/>
    <cellStyle name="40% - Accent6 5 3 2 4" xfId="12191"/>
    <cellStyle name="40% - Accent6 5 3 2 4 2" xfId="12192"/>
    <cellStyle name="40% - Accent6 5 3 2 4 2 2" xfId="12193"/>
    <cellStyle name="40% - Accent6 5 3 2 4 3" xfId="12194"/>
    <cellStyle name="40% - Accent6 5 3 2 4 4" xfId="12195"/>
    <cellStyle name="40% - Accent6 5 3 2 5" xfId="12196"/>
    <cellStyle name="40% - Accent6 5 3 2 5 2" xfId="12197"/>
    <cellStyle name="40% - Accent6 5 3 2 5 2 2" xfId="12198"/>
    <cellStyle name="40% - Accent6 5 3 2 5 3" xfId="12199"/>
    <cellStyle name="40% - Accent6 5 3 2 5 4" xfId="12200"/>
    <cellStyle name="40% - Accent6 5 3 2 6" xfId="12201"/>
    <cellStyle name="40% - Accent6 5 3 2 6 2" xfId="12202"/>
    <cellStyle name="40% - Accent6 5 3 2 6 2 2" xfId="12203"/>
    <cellStyle name="40% - Accent6 5 3 2 6 3" xfId="12204"/>
    <cellStyle name="40% - Accent6 5 3 2 7" xfId="12205"/>
    <cellStyle name="40% - Accent6 5 3 2 7 2" xfId="12206"/>
    <cellStyle name="40% - Accent6 5 3 2 8" xfId="12207"/>
    <cellStyle name="40% - Accent6 5 3 2 9" xfId="12208"/>
    <cellStyle name="40% - Accent6 5 3 3" xfId="12209"/>
    <cellStyle name="40% - Accent6 5 3 3 2" xfId="12210"/>
    <cellStyle name="40% - Accent6 5 3 3 2 2" xfId="12211"/>
    <cellStyle name="40% - Accent6 5 3 3 2 2 2" xfId="12212"/>
    <cellStyle name="40% - Accent6 5 3 3 2 3" xfId="12213"/>
    <cellStyle name="40% - Accent6 5 3 3 2 4" xfId="12214"/>
    <cellStyle name="40% - Accent6 5 3 3 3" xfId="12215"/>
    <cellStyle name="40% - Accent6 5 3 3 3 2" xfId="12216"/>
    <cellStyle name="40% - Accent6 5 3 3 3 2 2" xfId="12217"/>
    <cellStyle name="40% - Accent6 5 3 3 3 3" xfId="12218"/>
    <cellStyle name="40% - Accent6 5 3 3 3 4" xfId="12219"/>
    <cellStyle name="40% - Accent6 5 3 3 4" xfId="12220"/>
    <cellStyle name="40% - Accent6 5 3 3 4 2" xfId="12221"/>
    <cellStyle name="40% - Accent6 5 3 3 4 2 2" xfId="12222"/>
    <cellStyle name="40% - Accent6 5 3 3 4 3" xfId="12223"/>
    <cellStyle name="40% - Accent6 5 3 3 4 4" xfId="12224"/>
    <cellStyle name="40% - Accent6 5 3 3 5" xfId="12225"/>
    <cellStyle name="40% - Accent6 5 3 3 5 2" xfId="12226"/>
    <cellStyle name="40% - Accent6 5 3 3 5 2 2" xfId="12227"/>
    <cellStyle name="40% - Accent6 5 3 3 5 3" xfId="12228"/>
    <cellStyle name="40% - Accent6 5 3 3 5 4" xfId="12229"/>
    <cellStyle name="40% - Accent6 5 3 3 6" xfId="12230"/>
    <cellStyle name="40% - Accent6 5 3 3 6 2" xfId="12231"/>
    <cellStyle name="40% - Accent6 5 3 3 6 2 2" xfId="12232"/>
    <cellStyle name="40% - Accent6 5 3 3 6 3" xfId="12233"/>
    <cellStyle name="40% - Accent6 5 3 3 7" xfId="12234"/>
    <cellStyle name="40% - Accent6 5 3 3 7 2" xfId="12235"/>
    <cellStyle name="40% - Accent6 5 3 3 8" xfId="12236"/>
    <cellStyle name="40% - Accent6 5 3 3 9" xfId="12237"/>
    <cellStyle name="40% - Accent6 5 3 4" xfId="12238"/>
    <cellStyle name="40% - Accent6 5 3 4 2" xfId="12239"/>
    <cellStyle name="40% - Accent6 5 3 4 2 2" xfId="12240"/>
    <cellStyle name="40% - Accent6 5 3 4 2 2 2" xfId="12241"/>
    <cellStyle name="40% - Accent6 5 3 4 2 3" xfId="12242"/>
    <cellStyle name="40% - Accent6 5 3 4 2 4" xfId="12243"/>
    <cellStyle name="40% - Accent6 5 3 4 3" xfId="12244"/>
    <cellStyle name="40% - Accent6 5 3 4 3 2" xfId="12245"/>
    <cellStyle name="40% - Accent6 5 3 4 3 2 2" xfId="12246"/>
    <cellStyle name="40% - Accent6 5 3 4 3 3" xfId="12247"/>
    <cellStyle name="40% - Accent6 5 3 4 3 4" xfId="12248"/>
    <cellStyle name="40% - Accent6 5 3 4 4" xfId="12249"/>
    <cellStyle name="40% - Accent6 5 3 4 4 2" xfId="12250"/>
    <cellStyle name="40% - Accent6 5 3 4 4 2 2" xfId="12251"/>
    <cellStyle name="40% - Accent6 5 3 4 4 3" xfId="12252"/>
    <cellStyle name="40% - Accent6 5 3 4 4 4" xfId="12253"/>
    <cellStyle name="40% - Accent6 5 3 4 5" xfId="12254"/>
    <cellStyle name="40% - Accent6 5 3 4 5 2" xfId="12255"/>
    <cellStyle name="40% - Accent6 5 3 4 5 3" xfId="12256"/>
    <cellStyle name="40% - Accent6 5 3 4 6" xfId="12257"/>
    <cellStyle name="40% - Accent6 5 3 4 7" xfId="12258"/>
    <cellStyle name="40% - Accent6 5 3 4 8" xfId="12259"/>
    <cellStyle name="40% - Accent6 5 3 5" xfId="12260"/>
    <cellStyle name="40% - Accent6 5 3 5 2" xfId="12261"/>
    <cellStyle name="40% - Accent6 5 3 5 2 2" xfId="12262"/>
    <cellStyle name="40% - Accent6 5 3 5 3" xfId="12263"/>
    <cellStyle name="40% - Accent6 5 3 5 4" xfId="12264"/>
    <cellStyle name="40% - Accent6 5 3 6" xfId="12265"/>
    <cellStyle name="40% - Accent6 5 3 6 2" xfId="12266"/>
    <cellStyle name="40% - Accent6 5 3 6 2 2" xfId="12267"/>
    <cellStyle name="40% - Accent6 5 3 6 3" xfId="12268"/>
    <cellStyle name="40% - Accent6 5 3 6 4" xfId="12269"/>
    <cellStyle name="40% - Accent6 5 3 7" xfId="12270"/>
    <cellStyle name="40% - Accent6 5 3 7 2" xfId="12271"/>
    <cellStyle name="40% - Accent6 5 3 7 2 2" xfId="12272"/>
    <cellStyle name="40% - Accent6 5 3 7 3" xfId="12273"/>
    <cellStyle name="40% - Accent6 5 3 7 4" xfId="12274"/>
    <cellStyle name="40% - Accent6 5 3 8" xfId="12275"/>
    <cellStyle name="40% - Accent6 5 3 8 2" xfId="12276"/>
    <cellStyle name="40% - Accent6 5 3 8 2 2" xfId="12277"/>
    <cellStyle name="40% - Accent6 5 3 8 3" xfId="12278"/>
    <cellStyle name="40% - Accent6 5 3 9" xfId="12279"/>
    <cellStyle name="40% - Accent6 5 3 9 2" xfId="12280"/>
    <cellStyle name="40% - Accent6 5 4" xfId="12281"/>
    <cellStyle name="40% - Accent6 5 4 2" xfId="12282"/>
    <cellStyle name="40% - Accent6 5 4 2 2" xfId="12283"/>
    <cellStyle name="40% - Accent6 5 4 2 2 2" xfId="12284"/>
    <cellStyle name="40% - Accent6 5 4 2 2 2 2" xfId="12285"/>
    <cellStyle name="40% - Accent6 5 4 2 2 3" xfId="12286"/>
    <cellStyle name="40% - Accent6 5 4 2 2 4" xfId="12287"/>
    <cellStyle name="40% - Accent6 5 4 2 3" xfId="12288"/>
    <cellStyle name="40% - Accent6 5 4 2 3 2" xfId="12289"/>
    <cellStyle name="40% - Accent6 5 4 2 3 2 2" xfId="12290"/>
    <cellStyle name="40% - Accent6 5 4 2 3 3" xfId="12291"/>
    <cellStyle name="40% - Accent6 5 4 2 3 4" xfId="12292"/>
    <cellStyle name="40% - Accent6 5 4 2 4" xfId="12293"/>
    <cellStyle name="40% - Accent6 5 4 2 4 2" xfId="12294"/>
    <cellStyle name="40% - Accent6 5 4 2 4 2 2" xfId="12295"/>
    <cellStyle name="40% - Accent6 5 4 2 4 3" xfId="12296"/>
    <cellStyle name="40% - Accent6 5 4 2 4 4" xfId="12297"/>
    <cellStyle name="40% - Accent6 5 4 2 5" xfId="12298"/>
    <cellStyle name="40% - Accent6 5 4 2 5 2" xfId="12299"/>
    <cellStyle name="40% - Accent6 5 4 2 5 3" xfId="12300"/>
    <cellStyle name="40% - Accent6 5 4 2 6" xfId="12301"/>
    <cellStyle name="40% - Accent6 5 4 2 7" xfId="12302"/>
    <cellStyle name="40% - Accent6 5 4 2 8" xfId="12303"/>
    <cellStyle name="40% - Accent6 5 4 3" xfId="12304"/>
    <cellStyle name="40% - Accent6 5 4 3 2" xfId="12305"/>
    <cellStyle name="40% - Accent6 5 4 3 2 2" xfId="12306"/>
    <cellStyle name="40% - Accent6 5 4 3 3" xfId="12307"/>
    <cellStyle name="40% - Accent6 5 4 3 4" xfId="12308"/>
    <cellStyle name="40% - Accent6 5 4 4" xfId="12309"/>
    <cellStyle name="40% - Accent6 5 4 4 2" xfId="12310"/>
    <cellStyle name="40% - Accent6 5 4 4 2 2" xfId="12311"/>
    <cellStyle name="40% - Accent6 5 4 4 3" xfId="12312"/>
    <cellStyle name="40% - Accent6 5 4 4 4" xfId="12313"/>
    <cellStyle name="40% - Accent6 5 4 5" xfId="12314"/>
    <cellStyle name="40% - Accent6 5 4 5 2" xfId="12315"/>
    <cellStyle name="40% - Accent6 5 4 5 2 2" xfId="12316"/>
    <cellStyle name="40% - Accent6 5 4 5 3" xfId="12317"/>
    <cellStyle name="40% - Accent6 5 4 5 4" xfId="12318"/>
    <cellStyle name="40% - Accent6 5 4 6" xfId="12319"/>
    <cellStyle name="40% - Accent6 5 4 6 2" xfId="12320"/>
    <cellStyle name="40% - Accent6 5 4 6 2 2" xfId="12321"/>
    <cellStyle name="40% - Accent6 5 4 6 3" xfId="12322"/>
    <cellStyle name="40% - Accent6 5 4 7" xfId="12323"/>
    <cellStyle name="40% - Accent6 5 4 7 2" xfId="12324"/>
    <cellStyle name="40% - Accent6 5 4 8" xfId="12325"/>
    <cellStyle name="40% - Accent6 5 4 9" xfId="12326"/>
    <cellStyle name="40% - Accent6 5 5" xfId="12327"/>
    <cellStyle name="40% - Accent6 5 5 2" xfId="12328"/>
    <cellStyle name="40% - Accent6 5 5 2 2" xfId="12329"/>
    <cellStyle name="40% - Accent6 5 5 2 2 2" xfId="12330"/>
    <cellStyle name="40% - Accent6 5 5 2 3" xfId="12331"/>
    <cellStyle name="40% - Accent6 5 5 2 4" xfId="12332"/>
    <cellStyle name="40% - Accent6 5 5 3" xfId="12333"/>
    <cellStyle name="40% - Accent6 5 5 3 2" xfId="12334"/>
    <cellStyle name="40% - Accent6 5 5 3 2 2" xfId="12335"/>
    <cellStyle name="40% - Accent6 5 5 3 3" xfId="12336"/>
    <cellStyle name="40% - Accent6 5 5 3 4" xfId="12337"/>
    <cellStyle name="40% - Accent6 5 5 4" xfId="12338"/>
    <cellStyle name="40% - Accent6 5 5 4 2" xfId="12339"/>
    <cellStyle name="40% - Accent6 5 5 4 2 2" xfId="12340"/>
    <cellStyle name="40% - Accent6 5 5 4 3" xfId="12341"/>
    <cellStyle name="40% - Accent6 5 5 4 4" xfId="12342"/>
    <cellStyle name="40% - Accent6 5 5 5" xfId="12343"/>
    <cellStyle name="40% - Accent6 5 5 5 2" xfId="12344"/>
    <cellStyle name="40% - Accent6 5 5 5 2 2" xfId="12345"/>
    <cellStyle name="40% - Accent6 5 5 5 3" xfId="12346"/>
    <cellStyle name="40% - Accent6 5 5 5 4" xfId="12347"/>
    <cellStyle name="40% - Accent6 5 5 6" xfId="12348"/>
    <cellStyle name="40% - Accent6 5 5 6 2" xfId="12349"/>
    <cellStyle name="40% - Accent6 5 5 6 2 2" xfId="12350"/>
    <cellStyle name="40% - Accent6 5 5 6 3" xfId="12351"/>
    <cellStyle name="40% - Accent6 5 5 7" xfId="12352"/>
    <cellStyle name="40% - Accent6 5 5 7 2" xfId="12353"/>
    <cellStyle name="40% - Accent6 5 5 8" xfId="12354"/>
    <cellStyle name="40% - Accent6 5 5 9" xfId="12355"/>
    <cellStyle name="40% - Accent6 5 6" xfId="12356"/>
    <cellStyle name="40% - Accent6 5 6 2" xfId="12357"/>
    <cellStyle name="40% - Accent6 5 6 2 2" xfId="12358"/>
    <cellStyle name="40% - Accent6 5 6 2 2 2" xfId="12359"/>
    <cellStyle name="40% - Accent6 5 6 2 3" xfId="12360"/>
    <cellStyle name="40% - Accent6 5 6 2 4" xfId="12361"/>
    <cellStyle name="40% - Accent6 5 6 3" xfId="12362"/>
    <cellStyle name="40% - Accent6 5 6 3 2" xfId="12363"/>
    <cellStyle name="40% - Accent6 5 6 3 2 2" xfId="12364"/>
    <cellStyle name="40% - Accent6 5 6 3 3" xfId="12365"/>
    <cellStyle name="40% - Accent6 5 6 3 4" xfId="12366"/>
    <cellStyle name="40% - Accent6 5 6 4" xfId="12367"/>
    <cellStyle name="40% - Accent6 5 6 4 2" xfId="12368"/>
    <cellStyle name="40% - Accent6 5 6 4 2 2" xfId="12369"/>
    <cellStyle name="40% - Accent6 5 6 4 3" xfId="12370"/>
    <cellStyle name="40% - Accent6 5 6 4 4" xfId="12371"/>
    <cellStyle name="40% - Accent6 5 6 5" xfId="12372"/>
    <cellStyle name="40% - Accent6 5 6 5 2" xfId="12373"/>
    <cellStyle name="40% - Accent6 5 6 5 2 2" xfId="12374"/>
    <cellStyle name="40% - Accent6 5 6 5 3" xfId="12375"/>
    <cellStyle name="40% - Accent6 5 6 6" xfId="12376"/>
    <cellStyle name="40% - Accent6 5 6 6 2" xfId="12377"/>
    <cellStyle name="40% - Accent6 5 6 7" xfId="12378"/>
    <cellStyle name="40% - Accent6 5 6 8" xfId="12379"/>
    <cellStyle name="40% - Accent6 5 7" xfId="12380"/>
    <cellStyle name="40% - Accent6 5 8" xfId="12381"/>
    <cellStyle name="40% - Accent6 5 8 2" xfId="12382"/>
    <cellStyle name="40% - Accent6 5 8 2 2" xfId="12383"/>
    <cellStyle name="40% - Accent6 5 8 3" xfId="12384"/>
    <cellStyle name="40% - Accent6 5 8 4" xfId="12385"/>
    <cellStyle name="40% - Accent6 5 9" xfId="12386"/>
    <cellStyle name="40% - Accent6 5 9 2" xfId="12387"/>
    <cellStyle name="40% - Accent6 5 9 2 2" xfId="12388"/>
    <cellStyle name="40% - Accent6 5 9 3" xfId="12389"/>
    <cellStyle name="40% - Accent6 5 9 4" xfId="12390"/>
    <cellStyle name="40% - Accent6 6" xfId="12391"/>
    <cellStyle name="40% - Accent6 6 10" xfId="12392"/>
    <cellStyle name="40% - Accent6 6 11" xfId="12393"/>
    <cellStyle name="40% - Accent6 6 12" xfId="12394"/>
    <cellStyle name="40% - Accent6 6 2" xfId="12395"/>
    <cellStyle name="40% - Accent6 6 2 10" xfId="12396"/>
    <cellStyle name="40% - Accent6 6 2 10 2" xfId="12397"/>
    <cellStyle name="40% - Accent6 6 2 11" xfId="12398"/>
    <cellStyle name="40% - Accent6 6 2 12" xfId="12399"/>
    <cellStyle name="40% - Accent6 6 2 2" xfId="12400"/>
    <cellStyle name="40% - Accent6 6 2 2 10" xfId="12401"/>
    <cellStyle name="40% - Accent6 6 2 2 2" xfId="12402"/>
    <cellStyle name="40% - Accent6 6 2 2 2 2" xfId="12403"/>
    <cellStyle name="40% - Accent6 6 2 2 2 2 2" xfId="12404"/>
    <cellStyle name="40% - Accent6 6 2 2 2 2 2 2" xfId="12405"/>
    <cellStyle name="40% - Accent6 6 2 2 2 2 3" xfId="12406"/>
    <cellStyle name="40% - Accent6 6 2 2 2 2 4" xfId="12407"/>
    <cellStyle name="40% - Accent6 6 2 2 2 3" xfId="12408"/>
    <cellStyle name="40% - Accent6 6 2 2 2 3 2" xfId="12409"/>
    <cellStyle name="40% - Accent6 6 2 2 2 3 2 2" xfId="12410"/>
    <cellStyle name="40% - Accent6 6 2 2 2 3 3" xfId="12411"/>
    <cellStyle name="40% - Accent6 6 2 2 2 3 4" xfId="12412"/>
    <cellStyle name="40% - Accent6 6 2 2 2 4" xfId="12413"/>
    <cellStyle name="40% - Accent6 6 2 2 2 4 2" xfId="12414"/>
    <cellStyle name="40% - Accent6 6 2 2 2 4 2 2" xfId="12415"/>
    <cellStyle name="40% - Accent6 6 2 2 2 4 3" xfId="12416"/>
    <cellStyle name="40% - Accent6 6 2 2 2 4 4" xfId="12417"/>
    <cellStyle name="40% - Accent6 6 2 2 2 5" xfId="12418"/>
    <cellStyle name="40% - Accent6 6 2 2 2 5 2" xfId="12419"/>
    <cellStyle name="40% - Accent6 6 2 2 2 5 2 2" xfId="12420"/>
    <cellStyle name="40% - Accent6 6 2 2 2 5 3" xfId="12421"/>
    <cellStyle name="40% - Accent6 6 2 2 2 5 4" xfId="12422"/>
    <cellStyle name="40% - Accent6 6 2 2 2 6" xfId="12423"/>
    <cellStyle name="40% - Accent6 6 2 2 2 6 2" xfId="12424"/>
    <cellStyle name="40% - Accent6 6 2 2 2 6 2 2" xfId="12425"/>
    <cellStyle name="40% - Accent6 6 2 2 2 6 3" xfId="12426"/>
    <cellStyle name="40% - Accent6 6 2 2 2 7" xfId="12427"/>
    <cellStyle name="40% - Accent6 6 2 2 2 7 2" xfId="12428"/>
    <cellStyle name="40% - Accent6 6 2 2 2 8" xfId="12429"/>
    <cellStyle name="40% - Accent6 6 2 2 2 9" xfId="12430"/>
    <cellStyle name="40% - Accent6 6 2 2 3" xfId="12431"/>
    <cellStyle name="40% - Accent6 6 2 2 3 2" xfId="12432"/>
    <cellStyle name="40% - Accent6 6 2 2 3 2 2" xfId="12433"/>
    <cellStyle name="40% - Accent6 6 2 2 3 2 2 2" xfId="12434"/>
    <cellStyle name="40% - Accent6 6 2 2 3 2 3" xfId="12435"/>
    <cellStyle name="40% - Accent6 6 2 2 3 2 4" xfId="12436"/>
    <cellStyle name="40% - Accent6 6 2 2 3 3" xfId="12437"/>
    <cellStyle name="40% - Accent6 6 2 2 3 3 2" xfId="12438"/>
    <cellStyle name="40% - Accent6 6 2 2 3 3 2 2" xfId="12439"/>
    <cellStyle name="40% - Accent6 6 2 2 3 3 3" xfId="12440"/>
    <cellStyle name="40% - Accent6 6 2 2 3 3 4" xfId="12441"/>
    <cellStyle name="40% - Accent6 6 2 2 3 4" xfId="12442"/>
    <cellStyle name="40% - Accent6 6 2 2 3 4 2" xfId="12443"/>
    <cellStyle name="40% - Accent6 6 2 2 3 4 2 2" xfId="12444"/>
    <cellStyle name="40% - Accent6 6 2 2 3 4 3" xfId="12445"/>
    <cellStyle name="40% - Accent6 6 2 2 3 4 4" xfId="12446"/>
    <cellStyle name="40% - Accent6 6 2 2 3 5" xfId="12447"/>
    <cellStyle name="40% - Accent6 6 2 2 3 5 2" xfId="12448"/>
    <cellStyle name="40% - Accent6 6 2 2 3 5 3" xfId="12449"/>
    <cellStyle name="40% - Accent6 6 2 2 3 6" xfId="12450"/>
    <cellStyle name="40% - Accent6 6 2 2 3 7" xfId="12451"/>
    <cellStyle name="40% - Accent6 6 2 2 3 8" xfId="12452"/>
    <cellStyle name="40% - Accent6 6 2 2 4" xfId="12453"/>
    <cellStyle name="40% - Accent6 6 2 2 4 2" xfId="12454"/>
    <cellStyle name="40% - Accent6 6 2 2 4 2 2" xfId="12455"/>
    <cellStyle name="40% - Accent6 6 2 2 4 3" xfId="12456"/>
    <cellStyle name="40% - Accent6 6 2 2 4 4" xfId="12457"/>
    <cellStyle name="40% - Accent6 6 2 2 5" xfId="12458"/>
    <cellStyle name="40% - Accent6 6 2 2 5 2" xfId="12459"/>
    <cellStyle name="40% - Accent6 6 2 2 5 2 2" xfId="12460"/>
    <cellStyle name="40% - Accent6 6 2 2 5 3" xfId="12461"/>
    <cellStyle name="40% - Accent6 6 2 2 5 4" xfId="12462"/>
    <cellStyle name="40% - Accent6 6 2 2 6" xfId="12463"/>
    <cellStyle name="40% - Accent6 6 2 2 6 2" xfId="12464"/>
    <cellStyle name="40% - Accent6 6 2 2 6 2 2" xfId="12465"/>
    <cellStyle name="40% - Accent6 6 2 2 6 3" xfId="12466"/>
    <cellStyle name="40% - Accent6 6 2 2 6 4" xfId="12467"/>
    <cellStyle name="40% - Accent6 6 2 2 7" xfId="12468"/>
    <cellStyle name="40% - Accent6 6 2 2 7 2" xfId="12469"/>
    <cellStyle name="40% - Accent6 6 2 2 7 2 2" xfId="12470"/>
    <cellStyle name="40% - Accent6 6 2 2 7 3" xfId="12471"/>
    <cellStyle name="40% - Accent6 6 2 2 8" xfId="12472"/>
    <cellStyle name="40% - Accent6 6 2 2 8 2" xfId="12473"/>
    <cellStyle name="40% - Accent6 6 2 2 9" xfId="12474"/>
    <cellStyle name="40% - Accent6 6 2 3" xfId="12475"/>
    <cellStyle name="40% - Accent6 6 2 3 2" xfId="12476"/>
    <cellStyle name="40% - Accent6 6 2 3 2 2" xfId="12477"/>
    <cellStyle name="40% - Accent6 6 2 3 2 2 2" xfId="12478"/>
    <cellStyle name="40% - Accent6 6 2 3 2 2 2 2" xfId="12479"/>
    <cellStyle name="40% - Accent6 6 2 3 2 2 3" xfId="12480"/>
    <cellStyle name="40% - Accent6 6 2 3 2 2 4" xfId="12481"/>
    <cellStyle name="40% - Accent6 6 2 3 2 3" xfId="12482"/>
    <cellStyle name="40% - Accent6 6 2 3 2 3 2" xfId="12483"/>
    <cellStyle name="40% - Accent6 6 2 3 2 3 2 2" xfId="12484"/>
    <cellStyle name="40% - Accent6 6 2 3 2 3 3" xfId="12485"/>
    <cellStyle name="40% - Accent6 6 2 3 2 3 4" xfId="12486"/>
    <cellStyle name="40% - Accent6 6 2 3 2 4" xfId="12487"/>
    <cellStyle name="40% - Accent6 6 2 3 2 4 2" xfId="12488"/>
    <cellStyle name="40% - Accent6 6 2 3 2 4 2 2" xfId="12489"/>
    <cellStyle name="40% - Accent6 6 2 3 2 4 3" xfId="12490"/>
    <cellStyle name="40% - Accent6 6 2 3 2 4 4" xfId="12491"/>
    <cellStyle name="40% - Accent6 6 2 3 2 5" xfId="12492"/>
    <cellStyle name="40% - Accent6 6 2 3 2 5 2" xfId="12493"/>
    <cellStyle name="40% - Accent6 6 2 3 2 5 3" xfId="12494"/>
    <cellStyle name="40% - Accent6 6 2 3 2 6" xfId="12495"/>
    <cellStyle name="40% - Accent6 6 2 3 2 7" xfId="12496"/>
    <cellStyle name="40% - Accent6 6 2 3 2 8" xfId="12497"/>
    <cellStyle name="40% - Accent6 6 2 3 3" xfId="12498"/>
    <cellStyle name="40% - Accent6 6 2 3 3 2" xfId="12499"/>
    <cellStyle name="40% - Accent6 6 2 3 3 2 2" xfId="12500"/>
    <cellStyle name="40% - Accent6 6 2 3 3 3" xfId="12501"/>
    <cellStyle name="40% - Accent6 6 2 3 3 4" xfId="12502"/>
    <cellStyle name="40% - Accent6 6 2 3 4" xfId="12503"/>
    <cellStyle name="40% - Accent6 6 2 3 4 2" xfId="12504"/>
    <cellStyle name="40% - Accent6 6 2 3 4 2 2" xfId="12505"/>
    <cellStyle name="40% - Accent6 6 2 3 4 3" xfId="12506"/>
    <cellStyle name="40% - Accent6 6 2 3 4 4" xfId="12507"/>
    <cellStyle name="40% - Accent6 6 2 3 5" xfId="12508"/>
    <cellStyle name="40% - Accent6 6 2 3 5 2" xfId="12509"/>
    <cellStyle name="40% - Accent6 6 2 3 5 2 2" xfId="12510"/>
    <cellStyle name="40% - Accent6 6 2 3 5 3" xfId="12511"/>
    <cellStyle name="40% - Accent6 6 2 3 5 4" xfId="12512"/>
    <cellStyle name="40% - Accent6 6 2 3 6" xfId="12513"/>
    <cellStyle name="40% - Accent6 6 2 3 6 2" xfId="12514"/>
    <cellStyle name="40% - Accent6 6 2 3 6 2 2" xfId="12515"/>
    <cellStyle name="40% - Accent6 6 2 3 6 3" xfId="12516"/>
    <cellStyle name="40% - Accent6 6 2 3 7" xfId="12517"/>
    <cellStyle name="40% - Accent6 6 2 3 7 2" xfId="12518"/>
    <cellStyle name="40% - Accent6 6 2 3 8" xfId="12519"/>
    <cellStyle name="40% - Accent6 6 2 3 9" xfId="12520"/>
    <cellStyle name="40% - Accent6 6 2 4" xfId="12521"/>
    <cellStyle name="40% - Accent6 6 2 4 2" xfId="12522"/>
    <cellStyle name="40% - Accent6 6 2 4 2 2" xfId="12523"/>
    <cellStyle name="40% - Accent6 6 2 4 2 2 2" xfId="12524"/>
    <cellStyle name="40% - Accent6 6 2 4 2 3" xfId="12525"/>
    <cellStyle name="40% - Accent6 6 2 4 2 4" xfId="12526"/>
    <cellStyle name="40% - Accent6 6 2 4 3" xfId="12527"/>
    <cellStyle name="40% - Accent6 6 2 4 3 2" xfId="12528"/>
    <cellStyle name="40% - Accent6 6 2 4 3 2 2" xfId="12529"/>
    <cellStyle name="40% - Accent6 6 2 4 3 3" xfId="12530"/>
    <cellStyle name="40% - Accent6 6 2 4 3 4" xfId="12531"/>
    <cellStyle name="40% - Accent6 6 2 4 4" xfId="12532"/>
    <cellStyle name="40% - Accent6 6 2 4 4 2" xfId="12533"/>
    <cellStyle name="40% - Accent6 6 2 4 4 2 2" xfId="12534"/>
    <cellStyle name="40% - Accent6 6 2 4 4 3" xfId="12535"/>
    <cellStyle name="40% - Accent6 6 2 4 4 4" xfId="12536"/>
    <cellStyle name="40% - Accent6 6 2 4 5" xfId="12537"/>
    <cellStyle name="40% - Accent6 6 2 4 5 2" xfId="12538"/>
    <cellStyle name="40% - Accent6 6 2 4 5 2 2" xfId="12539"/>
    <cellStyle name="40% - Accent6 6 2 4 5 3" xfId="12540"/>
    <cellStyle name="40% - Accent6 6 2 4 5 4" xfId="12541"/>
    <cellStyle name="40% - Accent6 6 2 4 6" xfId="12542"/>
    <cellStyle name="40% - Accent6 6 2 4 6 2" xfId="12543"/>
    <cellStyle name="40% - Accent6 6 2 4 6 2 2" xfId="12544"/>
    <cellStyle name="40% - Accent6 6 2 4 6 3" xfId="12545"/>
    <cellStyle name="40% - Accent6 6 2 4 7" xfId="12546"/>
    <cellStyle name="40% - Accent6 6 2 4 7 2" xfId="12547"/>
    <cellStyle name="40% - Accent6 6 2 4 8" xfId="12548"/>
    <cellStyle name="40% - Accent6 6 2 4 9" xfId="12549"/>
    <cellStyle name="40% - Accent6 6 2 5" xfId="12550"/>
    <cellStyle name="40% - Accent6 6 2 5 2" xfId="12551"/>
    <cellStyle name="40% - Accent6 6 2 5 2 2" xfId="12552"/>
    <cellStyle name="40% - Accent6 6 2 5 2 2 2" xfId="12553"/>
    <cellStyle name="40% - Accent6 6 2 5 2 3" xfId="12554"/>
    <cellStyle name="40% - Accent6 6 2 5 2 4" xfId="12555"/>
    <cellStyle name="40% - Accent6 6 2 5 3" xfId="12556"/>
    <cellStyle name="40% - Accent6 6 2 5 3 2" xfId="12557"/>
    <cellStyle name="40% - Accent6 6 2 5 3 2 2" xfId="12558"/>
    <cellStyle name="40% - Accent6 6 2 5 3 3" xfId="12559"/>
    <cellStyle name="40% - Accent6 6 2 5 3 4" xfId="12560"/>
    <cellStyle name="40% - Accent6 6 2 5 4" xfId="12561"/>
    <cellStyle name="40% - Accent6 6 2 5 4 2" xfId="12562"/>
    <cellStyle name="40% - Accent6 6 2 5 4 2 2" xfId="12563"/>
    <cellStyle name="40% - Accent6 6 2 5 4 3" xfId="12564"/>
    <cellStyle name="40% - Accent6 6 2 5 4 4" xfId="12565"/>
    <cellStyle name="40% - Accent6 6 2 5 5" xfId="12566"/>
    <cellStyle name="40% - Accent6 6 2 5 5 2" xfId="12567"/>
    <cellStyle name="40% - Accent6 6 2 5 5 3" xfId="12568"/>
    <cellStyle name="40% - Accent6 6 2 5 6" xfId="12569"/>
    <cellStyle name="40% - Accent6 6 2 5 7" xfId="12570"/>
    <cellStyle name="40% - Accent6 6 2 5 8" xfId="12571"/>
    <cellStyle name="40% - Accent6 6 2 6" xfId="12572"/>
    <cellStyle name="40% - Accent6 6 2 6 2" xfId="12573"/>
    <cellStyle name="40% - Accent6 6 2 6 2 2" xfId="12574"/>
    <cellStyle name="40% - Accent6 6 2 6 3" xfId="12575"/>
    <cellStyle name="40% - Accent6 6 2 6 4" xfId="12576"/>
    <cellStyle name="40% - Accent6 6 2 7" xfId="12577"/>
    <cellStyle name="40% - Accent6 6 2 7 2" xfId="12578"/>
    <cellStyle name="40% - Accent6 6 2 7 2 2" xfId="12579"/>
    <cellStyle name="40% - Accent6 6 2 7 3" xfId="12580"/>
    <cellStyle name="40% - Accent6 6 2 7 4" xfId="12581"/>
    <cellStyle name="40% - Accent6 6 2 8" xfId="12582"/>
    <cellStyle name="40% - Accent6 6 2 8 2" xfId="12583"/>
    <cellStyle name="40% - Accent6 6 2 8 2 2" xfId="12584"/>
    <cellStyle name="40% - Accent6 6 2 8 3" xfId="12585"/>
    <cellStyle name="40% - Accent6 6 2 8 4" xfId="12586"/>
    <cellStyle name="40% - Accent6 6 2 9" xfId="12587"/>
    <cellStyle name="40% - Accent6 6 2 9 2" xfId="12588"/>
    <cellStyle name="40% - Accent6 6 2 9 2 2" xfId="12589"/>
    <cellStyle name="40% - Accent6 6 2 9 3" xfId="12590"/>
    <cellStyle name="40% - Accent6 6 3" xfId="12591"/>
    <cellStyle name="40% - Accent6 6 3 2" xfId="12592"/>
    <cellStyle name="40% - Accent6 6 3 3" xfId="12593"/>
    <cellStyle name="40% - Accent6 6 4" xfId="12594"/>
    <cellStyle name="40% - Accent6 6 4 2" xfId="12595"/>
    <cellStyle name="40% - Accent6 6 4 2 2" xfId="12596"/>
    <cellStyle name="40% - Accent6 6 4 2 2 2" xfId="12597"/>
    <cellStyle name="40% - Accent6 6 4 2 3" xfId="12598"/>
    <cellStyle name="40% - Accent6 6 4 2 4" xfId="12599"/>
    <cellStyle name="40% - Accent6 6 4 3" xfId="12600"/>
    <cellStyle name="40% - Accent6 6 4 3 2" xfId="12601"/>
    <cellStyle name="40% - Accent6 6 4 3 2 2" xfId="12602"/>
    <cellStyle name="40% - Accent6 6 4 3 3" xfId="12603"/>
    <cellStyle name="40% - Accent6 6 4 3 4" xfId="12604"/>
    <cellStyle name="40% - Accent6 6 4 4" xfId="12605"/>
    <cellStyle name="40% - Accent6 6 4 4 2" xfId="12606"/>
    <cellStyle name="40% - Accent6 6 4 4 2 2" xfId="12607"/>
    <cellStyle name="40% - Accent6 6 4 4 3" xfId="12608"/>
    <cellStyle name="40% - Accent6 6 4 4 4" xfId="12609"/>
    <cellStyle name="40% - Accent6 6 4 5" xfId="12610"/>
    <cellStyle name="40% - Accent6 6 4 5 2" xfId="12611"/>
    <cellStyle name="40% - Accent6 6 4 5 2 2" xfId="12612"/>
    <cellStyle name="40% - Accent6 6 4 5 3" xfId="12613"/>
    <cellStyle name="40% - Accent6 6 4 5 4" xfId="12614"/>
    <cellStyle name="40% - Accent6 6 4 6" xfId="12615"/>
    <cellStyle name="40% - Accent6 6 4 6 2" xfId="12616"/>
    <cellStyle name="40% - Accent6 6 4 6 2 2" xfId="12617"/>
    <cellStyle name="40% - Accent6 6 4 6 3" xfId="12618"/>
    <cellStyle name="40% - Accent6 6 4 7" xfId="12619"/>
    <cellStyle name="40% - Accent6 6 4 7 2" xfId="12620"/>
    <cellStyle name="40% - Accent6 6 4 8" xfId="12621"/>
    <cellStyle name="40% - Accent6 6 4 9" xfId="12622"/>
    <cellStyle name="40% - Accent6 6 5" xfId="12623"/>
    <cellStyle name="40% - Accent6 6 6" xfId="12624"/>
    <cellStyle name="40% - Accent6 6 7" xfId="12625"/>
    <cellStyle name="40% - Accent6 6 7 2" xfId="12626"/>
    <cellStyle name="40% - Accent6 6 7 2 2" xfId="12627"/>
    <cellStyle name="40% - Accent6 6 7 3" xfId="12628"/>
    <cellStyle name="40% - Accent6 6 7 4" xfId="12629"/>
    <cellStyle name="40% - Accent6 6 8" xfId="12630"/>
    <cellStyle name="40% - Accent6 6 8 2" xfId="12631"/>
    <cellStyle name="40% - Accent6 6 8 2 2" xfId="12632"/>
    <cellStyle name="40% - Accent6 6 8 3" xfId="12633"/>
    <cellStyle name="40% - Accent6 6 8 4" xfId="12634"/>
    <cellStyle name="40% - Accent6 6 9" xfId="12635"/>
    <cellStyle name="40% - Accent6 6 9 2" xfId="12636"/>
    <cellStyle name="40% - Accent6 6 9 2 2" xfId="12637"/>
    <cellStyle name="40% - Accent6 6 9 3" xfId="12638"/>
    <cellStyle name="40% - Accent6 6 9 4" xfId="12639"/>
    <cellStyle name="40% - Accent6 7" xfId="12640"/>
    <cellStyle name="40% - Accent6 7 10" xfId="12641"/>
    <cellStyle name="40% - Accent6 7 11" xfId="12642"/>
    <cellStyle name="40% - Accent6 7 12" xfId="12643"/>
    <cellStyle name="40% - Accent6 7 2" xfId="12644"/>
    <cellStyle name="40% - Accent6 7 2 2" xfId="12645"/>
    <cellStyle name="40% - Accent6 7 2 2 2" xfId="12646"/>
    <cellStyle name="40% - Accent6 7 2 2 2 2" xfId="12647"/>
    <cellStyle name="40% - Accent6 7 2 2 2 2 2" xfId="12648"/>
    <cellStyle name="40% - Accent6 7 2 2 2 3" xfId="12649"/>
    <cellStyle name="40% - Accent6 7 2 2 2 4" xfId="12650"/>
    <cellStyle name="40% - Accent6 7 2 2 3" xfId="12651"/>
    <cellStyle name="40% - Accent6 7 2 2 3 2" xfId="12652"/>
    <cellStyle name="40% - Accent6 7 2 2 3 2 2" xfId="12653"/>
    <cellStyle name="40% - Accent6 7 2 2 3 3" xfId="12654"/>
    <cellStyle name="40% - Accent6 7 2 2 3 4" xfId="12655"/>
    <cellStyle name="40% - Accent6 7 2 2 4" xfId="12656"/>
    <cellStyle name="40% - Accent6 7 2 2 4 2" xfId="12657"/>
    <cellStyle name="40% - Accent6 7 2 2 4 2 2" xfId="12658"/>
    <cellStyle name="40% - Accent6 7 2 2 4 3" xfId="12659"/>
    <cellStyle name="40% - Accent6 7 2 2 4 4" xfId="12660"/>
    <cellStyle name="40% - Accent6 7 2 2 5" xfId="12661"/>
    <cellStyle name="40% - Accent6 7 2 2 5 2" xfId="12662"/>
    <cellStyle name="40% - Accent6 7 2 2 5 3" xfId="12663"/>
    <cellStyle name="40% - Accent6 7 2 2 6" xfId="12664"/>
    <cellStyle name="40% - Accent6 7 2 2 7" xfId="12665"/>
    <cellStyle name="40% - Accent6 7 2 2 8" xfId="12666"/>
    <cellStyle name="40% - Accent6 7 2 3" xfId="12667"/>
    <cellStyle name="40% - Accent6 7 2 3 2" xfId="12668"/>
    <cellStyle name="40% - Accent6 7 2 3 2 2" xfId="12669"/>
    <cellStyle name="40% - Accent6 7 2 3 3" xfId="12670"/>
    <cellStyle name="40% - Accent6 7 2 3 4" xfId="12671"/>
    <cellStyle name="40% - Accent6 7 2 4" xfId="12672"/>
    <cellStyle name="40% - Accent6 7 2 4 2" xfId="12673"/>
    <cellStyle name="40% - Accent6 7 2 4 2 2" xfId="12674"/>
    <cellStyle name="40% - Accent6 7 2 4 3" xfId="12675"/>
    <cellStyle name="40% - Accent6 7 2 4 4" xfId="12676"/>
    <cellStyle name="40% - Accent6 7 2 5" xfId="12677"/>
    <cellStyle name="40% - Accent6 7 2 5 2" xfId="12678"/>
    <cellStyle name="40% - Accent6 7 2 5 2 2" xfId="12679"/>
    <cellStyle name="40% - Accent6 7 2 5 3" xfId="12680"/>
    <cellStyle name="40% - Accent6 7 2 5 4" xfId="12681"/>
    <cellStyle name="40% - Accent6 7 2 6" xfId="12682"/>
    <cellStyle name="40% - Accent6 7 2 6 2" xfId="12683"/>
    <cellStyle name="40% - Accent6 7 2 6 2 2" xfId="12684"/>
    <cellStyle name="40% - Accent6 7 2 6 3" xfId="12685"/>
    <cellStyle name="40% - Accent6 7 2 7" xfId="12686"/>
    <cellStyle name="40% - Accent6 7 2 7 2" xfId="12687"/>
    <cellStyle name="40% - Accent6 7 2 8" xfId="12688"/>
    <cellStyle name="40% - Accent6 7 2 9" xfId="12689"/>
    <cellStyle name="40% - Accent6 7 3" xfId="12690"/>
    <cellStyle name="40% - Accent6 7 3 2" xfId="12691"/>
    <cellStyle name="40% - Accent6 7 3 2 2" xfId="12692"/>
    <cellStyle name="40% - Accent6 7 3 2 2 2" xfId="12693"/>
    <cellStyle name="40% - Accent6 7 3 2 3" xfId="12694"/>
    <cellStyle name="40% - Accent6 7 3 2 4" xfId="12695"/>
    <cellStyle name="40% - Accent6 7 3 3" xfId="12696"/>
    <cellStyle name="40% - Accent6 7 3 3 2" xfId="12697"/>
    <cellStyle name="40% - Accent6 7 3 3 2 2" xfId="12698"/>
    <cellStyle name="40% - Accent6 7 3 3 3" xfId="12699"/>
    <cellStyle name="40% - Accent6 7 3 3 4" xfId="12700"/>
    <cellStyle name="40% - Accent6 7 3 4" xfId="12701"/>
    <cellStyle name="40% - Accent6 7 3 4 2" xfId="12702"/>
    <cellStyle name="40% - Accent6 7 3 4 2 2" xfId="12703"/>
    <cellStyle name="40% - Accent6 7 3 4 3" xfId="12704"/>
    <cellStyle name="40% - Accent6 7 3 4 4" xfId="12705"/>
    <cellStyle name="40% - Accent6 7 3 5" xfId="12706"/>
    <cellStyle name="40% - Accent6 7 3 5 2" xfId="12707"/>
    <cellStyle name="40% - Accent6 7 3 5 2 2" xfId="12708"/>
    <cellStyle name="40% - Accent6 7 3 5 3" xfId="12709"/>
    <cellStyle name="40% - Accent6 7 3 5 4" xfId="12710"/>
    <cellStyle name="40% - Accent6 7 3 6" xfId="12711"/>
    <cellStyle name="40% - Accent6 7 3 6 2" xfId="12712"/>
    <cellStyle name="40% - Accent6 7 3 6 2 2" xfId="12713"/>
    <cellStyle name="40% - Accent6 7 3 6 3" xfId="12714"/>
    <cellStyle name="40% - Accent6 7 3 7" xfId="12715"/>
    <cellStyle name="40% - Accent6 7 3 7 2" xfId="12716"/>
    <cellStyle name="40% - Accent6 7 3 8" xfId="12717"/>
    <cellStyle name="40% - Accent6 7 3 9" xfId="12718"/>
    <cellStyle name="40% - Accent6 7 4" xfId="12719"/>
    <cellStyle name="40% - Accent6 7 4 2" xfId="12720"/>
    <cellStyle name="40% - Accent6 7 4 2 2" xfId="12721"/>
    <cellStyle name="40% - Accent6 7 4 2 2 2" xfId="12722"/>
    <cellStyle name="40% - Accent6 7 4 2 3" xfId="12723"/>
    <cellStyle name="40% - Accent6 7 4 2 4" xfId="12724"/>
    <cellStyle name="40% - Accent6 7 4 3" xfId="12725"/>
    <cellStyle name="40% - Accent6 7 4 3 2" xfId="12726"/>
    <cellStyle name="40% - Accent6 7 4 3 2 2" xfId="12727"/>
    <cellStyle name="40% - Accent6 7 4 3 3" xfId="12728"/>
    <cellStyle name="40% - Accent6 7 4 3 4" xfId="12729"/>
    <cellStyle name="40% - Accent6 7 4 4" xfId="12730"/>
    <cellStyle name="40% - Accent6 7 4 4 2" xfId="12731"/>
    <cellStyle name="40% - Accent6 7 4 4 2 2" xfId="12732"/>
    <cellStyle name="40% - Accent6 7 4 4 3" xfId="12733"/>
    <cellStyle name="40% - Accent6 7 4 4 4" xfId="12734"/>
    <cellStyle name="40% - Accent6 7 4 5" xfId="12735"/>
    <cellStyle name="40% - Accent6 7 4 5 2" xfId="12736"/>
    <cellStyle name="40% - Accent6 7 4 5 2 2" xfId="12737"/>
    <cellStyle name="40% - Accent6 7 4 5 3" xfId="12738"/>
    <cellStyle name="40% - Accent6 7 4 6" xfId="12739"/>
    <cellStyle name="40% - Accent6 7 4 6 2" xfId="12740"/>
    <cellStyle name="40% - Accent6 7 4 7" xfId="12741"/>
    <cellStyle name="40% - Accent6 7 4 8" xfId="12742"/>
    <cellStyle name="40% - Accent6 7 5" xfId="12743"/>
    <cellStyle name="40% - Accent6 7 6" xfId="12744"/>
    <cellStyle name="40% - Accent6 7 6 2" xfId="12745"/>
    <cellStyle name="40% - Accent6 7 6 2 2" xfId="12746"/>
    <cellStyle name="40% - Accent6 7 6 3" xfId="12747"/>
    <cellStyle name="40% - Accent6 7 6 4" xfId="12748"/>
    <cellStyle name="40% - Accent6 7 7" xfId="12749"/>
    <cellStyle name="40% - Accent6 7 7 2" xfId="12750"/>
    <cellStyle name="40% - Accent6 7 7 2 2" xfId="12751"/>
    <cellStyle name="40% - Accent6 7 7 3" xfId="12752"/>
    <cellStyle name="40% - Accent6 7 7 4" xfId="12753"/>
    <cellStyle name="40% - Accent6 7 8" xfId="12754"/>
    <cellStyle name="40% - Accent6 7 8 2" xfId="12755"/>
    <cellStyle name="40% - Accent6 7 8 2 2" xfId="12756"/>
    <cellStyle name="40% - Accent6 7 8 3" xfId="12757"/>
    <cellStyle name="40% - Accent6 7 8 4" xfId="12758"/>
    <cellStyle name="40% - Accent6 7 9" xfId="12759"/>
    <cellStyle name="40% - Accent6 7 9 2" xfId="12760"/>
    <cellStyle name="40% - Accent6 7 9 3" xfId="12761"/>
    <cellStyle name="40% - Accent6 8" xfId="12762"/>
    <cellStyle name="40% - Accent6 8 2" xfId="12763"/>
    <cellStyle name="40% - Accent6 8 2 2" xfId="12764"/>
    <cellStyle name="40% - Accent6 8 2 2 2" xfId="12765"/>
    <cellStyle name="40% - Accent6 8 2 2 2 2" xfId="12766"/>
    <cellStyle name="40% - Accent6 8 2 2 3" xfId="12767"/>
    <cellStyle name="40% - Accent6 8 2 2 4" xfId="12768"/>
    <cellStyle name="40% - Accent6 8 2 3" xfId="12769"/>
    <cellStyle name="40% - Accent6 8 2 3 2" xfId="12770"/>
    <cellStyle name="40% - Accent6 8 2 3 2 2" xfId="12771"/>
    <cellStyle name="40% - Accent6 8 2 3 3" xfId="12772"/>
    <cellStyle name="40% - Accent6 8 2 3 4" xfId="12773"/>
    <cellStyle name="40% - Accent6 8 2 4" xfId="12774"/>
    <cellStyle name="40% - Accent6 8 2 4 2" xfId="12775"/>
    <cellStyle name="40% - Accent6 8 2 4 2 2" xfId="12776"/>
    <cellStyle name="40% - Accent6 8 2 4 3" xfId="12777"/>
    <cellStyle name="40% - Accent6 8 2 4 4" xfId="12778"/>
    <cellStyle name="40% - Accent6 8 2 5" xfId="12779"/>
    <cellStyle name="40% - Accent6 8 2 5 2" xfId="12780"/>
    <cellStyle name="40% - Accent6 8 2 5 3" xfId="12781"/>
    <cellStyle name="40% - Accent6 8 2 6" xfId="12782"/>
    <cellStyle name="40% - Accent6 8 2 7" xfId="12783"/>
    <cellStyle name="40% - Accent6 8 2 8" xfId="12784"/>
    <cellStyle name="40% - Accent6 8 3" xfId="12785"/>
    <cellStyle name="40% - Accent6 8 3 2" xfId="12786"/>
    <cellStyle name="40% - Accent6 8 3 2 2" xfId="12787"/>
    <cellStyle name="40% - Accent6 8 3 3" xfId="12788"/>
    <cellStyle name="40% - Accent6 8 3 4" xfId="12789"/>
    <cellStyle name="40% - Accent6 8 4" xfId="12790"/>
    <cellStyle name="40% - Accent6 8 4 2" xfId="12791"/>
    <cellStyle name="40% - Accent6 8 4 2 2" xfId="12792"/>
    <cellStyle name="40% - Accent6 8 4 3" xfId="12793"/>
    <cellStyle name="40% - Accent6 8 4 4" xfId="12794"/>
    <cellStyle name="40% - Accent6 8 5" xfId="12795"/>
    <cellStyle name="40% - Accent6 8 5 2" xfId="12796"/>
    <cellStyle name="40% - Accent6 8 5 2 2" xfId="12797"/>
    <cellStyle name="40% - Accent6 8 5 3" xfId="12798"/>
    <cellStyle name="40% - Accent6 8 5 4" xfId="12799"/>
    <cellStyle name="40% - Accent6 8 6" xfId="12800"/>
    <cellStyle name="40% - Accent6 8 6 2" xfId="12801"/>
    <cellStyle name="40% - Accent6 8 6 2 2" xfId="12802"/>
    <cellStyle name="40% - Accent6 8 6 3" xfId="12803"/>
    <cellStyle name="40% - Accent6 8 7" xfId="12804"/>
    <cellStyle name="40% - Accent6 8 7 2" xfId="12805"/>
    <cellStyle name="40% - Accent6 8 8" xfId="12806"/>
    <cellStyle name="40% - Accent6 8 9" xfId="12807"/>
    <cellStyle name="40% - Accent6 9" xfId="12808"/>
    <cellStyle name="40% - Accent6 9 2" xfId="12809"/>
    <cellStyle name="40% - Accent6 9 2 2" xfId="12810"/>
    <cellStyle name="40% - Accent6 9 2 2 2" xfId="12811"/>
    <cellStyle name="40% - Accent6 9 2 3" xfId="12812"/>
    <cellStyle name="40% - Accent6 9 2 4" xfId="12813"/>
    <cellStyle name="40% - Accent6 9 3" xfId="12814"/>
    <cellStyle name="40% - Accent6 9 3 2" xfId="12815"/>
    <cellStyle name="40% - Accent6 9 3 2 2" xfId="12816"/>
    <cellStyle name="40% - Accent6 9 3 3" xfId="12817"/>
    <cellStyle name="40% - Accent6 9 3 4" xfId="12818"/>
    <cellStyle name="40% - Accent6 9 4" xfId="12819"/>
    <cellStyle name="40% - Accent6 9 4 2" xfId="12820"/>
    <cellStyle name="40% - Accent6 9 4 2 2" xfId="12821"/>
    <cellStyle name="40% - Accent6 9 4 3" xfId="12822"/>
    <cellStyle name="40% - Accent6 9 4 4" xfId="12823"/>
    <cellStyle name="40% - Accent6 9 5" xfId="12824"/>
    <cellStyle name="40% - Accent6 9 5 2" xfId="12825"/>
    <cellStyle name="40% - Accent6 9 5 2 2" xfId="12826"/>
    <cellStyle name="40% - Accent6 9 5 3" xfId="12827"/>
    <cellStyle name="40% - Accent6 9 5 4" xfId="12828"/>
    <cellStyle name="40% - Accent6 9 6" xfId="12829"/>
    <cellStyle name="40% - Accent6 9 6 2" xfId="12830"/>
    <cellStyle name="40% - Accent6 9 6 2 2" xfId="12831"/>
    <cellStyle name="40% - Accent6 9 6 3" xfId="12832"/>
    <cellStyle name="40% - Accent6 9 7" xfId="12833"/>
    <cellStyle name="40% - Accent6 9 7 2" xfId="12834"/>
    <cellStyle name="40% - Accent6 9 8" xfId="12835"/>
    <cellStyle name="40% - Accent6 9 9" xfId="12836"/>
    <cellStyle name="60% - Accent1 10" xfId="12837"/>
    <cellStyle name="60% - Accent1 2" xfId="12838"/>
    <cellStyle name="60% - Accent1 2 2" xfId="12839"/>
    <cellStyle name="60% - Accent1 2 2 2" xfId="12840"/>
    <cellStyle name="60% - Accent1 2 2 3" xfId="12841"/>
    <cellStyle name="60% - Accent1 2 2 4" xfId="12842"/>
    <cellStyle name="60% - Accent1 2 3" xfId="12843"/>
    <cellStyle name="60% - Accent1 2 3 2" xfId="12844"/>
    <cellStyle name="60% - Accent1 2 3 3" xfId="12845"/>
    <cellStyle name="60% - Accent1 2 4" xfId="12846"/>
    <cellStyle name="60% - Accent1 2 4 2" xfId="12847"/>
    <cellStyle name="60% - Accent1 2 4 3" xfId="12848"/>
    <cellStyle name="60% - Accent1 2 5" xfId="12849"/>
    <cellStyle name="60% - Accent1 2 6" xfId="12850"/>
    <cellStyle name="60% - Accent1 2 7" xfId="12851"/>
    <cellStyle name="60% - Accent1 2 8" xfId="12852"/>
    <cellStyle name="60% - Accent1 3" xfId="12853"/>
    <cellStyle name="60% - Accent1 3 2" xfId="12854"/>
    <cellStyle name="60% - Accent1 3 3" xfId="12855"/>
    <cellStyle name="60% - Accent1 3 4" xfId="12856"/>
    <cellStyle name="60% - Accent1 4" xfId="12857"/>
    <cellStyle name="60% - Accent1 4 2" xfId="12858"/>
    <cellStyle name="60% - Accent1 4 3" xfId="12859"/>
    <cellStyle name="60% - Accent1 4 4" xfId="12860"/>
    <cellStyle name="60% - Accent1 4 5" xfId="12861"/>
    <cellStyle name="60% - Accent1 5" xfId="12862"/>
    <cellStyle name="60% - Accent1 5 2" xfId="12863"/>
    <cellStyle name="60% - Accent1 5 2 2" xfId="12864"/>
    <cellStyle name="60% - Accent1 5 2 3" xfId="12865"/>
    <cellStyle name="60% - Accent1 5 3" xfId="12866"/>
    <cellStyle name="60% - Accent1 5 3 2" xfId="12867"/>
    <cellStyle name="60% - Accent1 5 3 3" xfId="12868"/>
    <cellStyle name="60% - Accent1 5 4" xfId="12869"/>
    <cellStyle name="60% - Accent1 5 5" xfId="12870"/>
    <cellStyle name="60% - Accent1 5 6" xfId="12871"/>
    <cellStyle name="60% - Accent1 5 7" xfId="12872"/>
    <cellStyle name="60% - Accent1 6" xfId="12873"/>
    <cellStyle name="60% - Accent1 7" xfId="12874"/>
    <cellStyle name="60% - Accent1 8" xfId="12875"/>
    <cellStyle name="60% - Accent1 9" xfId="12876"/>
    <cellStyle name="60% - Accent2 10" xfId="12877"/>
    <cellStyle name="60% - Accent2 2" xfId="12878"/>
    <cellStyle name="60% - Accent2 2 2" xfId="12879"/>
    <cellStyle name="60% - Accent2 2 2 2" xfId="12880"/>
    <cellStyle name="60% - Accent2 2 2 3" xfId="12881"/>
    <cellStyle name="60% - Accent2 2 2 4" xfId="12882"/>
    <cellStyle name="60% - Accent2 2 3" xfId="12883"/>
    <cellStyle name="60% - Accent2 2 3 2" xfId="12884"/>
    <cellStyle name="60% - Accent2 2 3 3" xfId="12885"/>
    <cellStyle name="60% - Accent2 2 4" xfId="12886"/>
    <cellStyle name="60% - Accent2 2 4 2" xfId="12887"/>
    <cellStyle name="60% - Accent2 2 4 3" xfId="12888"/>
    <cellStyle name="60% - Accent2 2 5" xfId="12889"/>
    <cellStyle name="60% - Accent2 2 6" xfId="12890"/>
    <cellStyle name="60% - Accent2 2 7" xfId="12891"/>
    <cellStyle name="60% - Accent2 2 8" xfId="12892"/>
    <cellStyle name="60% - Accent2 3" xfId="12893"/>
    <cellStyle name="60% - Accent2 3 2" xfId="12894"/>
    <cellStyle name="60% - Accent2 3 3" xfId="12895"/>
    <cellStyle name="60% - Accent2 3 4" xfId="12896"/>
    <cellStyle name="60% - Accent2 4" xfId="12897"/>
    <cellStyle name="60% - Accent2 4 2" xfId="12898"/>
    <cellStyle name="60% - Accent2 4 3" xfId="12899"/>
    <cellStyle name="60% - Accent2 4 4" xfId="12900"/>
    <cellStyle name="60% - Accent2 4 5" xfId="12901"/>
    <cellStyle name="60% - Accent2 5" xfId="12902"/>
    <cellStyle name="60% - Accent2 5 2" xfId="12903"/>
    <cellStyle name="60% - Accent2 5 2 2" xfId="12904"/>
    <cellStyle name="60% - Accent2 5 2 3" xfId="12905"/>
    <cellStyle name="60% - Accent2 5 3" xfId="12906"/>
    <cellStyle name="60% - Accent2 5 3 2" xfId="12907"/>
    <cellStyle name="60% - Accent2 5 3 3" xfId="12908"/>
    <cellStyle name="60% - Accent2 5 4" xfId="12909"/>
    <cellStyle name="60% - Accent2 5 5" xfId="12910"/>
    <cellStyle name="60% - Accent2 5 6" xfId="12911"/>
    <cellStyle name="60% - Accent2 5 7" xfId="12912"/>
    <cellStyle name="60% - Accent2 6" xfId="12913"/>
    <cellStyle name="60% - Accent2 7" xfId="12914"/>
    <cellStyle name="60% - Accent2 8" xfId="12915"/>
    <cellStyle name="60% - Accent2 9" xfId="12916"/>
    <cellStyle name="60% - Accent3 10" xfId="12917"/>
    <cellStyle name="60% - Accent3 2" xfId="12918"/>
    <cellStyle name="60% - Accent3 2 2" xfId="12919"/>
    <cellStyle name="60% - Accent3 2 2 2" xfId="12920"/>
    <cellStyle name="60% - Accent3 2 2 3" xfId="12921"/>
    <cellStyle name="60% - Accent3 2 2 4" xfId="12922"/>
    <cellStyle name="60% - Accent3 2 3" xfId="12923"/>
    <cellStyle name="60% - Accent3 2 3 2" xfId="12924"/>
    <cellStyle name="60% - Accent3 2 3 3" xfId="12925"/>
    <cellStyle name="60% - Accent3 2 4" xfId="12926"/>
    <cellStyle name="60% - Accent3 2 4 2" xfId="12927"/>
    <cellStyle name="60% - Accent3 2 4 3" xfId="12928"/>
    <cellStyle name="60% - Accent3 2 5" xfId="12929"/>
    <cellStyle name="60% - Accent3 2 6" xfId="12930"/>
    <cellStyle name="60% - Accent3 2 7" xfId="12931"/>
    <cellStyle name="60% - Accent3 2 8" xfId="12932"/>
    <cellStyle name="60% - Accent3 3" xfId="12933"/>
    <cellStyle name="60% - Accent3 3 2" xfId="12934"/>
    <cellStyle name="60% - Accent3 3 3" xfId="12935"/>
    <cellStyle name="60% - Accent3 3 4" xfId="12936"/>
    <cellStyle name="60% - Accent3 4" xfId="12937"/>
    <cellStyle name="60% - Accent3 4 2" xfId="12938"/>
    <cellStyle name="60% - Accent3 4 3" xfId="12939"/>
    <cellStyle name="60% - Accent3 4 4" xfId="12940"/>
    <cellStyle name="60% - Accent3 4 5" xfId="12941"/>
    <cellStyle name="60% - Accent3 5" xfId="12942"/>
    <cellStyle name="60% - Accent3 5 2" xfId="12943"/>
    <cellStyle name="60% - Accent3 5 2 2" xfId="12944"/>
    <cellStyle name="60% - Accent3 5 2 3" xfId="12945"/>
    <cellStyle name="60% - Accent3 5 3" xfId="12946"/>
    <cellStyle name="60% - Accent3 5 3 2" xfId="12947"/>
    <cellStyle name="60% - Accent3 5 3 3" xfId="12948"/>
    <cellStyle name="60% - Accent3 5 4" xfId="12949"/>
    <cellStyle name="60% - Accent3 5 5" xfId="12950"/>
    <cellStyle name="60% - Accent3 5 6" xfId="12951"/>
    <cellStyle name="60% - Accent3 5 7" xfId="12952"/>
    <cellStyle name="60% - Accent3 6" xfId="12953"/>
    <cellStyle name="60% - Accent3 7" xfId="12954"/>
    <cellStyle name="60% - Accent3 8" xfId="12955"/>
    <cellStyle name="60% - Accent3 9" xfId="12956"/>
    <cellStyle name="60% - Accent4 10" xfId="12957"/>
    <cellStyle name="60% - Accent4 2" xfId="12958"/>
    <cellStyle name="60% - Accent4 2 2" xfId="12959"/>
    <cellStyle name="60% - Accent4 2 2 2" xfId="12960"/>
    <cellStyle name="60% - Accent4 2 2 3" xfId="12961"/>
    <cellStyle name="60% - Accent4 2 2 4" xfId="12962"/>
    <cellStyle name="60% - Accent4 2 3" xfId="12963"/>
    <cellStyle name="60% - Accent4 2 3 2" xfId="12964"/>
    <cellStyle name="60% - Accent4 2 3 3" xfId="12965"/>
    <cellStyle name="60% - Accent4 2 4" xfId="12966"/>
    <cellStyle name="60% - Accent4 2 4 2" xfId="12967"/>
    <cellStyle name="60% - Accent4 2 4 3" xfId="12968"/>
    <cellStyle name="60% - Accent4 2 5" xfId="12969"/>
    <cellStyle name="60% - Accent4 2 6" xfId="12970"/>
    <cellStyle name="60% - Accent4 2 7" xfId="12971"/>
    <cellStyle name="60% - Accent4 2 8" xfId="12972"/>
    <cellStyle name="60% - Accent4 3" xfId="12973"/>
    <cellStyle name="60% - Accent4 3 2" xfId="12974"/>
    <cellStyle name="60% - Accent4 3 3" xfId="12975"/>
    <cellStyle name="60% - Accent4 3 4" xfId="12976"/>
    <cellStyle name="60% - Accent4 4" xfId="12977"/>
    <cellStyle name="60% - Accent4 4 2" xfId="12978"/>
    <cellStyle name="60% - Accent4 4 3" xfId="12979"/>
    <cellStyle name="60% - Accent4 4 4" xfId="12980"/>
    <cellStyle name="60% - Accent4 4 5" xfId="12981"/>
    <cellStyle name="60% - Accent4 5" xfId="12982"/>
    <cellStyle name="60% - Accent4 5 2" xfId="12983"/>
    <cellStyle name="60% - Accent4 5 2 2" xfId="12984"/>
    <cellStyle name="60% - Accent4 5 2 3" xfId="12985"/>
    <cellStyle name="60% - Accent4 5 3" xfId="12986"/>
    <cellStyle name="60% - Accent4 5 3 2" xfId="12987"/>
    <cellStyle name="60% - Accent4 5 3 3" xfId="12988"/>
    <cellStyle name="60% - Accent4 5 4" xfId="12989"/>
    <cellStyle name="60% - Accent4 5 5" xfId="12990"/>
    <cellStyle name="60% - Accent4 5 6" xfId="12991"/>
    <cellStyle name="60% - Accent4 5 7" xfId="12992"/>
    <cellStyle name="60% - Accent4 6" xfId="12993"/>
    <cellStyle name="60% - Accent4 7" xfId="12994"/>
    <cellStyle name="60% - Accent4 8" xfId="12995"/>
    <cellStyle name="60% - Accent4 9" xfId="12996"/>
    <cellStyle name="60% - Accent5 10" xfId="12997"/>
    <cellStyle name="60% - Accent5 2" xfId="12998"/>
    <cellStyle name="60% - Accent5 2 2" xfId="12999"/>
    <cellStyle name="60% - Accent5 2 2 2" xfId="13000"/>
    <cellStyle name="60% - Accent5 2 2 3" xfId="13001"/>
    <cellStyle name="60% - Accent5 2 2 4" xfId="13002"/>
    <cellStyle name="60% - Accent5 2 3" xfId="13003"/>
    <cellStyle name="60% - Accent5 2 3 2" xfId="13004"/>
    <cellStyle name="60% - Accent5 2 3 3" xfId="13005"/>
    <cellStyle name="60% - Accent5 2 4" xfId="13006"/>
    <cellStyle name="60% - Accent5 2 4 2" xfId="13007"/>
    <cellStyle name="60% - Accent5 2 4 3" xfId="13008"/>
    <cellStyle name="60% - Accent5 2 5" xfId="13009"/>
    <cellStyle name="60% - Accent5 2 6" xfId="13010"/>
    <cellStyle name="60% - Accent5 2 7" xfId="13011"/>
    <cellStyle name="60% - Accent5 2 8" xfId="13012"/>
    <cellStyle name="60% - Accent5 3" xfId="13013"/>
    <cellStyle name="60% - Accent5 3 2" xfId="13014"/>
    <cellStyle name="60% - Accent5 3 3" xfId="13015"/>
    <cellStyle name="60% - Accent5 3 4" xfId="13016"/>
    <cellStyle name="60% - Accent5 4" xfId="13017"/>
    <cellStyle name="60% - Accent5 4 2" xfId="13018"/>
    <cellStyle name="60% - Accent5 4 3" xfId="13019"/>
    <cellStyle name="60% - Accent5 4 4" xfId="13020"/>
    <cellStyle name="60% - Accent5 4 5" xfId="13021"/>
    <cellStyle name="60% - Accent5 5" xfId="13022"/>
    <cellStyle name="60% - Accent5 5 2" xfId="13023"/>
    <cellStyle name="60% - Accent5 5 2 2" xfId="13024"/>
    <cellStyle name="60% - Accent5 5 2 3" xfId="13025"/>
    <cellStyle name="60% - Accent5 5 3" xfId="13026"/>
    <cellStyle name="60% - Accent5 5 3 2" xfId="13027"/>
    <cellStyle name="60% - Accent5 5 3 3" xfId="13028"/>
    <cellStyle name="60% - Accent5 5 4" xfId="13029"/>
    <cellStyle name="60% - Accent5 5 5" xfId="13030"/>
    <cellStyle name="60% - Accent5 5 6" xfId="13031"/>
    <cellStyle name="60% - Accent5 5 7" xfId="13032"/>
    <cellStyle name="60% - Accent5 6" xfId="13033"/>
    <cellStyle name="60% - Accent5 7" xfId="13034"/>
    <cellStyle name="60% - Accent5 8" xfId="13035"/>
    <cellStyle name="60% - Accent5 9" xfId="13036"/>
    <cellStyle name="60% - Accent6 10" xfId="13037"/>
    <cellStyle name="60% - Accent6 2" xfId="13038"/>
    <cellStyle name="60% - Accent6 2 2" xfId="13039"/>
    <cellStyle name="60% - Accent6 2 2 2" xfId="13040"/>
    <cellStyle name="60% - Accent6 2 2 3" xfId="13041"/>
    <cellStyle name="60% - Accent6 2 2 4" xfId="13042"/>
    <cellStyle name="60% - Accent6 2 3" xfId="13043"/>
    <cellStyle name="60% - Accent6 2 3 2" xfId="13044"/>
    <cellStyle name="60% - Accent6 2 3 3" xfId="13045"/>
    <cellStyle name="60% - Accent6 2 4" xfId="13046"/>
    <cellStyle name="60% - Accent6 2 4 2" xfId="13047"/>
    <cellStyle name="60% - Accent6 2 4 3" xfId="13048"/>
    <cellStyle name="60% - Accent6 2 5" xfId="13049"/>
    <cellStyle name="60% - Accent6 2 6" xfId="13050"/>
    <cellStyle name="60% - Accent6 2 7" xfId="13051"/>
    <cellStyle name="60% - Accent6 2 8" xfId="13052"/>
    <cellStyle name="60% - Accent6 3" xfId="13053"/>
    <cellStyle name="60% - Accent6 3 2" xfId="13054"/>
    <cellStyle name="60% - Accent6 3 3" xfId="13055"/>
    <cellStyle name="60% - Accent6 3 4" xfId="13056"/>
    <cellStyle name="60% - Accent6 4" xfId="13057"/>
    <cellStyle name="60% - Accent6 4 2" xfId="13058"/>
    <cellStyle name="60% - Accent6 4 3" xfId="13059"/>
    <cellStyle name="60% - Accent6 4 4" xfId="13060"/>
    <cellStyle name="60% - Accent6 4 5" xfId="13061"/>
    <cellStyle name="60% - Accent6 5" xfId="13062"/>
    <cellStyle name="60% - Accent6 5 2" xfId="13063"/>
    <cellStyle name="60% - Accent6 5 2 2" xfId="13064"/>
    <cellStyle name="60% - Accent6 5 2 3" xfId="13065"/>
    <cellStyle name="60% - Accent6 5 3" xfId="13066"/>
    <cellStyle name="60% - Accent6 5 3 2" xfId="13067"/>
    <cellStyle name="60% - Accent6 5 3 3" xfId="13068"/>
    <cellStyle name="60% - Accent6 5 4" xfId="13069"/>
    <cellStyle name="60% - Accent6 5 5" xfId="13070"/>
    <cellStyle name="60% - Accent6 5 6" xfId="13071"/>
    <cellStyle name="60% - Accent6 5 7" xfId="13072"/>
    <cellStyle name="60% - Accent6 6" xfId="13073"/>
    <cellStyle name="60% - Accent6 7" xfId="13074"/>
    <cellStyle name="60% - Accent6 8" xfId="13075"/>
    <cellStyle name="60% - Accent6 9" xfId="13076"/>
    <cellStyle name="A3 297 x 420 mm" xfId="60054"/>
    <cellStyle name="A3 297 x 420 mm 2" xfId="60055"/>
    <cellStyle name="A3 297 x 420 mm 3" xfId="60056"/>
    <cellStyle name="Accent1 10" xfId="13077"/>
    <cellStyle name="Accent1 2" xfId="13078"/>
    <cellStyle name="Accent1 2 2" xfId="13079"/>
    <cellStyle name="Accent1 2 2 2" xfId="13080"/>
    <cellStyle name="Accent1 2 2 3" xfId="13081"/>
    <cellStyle name="Accent1 2 2 4" xfId="13082"/>
    <cellStyle name="Accent1 2 3" xfId="13083"/>
    <cellStyle name="Accent1 2 3 2" xfId="13084"/>
    <cellStyle name="Accent1 2 3 3" xfId="13085"/>
    <cellStyle name="Accent1 2 4" xfId="13086"/>
    <cellStyle name="Accent1 2 4 2" xfId="13087"/>
    <cellStyle name="Accent1 2 4 3" xfId="13088"/>
    <cellStyle name="Accent1 2 5" xfId="13089"/>
    <cellStyle name="Accent1 2 6" xfId="13090"/>
    <cellStyle name="Accent1 2 7" xfId="13091"/>
    <cellStyle name="Accent1 2 8" xfId="13092"/>
    <cellStyle name="Accent1 3" xfId="13093"/>
    <cellStyle name="Accent1 3 2" xfId="13094"/>
    <cellStyle name="Accent1 3 3" xfId="13095"/>
    <cellStyle name="Accent1 3 4" xfId="13096"/>
    <cellStyle name="Accent1 4" xfId="13097"/>
    <cellStyle name="Accent1 4 2" xfId="13098"/>
    <cellStyle name="Accent1 4 3" xfId="13099"/>
    <cellStyle name="Accent1 4 4" xfId="13100"/>
    <cellStyle name="Accent1 4 5" xfId="13101"/>
    <cellStyle name="Accent1 5" xfId="13102"/>
    <cellStyle name="Accent1 5 2" xfId="13103"/>
    <cellStyle name="Accent1 5 2 2" xfId="13104"/>
    <cellStyle name="Accent1 5 2 3" xfId="13105"/>
    <cellStyle name="Accent1 5 3" xfId="13106"/>
    <cellStyle name="Accent1 5 3 2" xfId="13107"/>
    <cellStyle name="Accent1 5 3 3" xfId="13108"/>
    <cellStyle name="Accent1 5 4" xfId="13109"/>
    <cellStyle name="Accent1 5 5" xfId="13110"/>
    <cellStyle name="Accent1 5 6" xfId="13111"/>
    <cellStyle name="Accent1 5 7" xfId="13112"/>
    <cellStyle name="Accent1 6" xfId="13113"/>
    <cellStyle name="Accent1 7" xfId="13114"/>
    <cellStyle name="Accent1 8" xfId="13115"/>
    <cellStyle name="Accent1 9" xfId="13116"/>
    <cellStyle name="Accent2 10" xfId="13117"/>
    <cellStyle name="Accent2 2" xfId="13118"/>
    <cellStyle name="Accent2 2 2" xfId="13119"/>
    <cellStyle name="Accent2 2 2 2" xfId="13120"/>
    <cellStyle name="Accent2 2 2 3" xfId="13121"/>
    <cellStyle name="Accent2 2 2 4" xfId="13122"/>
    <cellStyle name="Accent2 2 3" xfId="13123"/>
    <cellStyle name="Accent2 2 3 2" xfId="13124"/>
    <cellStyle name="Accent2 2 3 3" xfId="13125"/>
    <cellStyle name="Accent2 2 4" xfId="13126"/>
    <cellStyle name="Accent2 2 4 2" xfId="13127"/>
    <cellStyle name="Accent2 2 4 3" xfId="13128"/>
    <cellStyle name="Accent2 2 5" xfId="13129"/>
    <cellStyle name="Accent2 2 6" xfId="13130"/>
    <cellStyle name="Accent2 2 7" xfId="13131"/>
    <cellStyle name="Accent2 2 8" xfId="13132"/>
    <cellStyle name="Accent2 3" xfId="13133"/>
    <cellStyle name="Accent2 3 2" xfId="13134"/>
    <cellStyle name="Accent2 3 3" xfId="13135"/>
    <cellStyle name="Accent2 3 4" xfId="13136"/>
    <cellStyle name="Accent2 4" xfId="13137"/>
    <cellStyle name="Accent2 4 2" xfId="13138"/>
    <cellStyle name="Accent2 4 3" xfId="13139"/>
    <cellStyle name="Accent2 4 4" xfId="13140"/>
    <cellStyle name="Accent2 4 5" xfId="13141"/>
    <cellStyle name="Accent2 5" xfId="13142"/>
    <cellStyle name="Accent2 5 2" xfId="13143"/>
    <cellStyle name="Accent2 5 2 2" xfId="13144"/>
    <cellStyle name="Accent2 5 2 3" xfId="13145"/>
    <cellStyle name="Accent2 5 3" xfId="13146"/>
    <cellStyle name="Accent2 5 3 2" xfId="13147"/>
    <cellStyle name="Accent2 5 3 3" xfId="13148"/>
    <cellStyle name="Accent2 5 4" xfId="13149"/>
    <cellStyle name="Accent2 5 5" xfId="13150"/>
    <cellStyle name="Accent2 5 6" xfId="13151"/>
    <cellStyle name="Accent2 5 7" xfId="13152"/>
    <cellStyle name="Accent2 6" xfId="13153"/>
    <cellStyle name="Accent2 7" xfId="13154"/>
    <cellStyle name="Accent2 8" xfId="13155"/>
    <cellStyle name="Accent2 9" xfId="13156"/>
    <cellStyle name="Accent3 10" xfId="13157"/>
    <cellStyle name="Accent3 2" xfId="13158"/>
    <cellStyle name="Accent3 2 2" xfId="13159"/>
    <cellStyle name="Accent3 2 2 2" xfId="13160"/>
    <cellStyle name="Accent3 2 2 3" xfId="13161"/>
    <cellStyle name="Accent3 2 2 4" xfId="13162"/>
    <cellStyle name="Accent3 2 3" xfId="13163"/>
    <cellStyle name="Accent3 2 3 2" xfId="13164"/>
    <cellStyle name="Accent3 2 3 3" xfId="13165"/>
    <cellStyle name="Accent3 2 4" xfId="13166"/>
    <cellStyle name="Accent3 2 4 2" xfId="13167"/>
    <cellStyle name="Accent3 2 4 3" xfId="13168"/>
    <cellStyle name="Accent3 2 5" xfId="13169"/>
    <cellStyle name="Accent3 2 6" xfId="13170"/>
    <cellStyle name="Accent3 2 7" xfId="13171"/>
    <cellStyle name="Accent3 2 8" xfId="13172"/>
    <cellStyle name="Accent3 3" xfId="13173"/>
    <cellStyle name="Accent3 3 2" xfId="13174"/>
    <cellStyle name="Accent3 3 3" xfId="13175"/>
    <cellStyle name="Accent3 3 4" xfId="13176"/>
    <cellStyle name="Accent3 4" xfId="13177"/>
    <cellStyle name="Accent3 4 2" xfId="13178"/>
    <cellStyle name="Accent3 4 3" xfId="13179"/>
    <cellStyle name="Accent3 4 4" xfId="13180"/>
    <cellStyle name="Accent3 4 5" xfId="13181"/>
    <cellStyle name="Accent3 5" xfId="13182"/>
    <cellStyle name="Accent3 5 2" xfId="13183"/>
    <cellStyle name="Accent3 5 2 2" xfId="13184"/>
    <cellStyle name="Accent3 5 2 3" xfId="13185"/>
    <cellStyle name="Accent3 5 3" xfId="13186"/>
    <cellStyle name="Accent3 5 3 2" xfId="13187"/>
    <cellStyle name="Accent3 5 3 3" xfId="13188"/>
    <cellStyle name="Accent3 5 4" xfId="13189"/>
    <cellStyle name="Accent3 5 5" xfId="13190"/>
    <cellStyle name="Accent3 5 6" xfId="13191"/>
    <cellStyle name="Accent3 5 7" xfId="13192"/>
    <cellStyle name="Accent3 6" xfId="13193"/>
    <cellStyle name="Accent3 7" xfId="13194"/>
    <cellStyle name="Accent3 8" xfId="13195"/>
    <cellStyle name="Accent3 9" xfId="13196"/>
    <cellStyle name="Accent4 10" xfId="13197"/>
    <cellStyle name="Accent4 2" xfId="13198"/>
    <cellStyle name="Accent4 2 2" xfId="13199"/>
    <cellStyle name="Accent4 2 2 2" xfId="13200"/>
    <cellStyle name="Accent4 2 2 3" xfId="13201"/>
    <cellStyle name="Accent4 2 2 4" xfId="13202"/>
    <cellStyle name="Accent4 2 3" xfId="13203"/>
    <cellStyle name="Accent4 2 3 2" xfId="13204"/>
    <cellStyle name="Accent4 2 3 3" xfId="13205"/>
    <cellStyle name="Accent4 2 4" xfId="13206"/>
    <cellStyle name="Accent4 2 4 2" xfId="13207"/>
    <cellStyle name="Accent4 2 4 3" xfId="13208"/>
    <cellStyle name="Accent4 2 5" xfId="13209"/>
    <cellStyle name="Accent4 2 6" xfId="13210"/>
    <cellStyle name="Accent4 2 7" xfId="13211"/>
    <cellStyle name="Accent4 2 8" xfId="13212"/>
    <cellStyle name="Accent4 3" xfId="13213"/>
    <cellStyle name="Accent4 3 2" xfId="13214"/>
    <cellStyle name="Accent4 3 3" xfId="13215"/>
    <cellStyle name="Accent4 3 4" xfId="13216"/>
    <cellStyle name="Accent4 4" xfId="13217"/>
    <cellStyle name="Accent4 4 2" xfId="13218"/>
    <cellStyle name="Accent4 4 3" xfId="13219"/>
    <cellStyle name="Accent4 4 4" xfId="13220"/>
    <cellStyle name="Accent4 4 5" xfId="13221"/>
    <cellStyle name="Accent4 5" xfId="13222"/>
    <cellStyle name="Accent4 5 2" xfId="13223"/>
    <cellStyle name="Accent4 5 2 2" xfId="13224"/>
    <cellStyle name="Accent4 5 2 3" xfId="13225"/>
    <cellStyle name="Accent4 5 3" xfId="13226"/>
    <cellStyle name="Accent4 5 3 2" xfId="13227"/>
    <cellStyle name="Accent4 5 3 3" xfId="13228"/>
    <cellStyle name="Accent4 5 4" xfId="13229"/>
    <cellStyle name="Accent4 5 5" xfId="13230"/>
    <cellStyle name="Accent4 5 6" xfId="13231"/>
    <cellStyle name="Accent4 5 7" xfId="13232"/>
    <cellStyle name="Accent4 6" xfId="13233"/>
    <cellStyle name="Accent4 7" xfId="13234"/>
    <cellStyle name="Accent4 8" xfId="13235"/>
    <cellStyle name="Accent4 9" xfId="13236"/>
    <cellStyle name="Accent5 10" xfId="13237"/>
    <cellStyle name="Accent5 2" xfId="13238"/>
    <cellStyle name="Accent5 2 2" xfId="13239"/>
    <cellStyle name="Accent5 2 2 2" xfId="13240"/>
    <cellStyle name="Accent5 2 2 3" xfId="13241"/>
    <cellStyle name="Accent5 2 3" xfId="13242"/>
    <cellStyle name="Accent5 2 3 2" xfId="13243"/>
    <cellStyle name="Accent5 2 3 3" xfId="13244"/>
    <cellStyle name="Accent5 2 4" xfId="13245"/>
    <cellStyle name="Accent5 2 5" xfId="13246"/>
    <cellStyle name="Accent5 2 6" xfId="13247"/>
    <cellStyle name="Accent5 2 7" xfId="13248"/>
    <cellStyle name="Accent5 3" xfId="13249"/>
    <cellStyle name="Accent5 3 2" xfId="13250"/>
    <cellStyle name="Accent5 3 3" xfId="13251"/>
    <cellStyle name="Accent5 3 4" xfId="13252"/>
    <cellStyle name="Accent5 3 5" xfId="13253"/>
    <cellStyle name="Accent5 4" xfId="13254"/>
    <cellStyle name="Accent5 4 2" xfId="13255"/>
    <cellStyle name="Accent5 4 2 2" xfId="13256"/>
    <cellStyle name="Accent5 4 2 3" xfId="13257"/>
    <cellStyle name="Accent5 4 3" xfId="13258"/>
    <cellStyle name="Accent5 4 3 2" xfId="13259"/>
    <cellStyle name="Accent5 4 3 3" xfId="13260"/>
    <cellStyle name="Accent5 4 4" xfId="13261"/>
    <cellStyle name="Accent5 4 5" xfId="13262"/>
    <cellStyle name="Accent5 4 6" xfId="13263"/>
    <cellStyle name="Accent5 4 7" xfId="13264"/>
    <cellStyle name="Accent5 5" xfId="13265"/>
    <cellStyle name="Accent5 6" xfId="13266"/>
    <cellStyle name="Accent5 7" xfId="13267"/>
    <cellStyle name="Accent5 8" xfId="13268"/>
    <cellStyle name="Accent5 9" xfId="13269"/>
    <cellStyle name="Accent6 10" xfId="13270"/>
    <cellStyle name="Accent6 2" xfId="13271"/>
    <cellStyle name="Accent6 2 2" xfId="13272"/>
    <cellStyle name="Accent6 2 2 2" xfId="13273"/>
    <cellStyle name="Accent6 2 2 3" xfId="13274"/>
    <cellStyle name="Accent6 2 2 4" xfId="13275"/>
    <cellStyle name="Accent6 2 3" xfId="13276"/>
    <cellStyle name="Accent6 2 3 2" xfId="13277"/>
    <cellStyle name="Accent6 2 3 3" xfId="13278"/>
    <cellStyle name="Accent6 2 4" xfId="13279"/>
    <cellStyle name="Accent6 2 4 2" xfId="13280"/>
    <cellStyle name="Accent6 2 4 3" xfId="13281"/>
    <cellStyle name="Accent6 2 5" xfId="13282"/>
    <cellStyle name="Accent6 2 6" xfId="13283"/>
    <cellStyle name="Accent6 2 7" xfId="13284"/>
    <cellStyle name="Accent6 2 8" xfId="13285"/>
    <cellStyle name="Accent6 3" xfId="13286"/>
    <cellStyle name="Accent6 3 2" xfId="13287"/>
    <cellStyle name="Accent6 3 3" xfId="13288"/>
    <cellStyle name="Accent6 3 4" xfId="13289"/>
    <cellStyle name="Accent6 4" xfId="13290"/>
    <cellStyle name="Accent6 4 2" xfId="13291"/>
    <cellStyle name="Accent6 4 3" xfId="13292"/>
    <cellStyle name="Accent6 4 4" xfId="13293"/>
    <cellStyle name="Accent6 4 5" xfId="13294"/>
    <cellStyle name="Accent6 5" xfId="13295"/>
    <cellStyle name="Accent6 5 2" xfId="13296"/>
    <cellStyle name="Accent6 5 2 2" xfId="13297"/>
    <cellStyle name="Accent6 5 2 3" xfId="13298"/>
    <cellStyle name="Accent6 5 3" xfId="13299"/>
    <cellStyle name="Accent6 5 3 2" xfId="13300"/>
    <cellStyle name="Accent6 5 3 3" xfId="13301"/>
    <cellStyle name="Accent6 5 4" xfId="13302"/>
    <cellStyle name="Accent6 5 5" xfId="13303"/>
    <cellStyle name="Accent6 5 6" xfId="13304"/>
    <cellStyle name="Accent6 5 7" xfId="13305"/>
    <cellStyle name="Accent6 6" xfId="13306"/>
    <cellStyle name="Accent6 7" xfId="13307"/>
    <cellStyle name="Accent6 8" xfId="13308"/>
    <cellStyle name="Accent6 9" xfId="13309"/>
    <cellStyle name="ÅëÈ­ [0]_±âÅ¸" xfId="60057"/>
    <cellStyle name="ÅëÈ­_±âÅ¸" xfId="60058"/>
    <cellStyle name="Andre's Title" xfId="314"/>
    <cellStyle name="Arial8" xfId="60059"/>
    <cellStyle name="Arial8 10" xfId="60060"/>
    <cellStyle name="Arial8 11" xfId="60061"/>
    <cellStyle name="Arial8 12" xfId="60062"/>
    <cellStyle name="Arial8 13" xfId="60063"/>
    <cellStyle name="Arial8 14" xfId="60064"/>
    <cellStyle name="Arial8 2" xfId="60065"/>
    <cellStyle name="Arial8 3" xfId="60066"/>
    <cellStyle name="Arial8 4" xfId="60067"/>
    <cellStyle name="Arial8 5" xfId="60068"/>
    <cellStyle name="Arial8 6" xfId="60069"/>
    <cellStyle name="Arial8 7" xfId="60070"/>
    <cellStyle name="Arial8 8" xfId="60071"/>
    <cellStyle name="Arial8 9" xfId="60072"/>
    <cellStyle name="AST_REP.XLS]S_SQL_Parse" xfId="60073"/>
    <cellStyle name="ÄÞ¸¶ [0]_±âÅ¸" xfId="60074"/>
    <cellStyle name="ÄÞ¸¶_±âÅ¸" xfId="60075"/>
    <cellStyle name="Bad 10" xfId="13310"/>
    <cellStyle name="Bad 2" xfId="13311"/>
    <cellStyle name="Bad 2 2" xfId="13312"/>
    <cellStyle name="Bad 2 2 2" xfId="13313"/>
    <cellStyle name="Bad 2 2 3" xfId="13314"/>
    <cellStyle name="Bad 2 2 4" xfId="13315"/>
    <cellStyle name="Bad 2 3" xfId="13316"/>
    <cellStyle name="Bad 2 3 2" xfId="13317"/>
    <cellStyle name="Bad 2 3 3" xfId="13318"/>
    <cellStyle name="Bad 2 4" xfId="13319"/>
    <cellStyle name="Bad 2 4 2" xfId="13320"/>
    <cellStyle name="Bad 2 4 3" xfId="13321"/>
    <cellStyle name="Bad 2 5" xfId="13322"/>
    <cellStyle name="Bad 2 6" xfId="13323"/>
    <cellStyle name="Bad 2 7" xfId="13324"/>
    <cellStyle name="Bad 2 8" xfId="13325"/>
    <cellStyle name="Bad 3" xfId="13326"/>
    <cellStyle name="Bad 3 2" xfId="13327"/>
    <cellStyle name="Bad 3 3" xfId="13328"/>
    <cellStyle name="Bad 3 4" xfId="13329"/>
    <cellStyle name="Bad 4" xfId="13330"/>
    <cellStyle name="Bad 4 2" xfId="13331"/>
    <cellStyle name="Bad 4 3" xfId="13332"/>
    <cellStyle name="Bad 4 4" xfId="13333"/>
    <cellStyle name="Bad 4 5" xfId="13334"/>
    <cellStyle name="Bad 5" xfId="13335"/>
    <cellStyle name="Bad 5 2" xfId="13336"/>
    <cellStyle name="Bad 5 2 2" xfId="13337"/>
    <cellStyle name="Bad 5 2 3" xfId="13338"/>
    <cellStyle name="Bad 5 3" xfId="13339"/>
    <cellStyle name="Bad 5 3 2" xfId="13340"/>
    <cellStyle name="Bad 5 3 3" xfId="13341"/>
    <cellStyle name="Bad 5 4" xfId="13342"/>
    <cellStyle name="Bad 5 5" xfId="13343"/>
    <cellStyle name="Bad 5 6" xfId="13344"/>
    <cellStyle name="Bad 5 7" xfId="13345"/>
    <cellStyle name="Bad 6" xfId="13346"/>
    <cellStyle name="Bad 7" xfId="13347"/>
    <cellStyle name="Bad 8" xfId="13348"/>
    <cellStyle name="Bad 9" xfId="13349"/>
    <cellStyle name="Blue" xfId="315"/>
    <cellStyle name="Blue 2" xfId="13351"/>
    <cellStyle name="Blue 3" xfId="13352"/>
    <cellStyle name="Blue 4" xfId="13353"/>
    <cellStyle name="Blue 5" xfId="13350"/>
    <cellStyle name="Body" xfId="60076"/>
    <cellStyle name="Business Description" xfId="316"/>
    <cellStyle name="Business Description 2" xfId="13355"/>
    <cellStyle name="Business Description 2 2" xfId="13356"/>
    <cellStyle name="Business Description 2 2 2" xfId="13357"/>
    <cellStyle name="Business Description 2 2 3" xfId="13358"/>
    <cellStyle name="Business Description 2 2 4" xfId="13359"/>
    <cellStyle name="Business Description 2 3" xfId="13360"/>
    <cellStyle name="Business Description 2 4" xfId="13361"/>
    <cellStyle name="Business Description 2 5" xfId="13362"/>
    <cellStyle name="Business Description 3" xfId="13363"/>
    <cellStyle name="Business Description 3 2" xfId="13364"/>
    <cellStyle name="Business Description 3 3" xfId="13365"/>
    <cellStyle name="Business Description 3 4" xfId="13366"/>
    <cellStyle name="Business Description 4" xfId="13367"/>
    <cellStyle name="Business Description 4 2" xfId="13368"/>
    <cellStyle name="Business Description 4 2 2" xfId="13369"/>
    <cellStyle name="Business Description 4 2 3" xfId="13370"/>
    <cellStyle name="Business Description 4 3" xfId="13371"/>
    <cellStyle name="Business Description 4 3 2" xfId="13372"/>
    <cellStyle name="Business Description 4 3 3" xfId="13373"/>
    <cellStyle name="Business Description 4 4" xfId="13374"/>
    <cellStyle name="Business Description 4 5" xfId="13375"/>
    <cellStyle name="Business Description 5" xfId="13376"/>
    <cellStyle name="Business Description 6" xfId="13377"/>
    <cellStyle name="Business Description 7" xfId="13378"/>
    <cellStyle name="Business Description 8" xfId="13354"/>
    <cellStyle name="Ç¥ÁØ_¿ù°£¿ä¾àº¸°í" xfId="60077"/>
    <cellStyle name="Calculation 10" xfId="13379"/>
    <cellStyle name="Calculation 2" xfId="13380"/>
    <cellStyle name="Calculation 2 2" xfId="13381"/>
    <cellStyle name="Calculation 2 2 2" xfId="13382"/>
    <cellStyle name="Calculation 2 2 3" xfId="13383"/>
    <cellStyle name="Calculation 2 2 4" xfId="13384"/>
    <cellStyle name="Calculation 2 3" xfId="13385"/>
    <cellStyle name="Calculation 2 3 2" xfId="13386"/>
    <cellStyle name="Calculation 2 3 3" xfId="13387"/>
    <cellStyle name="Calculation 2 4" xfId="13388"/>
    <cellStyle name="Calculation 2 4 2" xfId="13389"/>
    <cellStyle name="Calculation 2 4 3" xfId="13390"/>
    <cellStyle name="Calculation 2 5" xfId="13391"/>
    <cellStyle name="Calculation 2 6" xfId="13392"/>
    <cellStyle name="Calculation 2 7" xfId="13393"/>
    <cellStyle name="Calculation 2 8" xfId="13394"/>
    <cellStyle name="Calculation 3" xfId="13395"/>
    <cellStyle name="Calculation 3 2" xfId="13396"/>
    <cellStyle name="Calculation 3 3" xfId="13397"/>
    <cellStyle name="Calculation 3 4" xfId="13398"/>
    <cellStyle name="Calculation 4" xfId="13399"/>
    <cellStyle name="Calculation 4 2" xfId="13400"/>
    <cellStyle name="Calculation 4 3" xfId="13401"/>
    <cellStyle name="Calculation 4 4" xfId="13402"/>
    <cellStyle name="Calculation 4 5" xfId="13403"/>
    <cellStyle name="Calculation 5" xfId="13404"/>
    <cellStyle name="Calculation 5 2" xfId="13405"/>
    <cellStyle name="Calculation 5 2 2" xfId="13406"/>
    <cellStyle name="Calculation 5 2 3" xfId="13407"/>
    <cellStyle name="Calculation 5 3" xfId="13408"/>
    <cellStyle name="Calculation 5 3 2" xfId="13409"/>
    <cellStyle name="Calculation 5 3 3" xfId="13410"/>
    <cellStyle name="Calculation 5 4" xfId="13411"/>
    <cellStyle name="Calculation 5 5" xfId="13412"/>
    <cellStyle name="Calculation 5 6" xfId="13413"/>
    <cellStyle name="Calculation 5 7" xfId="13414"/>
    <cellStyle name="Calculation 6" xfId="13415"/>
    <cellStyle name="Calculation 7" xfId="13416"/>
    <cellStyle name="Calculation 8" xfId="13417"/>
    <cellStyle name="Calculation 9" xfId="13418"/>
    <cellStyle name="CHANGE" xfId="60078"/>
    <cellStyle name="CHANGEB" xfId="60079"/>
    <cellStyle name="Check Cell 10" xfId="13419"/>
    <cellStyle name="Check Cell 2" xfId="13420"/>
    <cellStyle name="Check Cell 2 2" xfId="13421"/>
    <cellStyle name="Check Cell 2 2 2" xfId="13422"/>
    <cellStyle name="Check Cell 2 2 3" xfId="13423"/>
    <cellStyle name="Check Cell 2 3" xfId="13424"/>
    <cellStyle name="Check Cell 2 3 2" xfId="13425"/>
    <cellStyle name="Check Cell 2 3 3" xfId="13426"/>
    <cellStyle name="Check Cell 2 4" xfId="13427"/>
    <cellStyle name="Check Cell 2 5" xfId="13428"/>
    <cellStyle name="Check Cell 2 6" xfId="13429"/>
    <cellStyle name="Check Cell 2 7" xfId="13430"/>
    <cellStyle name="Check Cell 3" xfId="13431"/>
    <cellStyle name="Check Cell 3 2" xfId="13432"/>
    <cellStyle name="Check Cell 3 3" xfId="13433"/>
    <cellStyle name="Check Cell 3 4" xfId="13434"/>
    <cellStyle name="Check Cell 3 5" xfId="13435"/>
    <cellStyle name="Check Cell 4" xfId="13436"/>
    <cellStyle name="Check Cell 4 2" xfId="13437"/>
    <cellStyle name="Check Cell 4 2 2" xfId="13438"/>
    <cellStyle name="Check Cell 4 2 3" xfId="13439"/>
    <cellStyle name="Check Cell 4 3" xfId="13440"/>
    <cellStyle name="Check Cell 4 3 2" xfId="13441"/>
    <cellStyle name="Check Cell 4 3 3" xfId="13442"/>
    <cellStyle name="Check Cell 4 4" xfId="13443"/>
    <cellStyle name="Check Cell 4 5" xfId="13444"/>
    <cellStyle name="Check Cell 4 6" xfId="13445"/>
    <cellStyle name="Check Cell 4 7" xfId="13446"/>
    <cellStyle name="Check Cell 5" xfId="13447"/>
    <cellStyle name="Check Cell 6" xfId="13448"/>
    <cellStyle name="Check Cell 7" xfId="13449"/>
    <cellStyle name="Check Cell 8" xfId="13450"/>
    <cellStyle name="Check Cell 9" xfId="13451"/>
    <cellStyle name="Co. Names" xfId="317"/>
    <cellStyle name="Co. Names - Bold" xfId="318"/>
    <cellStyle name="Co. Names - Bold 2" xfId="13454"/>
    <cellStyle name="Co. Names - Bold 3" xfId="13455"/>
    <cellStyle name="Co. Names - Bold 4" xfId="13456"/>
    <cellStyle name="Co. Names - Bold 5" xfId="13453"/>
    <cellStyle name="Co. Names 10" xfId="13457"/>
    <cellStyle name="Co. Names 11" xfId="13458"/>
    <cellStyle name="Co. Names 12" xfId="13459"/>
    <cellStyle name="Co. Names 12 2" xfId="13460"/>
    <cellStyle name="Co. Names 13" xfId="13461"/>
    <cellStyle name="Co. Names 14" xfId="13462"/>
    <cellStyle name="Co. Names 15" xfId="13463"/>
    <cellStyle name="Co. Names 16" xfId="13464"/>
    <cellStyle name="Co. Names 17" xfId="13465"/>
    <cellStyle name="Co. Names 18" xfId="13466"/>
    <cellStyle name="Co. Names 19" xfId="13467"/>
    <cellStyle name="Co. Names 2" xfId="13468"/>
    <cellStyle name="Co. Names 20" xfId="13469"/>
    <cellStyle name="Co. Names 21" xfId="13452"/>
    <cellStyle name="Co. Names 3" xfId="13470"/>
    <cellStyle name="Co. Names 4" xfId="13471"/>
    <cellStyle name="Co. Names 5" xfId="13472"/>
    <cellStyle name="Co. Names 6" xfId="13473"/>
    <cellStyle name="Co. Names 7" xfId="13474"/>
    <cellStyle name="Co. Names 8" xfId="13475"/>
    <cellStyle name="Co. Names 9" xfId="13476"/>
    <cellStyle name="Co. Names_Break-Up" xfId="319"/>
    <cellStyle name="COL HEADINGS" xfId="320"/>
    <cellStyle name="COL HEADINGS 2" xfId="13478"/>
    <cellStyle name="COL HEADINGS 2 2" xfId="13479"/>
    <cellStyle name="COL HEADINGS 2 2 2" xfId="13480"/>
    <cellStyle name="COL HEADINGS 2 2 3" xfId="13481"/>
    <cellStyle name="COL HEADINGS 2 2 4" xfId="13482"/>
    <cellStyle name="COL HEADINGS 2 3" xfId="13483"/>
    <cellStyle name="COL HEADINGS 2 4" xfId="13484"/>
    <cellStyle name="COL HEADINGS 2 5" xfId="13485"/>
    <cellStyle name="COL HEADINGS 3" xfId="13486"/>
    <cellStyle name="COL HEADINGS 3 2" xfId="13487"/>
    <cellStyle name="COL HEADINGS 3 3" xfId="13488"/>
    <cellStyle name="COL HEADINGS 3 4" xfId="13489"/>
    <cellStyle name="COL HEADINGS 4" xfId="13490"/>
    <cellStyle name="COL HEADINGS 4 2" xfId="13491"/>
    <cellStyle name="COL HEADINGS 4 2 2" xfId="13492"/>
    <cellStyle name="COL HEADINGS 4 2 3" xfId="13493"/>
    <cellStyle name="COL HEADINGS 4 3" xfId="13494"/>
    <cellStyle name="COL HEADINGS 4 3 2" xfId="13495"/>
    <cellStyle name="COL HEADINGS 4 3 3" xfId="13496"/>
    <cellStyle name="COL HEADINGS 4 4" xfId="13497"/>
    <cellStyle name="COL HEADINGS 4 5" xfId="13498"/>
    <cellStyle name="COL HEADINGS 5" xfId="13499"/>
    <cellStyle name="COL HEADINGS 6" xfId="13500"/>
    <cellStyle name="COL HEADINGS 7" xfId="13501"/>
    <cellStyle name="COL HEADINGS 8" xfId="13477"/>
    <cellStyle name="Column Title" xfId="60080"/>
    <cellStyle name="Comma" xfId="1" builtinId="3"/>
    <cellStyle name="Comma (1)" xfId="60081"/>
    <cellStyle name="Comma 10" xfId="13502"/>
    <cellStyle name="Comma 10 10" xfId="13503"/>
    <cellStyle name="Comma 10 10 2" xfId="13504"/>
    <cellStyle name="Comma 10 10 3" xfId="13505"/>
    <cellStyle name="Comma 10 11" xfId="13506"/>
    <cellStyle name="Comma 10 11 2" xfId="13507"/>
    <cellStyle name="Comma 10 11 3" xfId="13508"/>
    <cellStyle name="Comma 10 12" xfId="13509"/>
    <cellStyle name="Comma 10 12 2" xfId="13510"/>
    <cellStyle name="Comma 10 12 3" xfId="13511"/>
    <cellStyle name="Comma 10 13" xfId="13512"/>
    <cellStyle name="Comma 10 13 2" xfId="13513"/>
    <cellStyle name="Comma 10 13 3" xfId="52184"/>
    <cellStyle name="Comma 10 13 3 2" xfId="52185"/>
    <cellStyle name="Comma 10 14" xfId="13514"/>
    <cellStyle name="Comma 10 14 2" xfId="52186"/>
    <cellStyle name="Comma 10 15" xfId="52187"/>
    <cellStyle name="Comma 10 15 2" xfId="52188"/>
    <cellStyle name="Comma 10 16" xfId="52189"/>
    <cellStyle name="Comma 10 17" xfId="52190"/>
    <cellStyle name="Comma 10 18" xfId="52191"/>
    <cellStyle name="Comma 10 2" xfId="13515"/>
    <cellStyle name="Comma 10 2 10" xfId="13516"/>
    <cellStyle name="Comma 10 2 10 2" xfId="52192"/>
    <cellStyle name="Comma 10 2 11" xfId="52193"/>
    <cellStyle name="Comma 10 2 11 2" xfId="52194"/>
    <cellStyle name="Comma 10 2 12" xfId="52195"/>
    <cellStyle name="Comma 10 2 12 2" xfId="52196"/>
    <cellStyle name="Comma 10 2 13" xfId="52197"/>
    <cellStyle name="Comma 10 2 14" xfId="52198"/>
    <cellStyle name="Comma 10 2 2" xfId="13517"/>
    <cellStyle name="Comma 10 2 2 10" xfId="52199"/>
    <cellStyle name="Comma 10 2 2 2" xfId="13518"/>
    <cellStyle name="Comma 10 2 2 3" xfId="13519"/>
    <cellStyle name="Comma 10 2 2 3 2" xfId="13520"/>
    <cellStyle name="Comma 10 2 2 3 3" xfId="52200"/>
    <cellStyle name="Comma 10 2 2 3 3 2" xfId="52201"/>
    <cellStyle name="Comma 10 2 2 4" xfId="13521"/>
    <cellStyle name="Comma 10 2 2 4 2" xfId="13522"/>
    <cellStyle name="Comma 10 2 2 4 3" xfId="13523"/>
    <cellStyle name="Comma 10 2 2 5" xfId="13524"/>
    <cellStyle name="Comma 10 2 2 5 2" xfId="13525"/>
    <cellStyle name="Comma 10 2 2 5 3" xfId="13526"/>
    <cellStyle name="Comma 10 2 2 6" xfId="13527"/>
    <cellStyle name="Comma 10 2 2 6 2" xfId="13528"/>
    <cellStyle name="Comma 10 2 2 6 3" xfId="52202"/>
    <cellStyle name="Comma 10 2 2 6 3 2" xfId="52203"/>
    <cellStyle name="Comma 10 2 2 7" xfId="52204"/>
    <cellStyle name="Comma 10 2 2 7 2" xfId="52205"/>
    <cellStyle name="Comma 10 2 2 8" xfId="52206"/>
    <cellStyle name="Comma 10 2 2 9" xfId="52207"/>
    <cellStyle name="Comma 10 2 3" xfId="13529"/>
    <cellStyle name="Comma 10 2 4" xfId="13530"/>
    <cellStyle name="Comma 10 2 4 2" xfId="13531"/>
    <cellStyle name="Comma 10 2 5" xfId="13532"/>
    <cellStyle name="Comma 10 2 5 10" xfId="13533"/>
    <cellStyle name="Comma 10 2 5 10 2" xfId="52208"/>
    <cellStyle name="Comma 10 2 5 10 3" xfId="52209"/>
    <cellStyle name="Comma 10 2 5 11" xfId="52210"/>
    <cellStyle name="Comma 10 2 5 12" xfId="52211"/>
    <cellStyle name="Comma 10 2 5 13" xfId="52212"/>
    <cellStyle name="Comma 10 2 5 14" xfId="52213"/>
    <cellStyle name="Comma 10 2 5 15" xfId="52214"/>
    <cellStyle name="Comma 10 2 5 2" xfId="13534"/>
    <cellStyle name="Comma 10 2 5 2 2" xfId="13535"/>
    <cellStyle name="Comma 10 2 5 2 3" xfId="13536"/>
    <cellStyle name="Comma 10 2 5 3" xfId="13537"/>
    <cellStyle name="Comma 10 2 5 3 2" xfId="13538"/>
    <cellStyle name="Comma 10 2 5 3 3" xfId="13539"/>
    <cellStyle name="Comma 10 2 5 4" xfId="13540"/>
    <cellStyle name="Comma 10 2 5 4 2" xfId="13541"/>
    <cellStyle name="Comma 10 2 5 4 3" xfId="13542"/>
    <cellStyle name="Comma 10 2 5 5" xfId="13543"/>
    <cellStyle name="Comma 10 2 5 6" xfId="13544"/>
    <cellStyle name="Comma 10 2 5 6 2" xfId="52215"/>
    <cellStyle name="Comma 10 2 5 7" xfId="13545"/>
    <cellStyle name="Comma 10 2 5 7 2" xfId="52216"/>
    <cellStyle name="Comma 10 2 5 8" xfId="13546"/>
    <cellStyle name="Comma 10 2 5 8 2" xfId="52217"/>
    <cellStyle name="Comma 10 2 5 8 2 2" xfId="52218"/>
    <cellStyle name="Comma 10 2 5 8 3" xfId="52219"/>
    <cellStyle name="Comma 10 2 5 8 4" xfId="52220"/>
    <cellStyle name="Comma 10 2 5 8 5" xfId="52221"/>
    <cellStyle name="Comma 10 2 5 8 6" xfId="52222"/>
    <cellStyle name="Comma 10 2 5 9" xfId="13547"/>
    <cellStyle name="Comma 10 2 5 9 2" xfId="52223"/>
    <cellStyle name="Comma 10 2 6" xfId="13548"/>
    <cellStyle name="Comma 10 2 6 2" xfId="13549"/>
    <cellStyle name="Comma 10 2 6 3" xfId="13550"/>
    <cellStyle name="Comma 10 2 7" xfId="13551"/>
    <cellStyle name="Comma 10 2 7 2" xfId="13552"/>
    <cellStyle name="Comma 10 2 7 3" xfId="13553"/>
    <cellStyle name="Comma 10 2 8" xfId="13554"/>
    <cellStyle name="Comma 10 2 8 2" xfId="13555"/>
    <cellStyle name="Comma 10 2 8 3" xfId="13556"/>
    <cellStyle name="Comma 10 2 9" xfId="13557"/>
    <cellStyle name="Comma 10 2 9 2" xfId="13558"/>
    <cellStyle name="Comma 10 2 9 3" xfId="52224"/>
    <cellStyle name="Comma 10 2 9 3 2" xfId="52225"/>
    <cellStyle name="Comma 10 3" xfId="13559"/>
    <cellStyle name="Comma 10 3 10" xfId="13560"/>
    <cellStyle name="Comma 10 3 10 2" xfId="52226"/>
    <cellStyle name="Comma 10 3 11" xfId="52227"/>
    <cellStyle name="Comma 10 3 11 2" xfId="52228"/>
    <cellStyle name="Comma 10 3 12" xfId="52229"/>
    <cellStyle name="Comma 10 3 12 2" xfId="52230"/>
    <cellStyle name="Comma 10 3 13" xfId="52231"/>
    <cellStyle name="Comma 10 3 14" xfId="52232"/>
    <cellStyle name="Comma 10 3 2" xfId="13561"/>
    <cellStyle name="Comma 10 3 2 10" xfId="52233"/>
    <cellStyle name="Comma 10 3 2 2" xfId="13562"/>
    <cellStyle name="Comma 10 3 2 3" xfId="13563"/>
    <cellStyle name="Comma 10 3 2 3 2" xfId="13564"/>
    <cellStyle name="Comma 10 3 2 3 3" xfId="52234"/>
    <cellStyle name="Comma 10 3 2 3 3 2" xfId="52235"/>
    <cellStyle name="Comma 10 3 2 4" xfId="13565"/>
    <cellStyle name="Comma 10 3 2 4 2" xfId="13566"/>
    <cellStyle name="Comma 10 3 2 4 3" xfId="13567"/>
    <cellStyle name="Comma 10 3 2 5" xfId="13568"/>
    <cellStyle name="Comma 10 3 2 5 2" xfId="13569"/>
    <cellStyle name="Comma 10 3 2 5 3" xfId="13570"/>
    <cellStyle name="Comma 10 3 2 6" xfId="13571"/>
    <cellStyle name="Comma 10 3 2 6 2" xfId="13572"/>
    <cellStyle name="Comma 10 3 2 6 3" xfId="52236"/>
    <cellStyle name="Comma 10 3 2 6 3 2" xfId="52237"/>
    <cellStyle name="Comma 10 3 2 7" xfId="52238"/>
    <cellStyle name="Comma 10 3 2 7 2" xfId="52239"/>
    <cellStyle name="Comma 10 3 2 8" xfId="52240"/>
    <cellStyle name="Comma 10 3 2 9" xfId="52241"/>
    <cellStyle name="Comma 10 3 3" xfId="13573"/>
    <cellStyle name="Comma 10 3 4" xfId="13574"/>
    <cellStyle name="Comma 10 3 4 2" xfId="13575"/>
    <cellStyle name="Comma 10 3 5" xfId="13576"/>
    <cellStyle name="Comma 10 3 5 10" xfId="13577"/>
    <cellStyle name="Comma 10 3 5 10 2" xfId="52242"/>
    <cellStyle name="Comma 10 3 5 10 3" xfId="52243"/>
    <cellStyle name="Comma 10 3 5 11" xfId="52244"/>
    <cellStyle name="Comma 10 3 5 12" xfId="52245"/>
    <cellStyle name="Comma 10 3 5 13" xfId="52246"/>
    <cellStyle name="Comma 10 3 5 14" xfId="52247"/>
    <cellStyle name="Comma 10 3 5 15" xfId="52248"/>
    <cellStyle name="Comma 10 3 5 2" xfId="13578"/>
    <cellStyle name="Comma 10 3 5 2 2" xfId="13579"/>
    <cellStyle name="Comma 10 3 5 2 3" xfId="13580"/>
    <cellStyle name="Comma 10 3 5 3" xfId="13581"/>
    <cellStyle name="Comma 10 3 5 3 2" xfId="13582"/>
    <cellStyle name="Comma 10 3 5 3 3" xfId="13583"/>
    <cellStyle name="Comma 10 3 5 4" xfId="13584"/>
    <cellStyle name="Comma 10 3 5 4 2" xfId="13585"/>
    <cellStyle name="Comma 10 3 5 4 3" xfId="13586"/>
    <cellStyle name="Comma 10 3 5 5" xfId="13587"/>
    <cellStyle name="Comma 10 3 5 6" xfId="13588"/>
    <cellStyle name="Comma 10 3 5 6 2" xfId="52249"/>
    <cellStyle name="Comma 10 3 5 7" xfId="13589"/>
    <cellStyle name="Comma 10 3 5 7 2" xfId="52250"/>
    <cellStyle name="Comma 10 3 5 8" xfId="13590"/>
    <cellStyle name="Comma 10 3 5 8 2" xfId="52251"/>
    <cellStyle name="Comma 10 3 5 8 2 2" xfId="52252"/>
    <cellStyle name="Comma 10 3 5 8 3" xfId="52253"/>
    <cellStyle name="Comma 10 3 5 8 4" xfId="52254"/>
    <cellStyle name="Comma 10 3 5 8 5" xfId="52255"/>
    <cellStyle name="Comma 10 3 5 8 6" xfId="52256"/>
    <cellStyle name="Comma 10 3 5 9" xfId="13591"/>
    <cellStyle name="Comma 10 3 5 9 2" xfId="52257"/>
    <cellStyle name="Comma 10 3 6" xfId="13592"/>
    <cellStyle name="Comma 10 3 6 2" xfId="13593"/>
    <cellStyle name="Comma 10 3 6 3" xfId="13594"/>
    <cellStyle name="Comma 10 3 7" xfId="13595"/>
    <cellStyle name="Comma 10 3 7 2" xfId="13596"/>
    <cellStyle name="Comma 10 3 7 3" xfId="13597"/>
    <cellStyle name="Comma 10 3 8" xfId="13598"/>
    <cellStyle name="Comma 10 3 8 2" xfId="13599"/>
    <cellStyle name="Comma 10 3 8 3" xfId="13600"/>
    <cellStyle name="Comma 10 3 9" xfId="13601"/>
    <cellStyle name="Comma 10 3 9 2" xfId="13602"/>
    <cellStyle name="Comma 10 3 9 3" xfId="52258"/>
    <cellStyle name="Comma 10 3 9 3 2" xfId="52259"/>
    <cellStyle name="Comma 10 4" xfId="13603"/>
    <cellStyle name="Comma 10 4 10" xfId="13604"/>
    <cellStyle name="Comma 10 4 10 2" xfId="52260"/>
    <cellStyle name="Comma 10 4 11" xfId="52261"/>
    <cellStyle name="Comma 10 4 11 2" xfId="52262"/>
    <cellStyle name="Comma 10 4 12" xfId="52263"/>
    <cellStyle name="Comma 10 4 12 2" xfId="52264"/>
    <cellStyle name="Comma 10 4 13" xfId="52265"/>
    <cellStyle name="Comma 10 4 14" xfId="52266"/>
    <cellStyle name="Comma 10 4 2" xfId="13605"/>
    <cellStyle name="Comma 10 4 2 10" xfId="52267"/>
    <cellStyle name="Comma 10 4 2 2" xfId="13606"/>
    <cellStyle name="Comma 10 4 2 3" xfId="13607"/>
    <cellStyle name="Comma 10 4 2 3 2" xfId="13608"/>
    <cellStyle name="Comma 10 4 2 3 3" xfId="52268"/>
    <cellStyle name="Comma 10 4 2 3 3 2" xfId="52269"/>
    <cellStyle name="Comma 10 4 2 4" xfId="13609"/>
    <cellStyle name="Comma 10 4 2 4 2" xfId="13610"/>
    <cellStyle name="Comma 10 4 2 4 3" xfId="13611"/>
    <cellStyle name="Comma 10 4 2 5" xfId="13612"/>
    <cellStyle name="Comma 10 4 2 5 2" xfId="13613"/>
    <cellStyle name="Comma 10 4 2 5 3" xfId="13614"/>
    <cellStyle name="Comma 10 4 2 6" xfId="13615"/>
    <cellStyle name="Comma 10 4 2 6 2" xfId="13616"/>
    <cellStyle name="Comma 10 4 2 6 3" xfId="52270"/>
    <cellStyle name="Comma 10 4 2 6 3 2" xfId="52271"/>
    <cellStyle name="Comma 10 4 2 7" xfId="52272"/>
    <cellStyle name="Comma 10 4 2 7 2" xfId="52273"/>
    <cellStyle name="Comma 10 4 2 8" xfId="52274"/>
    <cellStyle name="Comma 10 4 2 9" xfId="52275"/>
    <cellStyle name="Comma 10 4 3" xfId="13617"/>
    <cellStyle name="Comma 10 4 4" xfId="13618"/>
    <cellStyle name="Comma 10 4 4 2" xfId="13619"/>
    <cellStyle name="Comma 10 4 5" xfId="13620"/>
    <cellStyle name="Comma 10 4 5 10" xfId="13621"/>
    <cellStyle name="Comma 10 4 5 10 2" xfId="52276"/>
    <cellStyle name="Comma 10 4 5 10 3" xfId="52277"/>
    <cellStyle name="Comma 10 4 5 11" xfId="52278"/>
    <cellStyle name="Comma 10 4 5 12" xfId="52279"/>
    <cellStyle name="Comma 10 4 5 13" xfId="52280"/>
    <cellStyle name="Comma 10 4 5 14" xfId="52281"/>
    <cellStyle name="Comma 10 4 5 15" xfId="52282"/>
    <cellStyle name="Comma 10 4 5 2" xfId="13622"/>
    <cellStyle name="Comma 10 4 5 2 2" xfId="13623"/>
    <cellStyle name="Comma 10 4 5 2 3" xfId="13624"/>
    <cellStyle name="Comma 10 4 5 3" xfId="13625"/>
    <cellStyle name="Comma 10 4 5 3 2" xfId="13626"/>
    <cellStyle name="Comma 10 4 5 3 3" xfId="13627"/>
    <cellStyle name="Comma 10 4 5 4" xfId="13628"/>
    <cellStyle name="Comma 10 4 5 4 2" xfId="13629"/>
    <cellStyle name="Comma 10 4 5 4 3" xfId="13630"/>
    <cellStyle name="Comma 10 4 5 5" xfId="13631"/>
    <cellStyle name="Comma 10 4 5 6" xfId="13632"/>
    <cellStyle name="Comma 10 4 5 6 2" xfId="52283"/>
    <cellStyle name="Comma 10 4 5 7" xfId="13633"/>
    <cellStyle name="Comma 10 4 5 7 2" xfId="52284"/>
    <cellStyle name="Comma 10 4 5 8" xfId="13634"/>
    <cellStyle name="Comma 10 4 5 8 2" xfId="52285"/>
    <cellStyle name="Comma 10 4 5 8 2 2" xfId="52286"/>
    <cellStyle name="Comma 10 4 5 8 3" xfId="52287"/>
    <cellStyle name="Comma 10 4 5 8 4" xfId="52288"/>
    <cellStyle name="Comma 10 4 5 8 5" xfId="52289"/>
    <cellStyle name="Comma 10 4 5 8 6" xfId="52290"/>
    <cellStyle name="Comma 10 4 5 9" xfId="13635"/>
    <cellStyle name="Comma 10 4 5 9 2" xfId="52291"/>
    <cellStyle name="Comma 10 4 6" xfId="13636"/>
    <cellStyle name="Comma 10 4 6 2" xfId="13637"/>
    <cellStyle name="Comma 10 4 6 3" xfId="13638"/>
    <cellStyle name="Comma 10 4 7" xfId="13639"/>
    <cellStyle name="Comma 10 4 7 2" xfId="13640"/>
    <cellStyle name="Comma 10 4 7 3" xfId="13641"/>
    <cellStyle name="Comma 10 4 8" xfId="13642"/>
    <cellStyle name="Comma 10 4 8 2" xfId="13643"/>
    <cellStyle name="Comma 10 4 8 3" xfId="13644"/>
    <cellStyle name="Comma 10 4 9" xfId="13645"/>
    <cellStyle name="Comma 10 4 9 2" xfId="13646"/>
    <cellStyle name="Comma 10 4 9 3" xfId="52292"/>
    <cellStyle name="Comma 10 4 9 3 2" xfId="52293"/>
    <cellStyle name="Comma 10 5" xfId="13647"/>
    <cellStyle name="Comma 10 5 10" xfId="13648"/>
    <cellStyle name="Comma 10 5 10 2" xfId="52294"/>
    <cellStyle name="Comma 10 5 11" xfId="52295"/>
    <cellStyle name="Comma 10 5 11 2" xfId="52296"/>
    <cellStyle name="Comma 10 5 12" xfId="52297"/>
    <cellStyle name="Comma 10 5 12 2" xfId="52298"/>
    <cellStyle name="Comma 10 5 13" xfId="52299"/>
    <cellStyle name="Comma 10 5 14" xfId="52300"/>
    <cellStyle name="Comma 10 5 2" xfId="13649"/>
    <cellStyle name="Comma 10 5 2 10" xfId="52301"/>
    <cellStyle name="Comma 10 5 2 2" xfId="13650"/>
    <cellStyle name="Comma 10 5 2 3" xfId="13651"/>
    <cellStyle name="Comma 10 5 2 3 2" xfId="13652"/>
    <cellStyle name="Comma 10 5 2 3 3" xfId="52302"/>
    <cellStyle name="Comma 10 5 2 3 3 2" xfId="52303"/>
    <cellStyle name="Comma 10 5 2 4" xfId="13653"/>
    <cellStyle name="Comma 10 5 2 4 2" xfId="13654"/>
    <cellStyle name="Comma 10 5 2 4 3" xfId="13655"/>
    <cellStyle name="Comma 10 5 2 5" xfId="13656"/>
    <cellStyle name="Comma 10 5 2 5 2" xfId="13657"/>
    <cellStyle name="Comma 10 5 2 5 3" xfId="13658"/>
    <cellStyle name="Comma 10 5 2 6" xfId="13659"/>
    <cellStyle name="Comma 10 5 2 6 2" xfId="13660"/>
    <cellStyle name="Comma 10 5 2 6 3" xfId="52304"/>
    <cellStyle name="Comma 10 5 2 6 3 2" xfId="52305"/>
    <cellStyle name="Comma 10 5 2 7" xfId="52306"/>
    <cellStyle name="Comma 10 5 2 7 2" xfId="52307"/>
    <cellStyle name="Comma 10 5 2 8" xfId="52308"/>
    <cellStyle name="Comma 10 5 2 9" xfId="52309"/>
    <cellStyle name="Comma 10 5 3" xfId="13661"/>
    <cellStyle name="Comma 10 5 4" xfId="13662"/>
    <cellStyle name="Comma 10 5 4 2" xfId="13663"/>
    <cellStyle name="Comma 10 5 5" xfId="13664"/>
    <cellStyle name="Comma 10 5 5 10" xfId="13665"/>
    <cellStyle name="Comma 10 5 5 10 2" xfId="52310"/>
    <cellStyle name="Comma 10 5 5 10 3" xfId="52311"/>
    <cellStyle name="Comma 10 5 5 11" xfId="52312"/>
    <cellStyle name="Comma 10 5 5 12" xfId="52313"/>
    <cellStyle name="Comma 10 5 5 13" xfId="52314"/>
    <cellStyle name="Comma 10 5 5 14" xfId="52315"/>
    <cellStyle name="Comma 10 5 5 15" xfId="52316"/>
    <cellStyle name="Comma 10 5 5 2" xfId="13666"/>
    <cellStyle name="Comma 10 5 5 2 2" xfId="13667"/>
    <cellStyle name="Comma 10 5 5 2 3" xfId="13668"/>
    <cellStyle name="Comma 10 5 5 3" xfId="13669"/>
    <cellStyle name="Comma 10 5 5 3 2" xfId="13670"/>
    <cellStyle name="Comma 10 5 5 3 3" xfId="13671"/>
    <cellStyle name="Comma 10 5 5 4" xfId="13672"/>
    <cellStyle name="Comma 10 5 5 4 2" xfId="13673"/>
    <cellStyle name="Comma 10 5 5 4 3" xfId="13674"/>
    <cellStyle name="Comma 10 5 5 5" xfId="13675"/>
    <cellStyle name="Comma 10 5 5 6" xfId="13676"/>
    <cellStyle name="Comma 10 5 5 6 2" xfId="52317"/>
    <cellStyle name="Comma 10 5 5 7" xfId="13677"/>
    <cellStyle name="Comma 10 5 5 7 2" xfId="52318"/>
    <cellStyle name="Comma 10 5 5 8" xfId="13678"/>
    <cellStyle name="Comma 10 5 5 8 2" xfId="52319"/>
    <cellStyle name="Comma 10 5 5 8 2 2" xfId="52320"/>
    <cellStyle name="Comma 10 5 5 8 3" xfId="52321"/>
    <cellStyle name="Comma 10 5 5 8 4" xfId="52322"/>
    <cellStyle name="Comma 10 5 5 8 5" xfId="52323"/>
    <cellStyle name="Comma 10 5 5 8 6" xfId="52324"/>
    <cellStyle name="Comma 10 5 5 9" xfId="13679"/>
    <cellStyle name="Comma 10 5 5 9 2" xfId="52325"/>
    <cellStyle name="Comma 10 5 6" xfId="13680"/>
    <cellStyle name="Comma 10 5 6 2" xfId="13681"/>
    <cellStyle name="Comma 10 5 6 3" xfId="13682"/>
    <cellStyle name="Comma 10 5 7" xfId="13683"/>
    <cellStyle name="Comma 10 5 7 2" xfId="13684"/>
    <cellStyle name="Comma 10 5 7 3" xfId="13685"/>
    <cellStyle name="Comma 10 5 8" xfId="13686"/>
    <cellStyle name="Comma 10 5 8 2" xfId="13687"/>
    <cellStyle name="Comma 10 5 8 3" xfId="13688"/>
    <cellStyle name="Comma 10 5 9" xfId="13689"/>
    <cellStyle name="Comma 10 5 9 2" xfId="13690"/>
    <cellStyle name="Comma 10 5 9 3" xfId="52326"/>
    <cellStyle name="Comma 10 5 9 3 2" xfId="52327"/>
    <cellStyle name="Comma 10 6" xfId="13691"/>
    <cellStyle name="Comma 10 6 10" xfId="52328"/>
    <cellStyle name="Comma 10 6 2" xfId="13692"/>
    <cellStyle name="Comma 10 6 3" xfId="13693"/>
    <cellStyle name="Comma 10 6 3 2" xfId="13694"/>
    <cellStyle name="Comma 10 6 3 3" xfId="52329"/>
    <cellStyle name="Comma 10 6 3 3 2" xfId="52330"/>
    <cellStyle name="Comma 10 6 4" xfId="13695"/>
    <cellStyle name="Comma 10 6 4 2" xfId="13696"/>
    <cellStyle name="Comma 10 6 4 3" xfId="13697"/>
    <cellStyle name="Comma 10 6 5" xfId="13698"/>
    <cellStyle name="Comma 10 6 5 2" xfId="13699"/>
    <cellStyle name="Comma 10 6 5 3" xfId="13700"/>
    <cellStyle name="Comma 10 6 6" xfId="13701"/>
    <cellStyle name="Comma 10 6 6 2" xfId="13702"/>
    <cellStyle name="Comma 10 6 6 3" xfId="52331"/>
    <cellStyle name="Comma 10 6 6 3 2" xfId="52332"/>
    <cellStyle name="Comma 10 6 7" xfId="52333"/>
    <cellStyle name="Comma 10 6 7 2" xfId="52334"/>
    <cellStyle name="Comma 10 6 8" xfId="52335"/>
    <cellStyle name="Comma 10 6 9" xfId="52336"/>
    <cellStyle name="Comma 10 7" xfId="13703"/>
    <cellStyle name="Comma 10 8" xfId="13704"/>
    <cellStyle name="Comma 10 8 2" xfId="13705"/>
    <cellStyle name="Comma 10 9" xfId="13706"/>
    <cellStyle name="Comma 10 9 10" xfId="13707"/>
    <cellStyle name="Comma 10 9 10 2" xfId="52337"/>
    <cellStyle name="Comma 10 9 10 3" xfId="52338"/>
    <cellStyle name="Comma 10 9 11" xfId="52339"/>
    <cellStyle name="Comma 10 9 12" xfId="52340"/>
    <cellStyle name="Comma 10 9 13" xfId="52341"/>
    <cellStyle name="Comma 10 9 14" xfId="52342"/>
    <cellStyle name="Comma 10 9 15" xfId="52343"/>
    <cellStyle name="Comma 10 9 2" xfId="13708"/>
    <cellStyle name="Comma 10 9 2 2" xfId="13709"/>
    <cellStyle name="Comma 10 9 2 3" xfId="13710"/>
    <cellStyle name="Comma 10 9 3" xfId="13711"/>
    <cellStyle name="Comma 10 9 3 2" xfId="13712"/>
    <cellStyle name="Comma 10 9 3 3" xfId="13713"/>
    <cellStyle name="Comma 10 9 4" xfId="13714"/>
    <cellStyle name="Comma 10 9 4 2" xfId="13715"/>
    <cellStyle name="Comma 10 9 4 3" xfId="13716"/>
    <cellStyle name="Comma 10 9 5" xfId="13717"/>
    <cellStyle name="Comma 10 9 6" xfId="13718"/>
    <cellStyle name="Comma 10 9 6 2" xfId="52344"/>
    <cellStyle name="Comma 10 9 7" xfId="13719"/>
    <cellStyle name="Comma 10 9 7 2" xfId="52345"/>
    <cellStyle name="Comma 10 9 8" xfId="13720"/>
    <cellStyle name="Comma 10 9 8 2" xfId="52346"/>
    <cellStyle name="Comma 10 9 8 2 2" xfId="52347"/>
    <cellStyle name="Comma 10 9 8 3" xfId="52348"/>
    <cellStyle name="Comma 10 9 8 4" xfId="52349"/>
    <cellStyle name="Comma 10 9 8 5" xfId="52350"/>
    <cellStyle name="Comma 10 9 8 6" xfId="52351"/>
    <cellStyle name="Comma 10 9 9" xfId="13721"/>
    <cellStyle name="Comma 10 9 9 2" xfId="52352"/>
    <cellStyle name="Comma 11" xfId="13722"/>
    <cellStyle name="Comma 11 2" xfId="13723"/>
    <cellStyle name="Comma 11 2 2" xfId="52353"/>
    <cellStyle name="Comma 11 3" xfId="13724"/>
    <cellStyle name="Comma 11 3 2" xfId="52354"/>
    <cellStyle name="Comma 11 4" xfId="52355"/>
    <cellStyle name="Comma 11 4 2" xfId="52356"/>
    <cellStyle name="Comma 11 5" xfId="60082"/>
    <cellStyle name="Comma 11 6" xfId="60083"/>
    <cellStyle name="Comma 12" xfId="13725"/>
    <cellStyle name="Comma 12 2" xfId="13726"/>
    <cellStyle name="Comma 12 2 2" xfId="52357"/>
    <cellStyle name="Comma 12 2 3" xfId="52358"/>
    <cellStyle name="Comma 12 3" xfId="52359"/>
    <cellStyle name="Comma 12 3 2" xfId="52360"/>
    <cellStyle name="Comma 13" xfId="13727"/>
    <cellStyle name="Comma 13 2" xfId="52361"/>
    <cellStyle name="Comma 13 2 2" xfId="52362"/>
    <cellStyle name="Comma 13 3" xfId="52363"/>
    <cellStyle name="Comma 14" xfId="51797"/>
    <cellStyle name="Comma 15" xfId="51814"/>
    <cellStyle name="Comma 16" xfId="13728"/>
    <cellStyle name="Comma 16 2" xfId="13729"/>
    <cellStyle name="Comma 16 2 2" xfId="13730"/>
    <cellStyle name="Comma 16 2 3" xfId="13731"/>
    <cellStyle name="Comma 16 3" xfId="13732"/>
    <cellStyle name="Comma 16 3 2" xfId="13733"/>
    <cellStyle name="Comma 16 3 3" xfId="13734"/>
    <cellStyle name="Comma 16 4" xfId="13735"/>
    <cellStyle name="Comma 16 4 2" xfId="13736"/>
    <cellStyle name="Comma 16 4 3" xfId="13737"/>
    <cellStyle name="Comma 16 5" xfId="13738"/>
    <cellStyle name="Comma 16 6" xfId="13739"/>
    <cellStyle name="Comma 17" xfId="13740"/>
    <cellStyle name="Comma 17 10" xfId="13741"/>
    <cellStyle name="Comma 17 10 2" xfId="52364"/>
    <cellStyle name="Comma 17 11" xfId="52365"/>
    <cellStyle name="Comma 17 11 2" xfId="52366"/>
    <cellStyle name="Comma 17 12" xfId="52367"/>
    <cellStyle name="Comma 17 12 2" xfId="52368"/>
    <cellStyle name="Comma 17 13" xfId="52369"/>
    <cellStyle name="Comma 17 14" xfId="52370"/>
    <cellStyle name="Comma 17 2" xfId="13742"/>
    <cellStyle name="Comma 17 2 10" xfId="52371"/>
    <cellStyle name="Comma 17 2 2" xfId="13743"/>
    <cellStyle name="Comma 17 2 3" xfId="13744"/>
    <cellStyle name="Comma 17 2 3 2" xfId="13745"/>
    <cellStyle name="Comma 17 2 3 3" xfId="52372"/>
    <cellStyle name="Comma 17 2 3 3 2" xfId="52373"/>
    <cellStyle name="Comma 17 2 4" xfId="13746"/>
    <cellStyle name="Comma 17 2 4 2" xfId="13747"/>
    <cellStyle name="Comma 17 2 4 3" xfId="13748"/>
    <cellStyle name="Comma 17 2 5" xfId="13749"/>
    <cellStyle name="Comma 17 2 5 2" xfId="13750"/>
    <cellStyle name="Comma 17 2 5 3" xfId="13751"/>
    <cellStyle name="Comma 17 2 6" xfId="13752"/>
    <cellStyle name="Comma 17 2 6 2" xfId="13753"/>
    <cellStyle name="Comma 17 2 6 3" xfId="52374"/>
    <cellStyle name="Comma 17 2 6 3 2" xfId="52375"/>
    <cellStyle name="Comma 17 2 7" xfId="52376"/>
    <cellStyle name="Comma 17 2 7 2" xfId="52377"/>
    <cellStyle name="Comma 17 2 8" xfId="52378"/>
    <cellStyle name="Comma 17 2 9" xfId="52379"/>
    <cellStyle name="Comma 17 3" xfId="13754"/>
    <cellStyle name="Comma 17 3 2" xfId="52380"/>
    <cellStyle name="Comma 17 4" xfId="13755"/>
    <cellStyle name="Comma 17 4 2" xfId="13756"/>
    <cellStyle name="Comma 17 5" xfId="13757"/>
    <cellStyle name="Comma 17 5 10" xfId="13758"/>
    <cellStyle name="Comma 17 5 10 2" xfId="52381"/>
    <cellStyle name="Comma 17 5 10 3" xfId="52382"/>
    <cellStyle name="Comma 17 5 11" xfId="52383"/>
    <cellStyle name="Comma 17 5 12" xfId="52384"/>
    <cellStyle name="Comma 17 5 13" xfId="52385"/>
    <cellStyle name="Comma 17 5 14" xfId="52386"/>
    <cellStyle name="Comma 17 5 15" xfId="52387"/>
    <cellStyle name="Comma 17 5 2" xfId="13759"/>
    <cellStyle name="Comma 17 5 2 2" xfId="13760"/>
    <cellStyle name="Comma 17 5 2 3" xfId="13761"/>
    <cellStyle name="Comma 17 5 3" xfId="13762"/>
    <cellStyle name="Comma 17 5 3 2" xfId="13763"/>
    <cellStyle name="Comma 17 5 3 3" xfId="13764"/>
    <cellStyle name="Comma 17 5 4" xfId="13765"/>
    <cellStyle name="Comma 17 5 4 2" xfId="13766"/>
    <cellStyle name="Comma 17 5 4 3" xfId="13767"/>
    <cellStyle name="Comma 17 5 5" xfId="13768"/>
    <cellStyle name="Comma 17 5 6" xfId="13769"/>
    <cellStyle name="Comma 17 5 6 2" xfId="52388"/>
    <cellStyle name="Comma 17 5 7" xfId="13770"/>
    <cellStyle name="Comma 17 5 7 2" xfId="52389"/>
    <cellStyle name="Comma 17 5 8" xfId="13771"/>
    <cellStyle name="Comma 17 5 8 2" xfId="52390"/>
    <cellStyle name="Comma 17 5 8 2 2" xfId="52391"/>
    <cellStyle name="Comma 17 5 8 3" xfId="52392"/>
    <cellStyle name="Comma 17 5 8 4" xfId="52393"/>
    <cellStyle name="Comma 17 5 8 5" xfId="52394"/>
    <cellStyle name="Comma 17 5 8 6" xfId="52395"/>
    <cellStyle name="Comma 17 5 9" xfId="13772"/>
    <cellStyle name="Comma 17 5 9 2" xfId="52396"/>
    <cellStyle name="Comma 17 6" xfId="13773"/>
    <cellStyle name="Comma 17 6 2" xfId="13774"/>
    <cellStyle name="Comma 17 6 3" xfId="13775"/>
    <cellStyle name="Comma 17 7" xfId="13776"/>
    <cellStyle name="Comma 17 7 2" xfId="13777"/>
    <cellStyle name="Comma 17 7 3" xfId="13778"/>
    <cellStyle name="Comma 17 8" xfId="13779"/>
    <cellStyle name="Comma 17 8 2" xfId="13780"/>
    <cellStyle name="Comma 17 8 3" xfId="13781"/>
    <cellStyle name="Comma 17 9" xfId="13782"/>
    <cellStyle name="Comma 17 9 2" xfId="13783"/>
    <cellStyle name="Comma 17 9 3" xfId="52397"/>
    <cellStyle name="Comma 17 9 3 2" xfId="52398"/>
    <cellStyle name="Comma 18" xfId="13784"/>
    <cellStyle name="Comma 18 2" xfId="13785"/>
    <cellStyle name="Comma 18 2 2" xfId="13786"/>
    <cellStyle name="Comma 18 2 2 2" xfId="13787"/>
    <cellStyle name="Comma 18 2 2 3" xfId="13788"/>
    <cellStyle name="Comma 18 2 3" xfId="13789"/>
    <cellStyle name="Comma 18 2 3 2" xfId="13790"/>
    <cellStyle name="Comma 18 2 3 3" xfId="13791"/>
    <cellStyle name="Comma 18 2 4" xfId="13792"/>
    <cellStyle name="Comma 18 2 5" xfId="13793"/>
    <cellStyle name="Comma 18 3" xfId="13794"/>
    <cellStyle name="Comma 18 4" xfId="13795"/>
    <cellStyle name="Comma 19" xfId="13796"/>
    <cellStyle name="Comma 19 2" xfId="13797"/>
    <cellStyle name="Comma 19 2 2" xfId="13798"/>
    <cellStyle name="Comma 19 2 3" xfId="13799"/>
    <cellStyle name="Comma 19 3" xfId="13800"/>
    <cellStyle name="Comma 19 3 2" xfId="13801"/>
    <cellStyle name="Comma 19 3 3" xfId="13802"/>
    <cellStyle name="Comma 19 4" xfId="13803"/>
    <cellStyle name="Comma 19 5" xfId="13804"/>
    <cellStyle name="Comma 2" xfId="3"/>
    <cellStyle name="Comma 2 10" xfId="13806"/>
    <cellStyle name="Comma 2 11" xfId="13805"/>
    <cellStyle name="Comma 2 2" xfId="75"/>
    <cellStyle name="Comma 2 2 2" xfId="13808"/>
    <cellStyle name="Comma 2 2 2 2" xfId="13809"/>
    <cellStyle name="Comma 2 2 2 2 2" xfId="13810"/>
    <cellStyle name="Comma 2 2 2 2 3" xfId="13811"/>
    <cellStyle name="Comma 2 2 2 3" xfId="13812"/>
    <cellStyle name="Comma 2 2 2 3 2" xfId="13813"/>
    <cellStyle name="Comma 2 2 2 3 3" xfId="13814"/>
    <cellStyle name="Comma 2 2 2 4" xfId="13815"/>
    <cellStyle name="Comma 2 2 2 5" xfId="13816"/>
    <cellStyle name="Comma 2 2 2 6" xfId="13817"/>
    <cellStyle name="Comma 2 2 3" xfId="13818"/>
    <cellStyle name="Comma 2 2 3 2" xfId="13819"/>
    <cellStyle name="Comma 2 2 3 3" xfId="13820"/>
    <cellStyle name="Comma 2 2 4" xfId="13821"/>
    <cellStyle name="Comma 2 2 4 2" xfId="13822"/>
    <cellStyle name="Comma 2 2 4 3" xfId="13823"/>
    <cellStyle name="Comma 2 2 4 4" xfId="13824"/>
    <cellStyle name="Comma 2 2 5" xfId="13825"/>
    <cellStyle name="Comma 2 2 6" xfId="13826"/>
    <cellStyle name="Comma 2 2 7" xfId="13807"/>
    <cellStyle name="Comma 2 3" xfId="7"/>
    <cellStyle name="Comma 2 3 2" xfId="13828"/>
    <cellStyle name="Comma 2 3 2 2" xfId="13829"/>
    <cellStyle name="Comma 2 3 2 3" xfId="13830"/>
    <cellStyle name="Comma 2 3 3" xfId="13831"/>
    <cellStyle name="Comma 2 3 4" xfId="13832"/>
    <cellStyle name="Comma 2 3 5" xfId="13827"/>
    <cellStyle name="Comma 2 4" xfId="13833"/>
    <cellStyle name="Comma 2 4 2" xfId="13834"/>
    <cellStyle name="Comma 2 4 2 2" xfId="13835"/>
    <cellStyle name="Comma 2 4 2 3" xfId="13836"/>
    <cellStyle name="Comma 2 4 2 4" xfId="13837"/>
    <cellStyle name="Comma 2 4 2 5" xfId="13838"/>
    <cellStyle name="Comma 2 4 3" xfId="13839"/>
    <cellStyle name="Comma 2 4 4" xfId="13840"/>
    <cellStyle name="Comma 2 4 5" xfId="13841"/>
    <cellStyle name="Comma 2 5" xfId="13842"/>
    <cellStyle name="Comma 2 5 2" xfId="13843"/>
    <cellStyle name="Comma 2 5 2 2" xfId="13844"/>
    <cellStyle name="Comma 2 5 2 3" xfId="13845"/>
    <cellStyle name="Comma 2 5 3" xfId="13846"/>
    <cellStyle name="Comma 2 5 3 2" xfId="13847"/>
    <cellStyle name="Comma 2 5 3 3" xfId="13848"/>
    <cellStyle name="Comma 2 5 3 3 2" xfId="13849"/>
    <cellStyle name="Comma 2 5 3 3 3" xfId="13850"/>
    <cellStyle name="Comma 2 5 3 4" xfId="13851"/>
    <cellStyle name="Comma 2 5 3 4 2" xfId="13852"/>
    <cellStyle name="Comma 2 5 3 4 3" xfId="13853"/>
    <cellStyle name="Comma 2 5 3 5" xfId="13854"/>
    <cellStyle name="Comma 2 5 3 5 2" xfId="13855"/>
    <cellStyle name="Comma 2 5 3 5 3" xfId="52399"/>
    <cellStyle name="Comma 2 5 3 5 3 2" xfId="52400"/>
    <cellStyle name="Comma 2 5 3 6" xfId="52401"/>
    <cellStyle name="Comma 2 5 3 6 2" xfId="52402"/>
    <cellStyle name="Comma 2 5 3 7" xfId="52403"/>
    <cellStyle name="Comma 2 5 3 8" xfId="52404"/>
    <cellStyle name="Comma 2 5 4" xfId="13856"/>
    <cellStyle name="Comma 2 5 5" xfId="13857"/>
    <cellStyle name="Comma 2 5 5 2" xfId="52405"/>
    <cellStyle name="Comma 2 6" xfId="13858"/>
    <cellStyle name="Comma 2 6 2" xfId="13859"/>
    <cellStyle name="Comma 2 6 3" xfId="13860"/>
    <cellStyle name="Comma 2 6 3 2" xfId="13861"/>
    <cellStyle name="Comma 2 6 3 3" xfId="13862"/>
    <cellStyle name="Comma 2 6 4" xfId="13863"/>
    <cellStyle name="Comma 2 6 4 2" xfId="13864"/>
    <cellStyle name="Comma 2 6 4 3" xfId="13865"/>
    <cellStyle name="Comma 2 6 5" xfId="13866"/>
    <cellStyle name="Comma 2 6 5 2" xfId="13867"/>
    <cellStyle name="Comma 2 6 5 3" xfId="52406"/>
    <cellStyle name="Comma 2 6 5 3 2" xfId="52407"/>
    <cellStyle name="Comma 2 6 6" xfId="52408"/>
    <cellStyle name="Comma 2 6 6 2" xfId="52409"/>
    <cellStyle name="Comma 2 6 7" xfId="52410"/>
    <cellStyle name="Comma 2 6 7 2" xfId="52411"/>
    <cellStyle name="Comma 2 6 8" xfId="52412"/>
    <cellStyle name="Comma 2 6 9" xfId="52413"/>
    <cellStyle name="Comma 2 7" xfId="13868"/>
    <cellStyle name="Comma 2 7 2" xfId="52414"/>
    <cellStyle name="Comma 2 7 3" xfId="52415"/>
    <cellStyle name="Comma 2 7 4" xfId="52416"/>
    <cellStyle name="Comma 2 8" xfId="13869"/>
    <cellStyle name="Comma 2 9" xfId="13870"/>
    <cellStyle name="Comma 20" xfId="13871"/>
    <cellStyle name="Comma 20 2" xfId="13872"/>
    <cellStyle name="Comma 20 2 2" xfId="13873"/>
    <cellStyle name="Comma 20 2 3" xfId="13874"/>
    <cellStyle name="Comma 20 3" xfId="13875"/>
    <cellStyle name="Comma 20 3 2" xfId="13876"/>
    <cellStyle name="Comma 20 3 3" xfId="13877"/>
    <cellStyle name="Comma 20 4" xfId="13878"/>
    <cellStyle name="Comma 20 5" xfId="13879"/>
    <cellStyle name="Comma 21" xfId="13880"/>
    <cellStyle name="Comma 21 2" xfId="13881"/>
    <cellStyle name="Comma 21 3" xfId="13882"/>
    <cellStyle name="Comma 21 3 2" xfId="13883"/>
    <cellStyle name="Comma 21 3 3" xfId="13884"/>
    <cellStyle name="Comma 21 4" xfId="13885"/>
    <cellStyle name="Comma 21 4 2" xfId="13886"/>
    <cellStyle name="Comma 21 4 3" xfId="13887"/>
    <cellStyle name="Comma 21 5" xfId="13888"/>
    <cellStyle name="Comma 21 5 2" xfId="13889"/>
    <cellStyle name="Comma 21 5 3" xfId="52417"/>
    <cellStyle name="Comma 21 5 3 2" xfId="52418"/>
    <cellStyle name="Comma 21 6" xfId="52419"/>
    <cellStyle name="Comma 21 6 2" xfId="52420"/>
    <cellStyle name="Comma 21 7" xfId="52421"/>
    <cellStyle name="Comma 21 7 2" xfId="52422"/>
    <cellStyle name="Comma 21 8" xfId="52423"/>
    <cellStyle name="Comma 21 9" xfId="52424"/>
    <cellStyle name="Comma 22" xfId="13890"/>
    <cellStyle name="Comma 22 2" xfId="13891"/>
    <cellStyle name="Comma 22 2 2" xfId="13892"/>
    <cellStyle name="Comma 22 2 3" xfId="13893"/>
    <cellStyle name="Comma 22 3" xfId="13894"/>
    <cellStyle name="Comma 22 3 2" xfId="13895"/>
    <cellStyle name="Comma 22 3 3" xfId="13896"/>
    <cellStyle name="Comma 22 4" xfId="13897"/>
    <cellStyle name="Comma 22 4 2" xfId="13898"/>
    <cellStyle name="Comma 22 4 3" xfId="52425"/>
    <cellStyle name="Comma 22 4 3 2" xfId="52426"/>
    <cellStyle name="Comma 22 5" xfId="52427"/>
    <cellStyle name="Comma 22 5 2" xfId="52428"/>
    <cellStyle name="Comma 22 6" xfId="52429"/>
    <cellStyle name="Comma 22 6 2" xfId="52430"/>
    <cellStyle name="Comma 22 7" xfId="52431"/>
    <cellStyle name="Comma 22 8" xfId="52432"/>
    <cellStyle name="Comma 23" xfId="13899"/>
    <cellStyle name="Comma 23 2" xfId="13900"/>
    <cellStyle name="Comma 23 2 2" xfId="13901"/>
    <cellStyle name="Comma 23 2 3" xfId="13902"/>
    <cellStyle name="Comma 23 3" xfId="13903"/>
    <cellStyle name="Comma 23 4" xfId="13904"/>
    <cellStyle name="Comma 24" xfId="13905"/>
    <cellStyle name="Comma 24 2" xfId="13906"/>
    <cellStyle name="Comma 24 2 2" xfId="13907"/>
    <cellStyle name="Comma 24 2 3" xfId="13908"/>
    <cellStyle name="Comma 24 3" xfId="13909"/>
    <cellStyle name="Comma 24 4" xfId="13910"/>
    <cellStyle name="Comma 25" xfId="13911"/>
    <cellStyle name="Comma 25 2" xfId="13912"/>
    <cellStyle name="Comma 25 2 2" xfId="13913"/>
    <cellStyle name="Comma 25 2 3" xfId="13914"/>
    <cellStyle name="Comma 25 3" xfId="13915"/>
    <cellStyle name="Comma 25 3 2" xfId="52433"/>
    <cellStyle name="Comma 25 3 3" xfId="52434"/>
    <cellStyle name="Comma 25 4" xfId="13916"/>
    <cellStyle name="Comma 25 5" xfId="52435"/>
    <cellStyle name="Comma 25 5 2" xfId="52436"/>
    <cellStyle name="Comma 25 6" xfId="52437"/>
    <cellStyle name="Comma 26" xfId="13917"/>
    <cellStyle name="Comma 26 2" xfId="13918"/>
    <cellStyle name="Comma 26 3" xfId="13919"/>
    <cellStyle name="Comma 27" xfId="13920"/>
    <cellStyle name="Comma 27 2" xfId="13921"/>
    <cellStyle name="Comma 27 3" xfId="13922"/>
    <cellStyle name="Comma 27 3 2" xfId="52438"/>
    <cellStyle name="Comma 27 3 3" xfId="52439"/>
    <cellStyle name="Comma 27 4" xfId="52440"/>
    <cellStyle name="Comma 27 5" xfId="52441"/>
    <cellStyle name="Comma 28" xfId="13923"/>
    <cellStyle name="Comma 28 2" xfId="13924"/>
    <cellStyle name="Comma 28 2 2" xfId="13925"/>
    <cellStyle name="Comma 28 2 3" xfId="13926"/>
    <cellStyle name="Comma 28 3" xfId="13927"/>
    <cellStyle name="Comma 28 3 2" xfId="52442"/>
    <cellStyle name="Comma 28 4" xfId="13928"/>
    <cellStyle name="Comma 29" xfId="13929"/>
    <cellStyle name="Comma 29 2" xfId="13930"/>
    <cellStyle name="Comma 29 2 2" xfId="52443"/>
    <cellStyle name="Comma 29 3" xfId="52444"/>
    <cellStyle name="Comma 3" xfId="76"/>
    <cellStyle name="Comma 3 10" xfId="13932"/>
    <cellStyle name="Comma 3 10 2" xfId="13933"/>
    <cellStyle name="Comma 3 10 3" xfId="13934"/>
    <cellStyle name="Comma 3 11" xfId="13935"/>
    <cellStyle name="Comma 3 11 2" xfId="13936"/>
    <cellStyle name="Comma 3 11 3" xfId="52445"/>
    <cellStyle name="Comma 3 11 3 2" xfId="52446"/>
    <cellStyle name="Comma 3 12" xfId="13937"/>
    <cellStyle name="Comma 3 12 2" xfId="52447"/>
    <cellStyle name="Comma 3 12 3" xfId="52448"/>
    <cellStyle name="Comma 3 12 4" xfId="52449"/>
    <cellStyle name="Comma 3 13" xfId="52450"/>
    <cellStyle name="Comma 3 13 2" xfId="52451"/>
    <cellStyle name="Comma 3 14" xfId="52452"/>
    <cellStyle name="Comma 3 14 2" xfId="52453"/>
    <cellStyle name="Comma 3 14 3" xfId="52454"/>
    <cellStyle name="Comma 3 14 4" xfId="52455"/>
    <cellStyle name="Comma 3 14 5" xfId="52456"/>
    <cellStyle name="Comma 3 15" xfId="52457"/>
    <cellStyle name="Comma 3 16" xfId="52458"/>
    <cellStyle name="Comma 3 17" xfId="52459"/>
    <cellStyle name="Comma 3 18" xfId="13931"/>
    <cellStyle name="Comma 3 2" xfId="13938"/>
    <cellStyle name="Comma 3 2 2" xfId="13939"/>
    <cellStyle name="Comma 3 2 2 2" xfId="13940"/>
    <cellStyle name="Comma 3 2 2 3" xfId="13941"/>
    <cellStyle name="Comma 3 2 3" xfId="13942"/>
    <cellStyle name="Comma 3 2 3 2" xfId="13943"/>
    <cellStyle name="Comma 3 2 3 3" xfId="13944"/>
    <cellStyle name="Comma 3 2 3 3 2" xfId="13945"/>
    <cellStyle name="Comma 3 2 3 3 3" xfId="13946"/>
    <cellStyle name="Comma 3 2 3 4" xfId="13947"/>
    <cellStyle name="Comma 3 2 3 4 2" xfId="13948"/>
    <cellStyle name="Comma 3 2 3 4 3" xfId="13949"/>
    <cellStyle name="Comma 3 2 3 5" xfId="13950"/>
    <cellStyle name="Comma 3 2 3 5 2" xfId="13951"/>
    <cellStyle name="Comma 3 2 3 5 3" xfId="52460"/>
    <cellStyle name="Comma 3 2 3 5 3 2" xfId="52461"/>
    <cellStyle name="Comma 3 2 3 6" xfId="52462"/>
    <cellStyle name="Comma 3 2 3 6 2" xfId="52463"/>
    <cellStyle name="Comma 3 2 3 7" xfId="52464"/>
    <cellStyle name="Comma 3 2 3 8" xfId="52465"/>
    <cellStyle name="Comma 3 2 4" xfId="13952"/>
    <cellStyle name="Comma 3 2 5" xfId="13953"/>
    <cellStyle name="Comma 3 3" xfId="13954"/>
    <cellStyle name="Comma 3 3 2" xfId="13955"/>
    <cellStyle name="Comma 3 3 2 2" xfId="13956"/>
    <cellStyle name="Comma 3 3 2 3" xfId="13957"/>
    <cellStyle name="Comma 3 3 3" xfId="13958"/>
    <cellStyle name="Comma 3 3 4" xfId="13959"/>
    <cellStyle name="Comma 3 3 4 2" xfId="52466"/>
    <cellStyle name="Comma 3 3 4 3" xfId="52467"/>
    <cellStyle name="Comma 3 3 4 4" xfId="52468"/>
    <cellStyle name="Comma 3 3 4 5" xfId="52469"/>
    <cellStyle name="Comma 3 4" xfId="13960"/>
    <cellStyle name="Comma 3 4 10" xfId="52470"/>
    <cellStyle name="Comma 3 4 2" xfId="13961"/>
    <cellStyle name="Comma 3 4 3" xfId="13962"/>
    <cellStyle name="Comma 3 4 3 2" xfId="13963"/>
    <cellStyle name="Comma 3 4 3 3" xfId="52471"/>
    <cellStyle name="Comma 3 4 3 3 2" xfId="52472"/>
    <cellStyle name="Comma 3 4 4" xfId="13964"/>
    <cellStyle name="Comma 3 4 4 2" xfId="13965"/>
    <cellStyle name="Comma 3 4 4 3" xfId="13966"/>
    <cellStyle name="Comma 3 4 5" xfId="13967"/>
    <cellStyle name="Comma 3 4 5 2" xfId="13968"/>
    <cellStyle name="Comma 3 4 5 3" xfId="13969"/>
    <cellStyle name="Comma 3 4 6" xfId="13970"/>
    <cellStyle name="Comma 3 4 6 2" xfId="13971"/>
    <cellStyle name="Comma 3 4 6 3" xfId="52473"/>
    <cellStyle name="Comma 3 4 6 3 2" xfId="52474"/>
    <cellStyle name="Comma 3 4 7" xfId="52475"/>
    <cellStyle name="Comma 3 4 7 2" xfId="52476"/>
    <cellStyle name="Comma 3 4 8" xfId="52477"/>
    <cellStyle name="Comma 3 4 9" xfId="52478"/>
    <cellStyle name="Comma 3 5" xfId="13972"/>
    <cellStyle name="Comma 3 6" xfId="13973"/>
    <cellStyle name="Comma 3 6 2" xfId="13974"/>
    <cellStyle name="Comma 3 7" xfId="13975"/>
    <cellStyle name="Comma 3 7 10" xfId="13976"/>
    <cellStyle name="Comma 3 7 10 2" xfId="52479"/>
    <cellStyle name="Comma 3 7 10 3" xfId="52480"/>
    <cellStyle name="Comma 3 7 11" xfId="52481"/>
    <cellStyle name="Comma 3 7 12" xfId="52482"/>
    <cellStyle name="Comma 3 7 13" xfId="52483"/>
    <cellStyle name="Comma 3 7 14" xfId="52484"/>
    <cellStyle name="Comma 3 7 15" xfId="52485"/>
    <cellStyle name="Comma 3 7 2" xfId="13977"/>
    <cellStyle name="Comma 3 7 2 2" xfId="13978"/>
    <cellStyle name="Comma 3 7 2 3" xfId="13979"/>
    <cellStyle name="Comma 3 7 3" xfId="13980"/>
    <cellStyle name="Comma 3 7 3 2" xfId="13981"/>
    <cellStyle name="Comma 3 7 3 3" xfId="13982"/>
    <cellStyle name="Comma 3 7 4" xfId="13983"/>
    <cellStyle name="Comma 3 7 4 2" xfId="13984"/>
    <cellStyle name="Comma 3 7 4 3" xfId="13985"/>
    <cellStyle name="Comma 3 7 5" xfId="13986"/>
    <cellStyle name="Comma 3 7 6" xfId="13987"/>
    <cellStyle name="Comma 3 7 6 2" xfId="52486"/>
    <cellStyle name="Comma 3 7 7" xfId="13988"/>
    <cellStyle name="Comma 3 7 7 2" xfId="52487"/>
    <cellStyle name="Comma 3 7 8" xfId="13989"/>
    <cellStyle name="Comma 3 7 8 2" xfId="52488"/>
    <cellStyle name="Comma 3 7 8 2 2" xfId="52489"/>
    <cellStyle name="Comma 3 7 8 3" xfId="52490"/>
    <cellStyle name="Comma 3 7 8 4" xfId="52491"/>
    <cellStyle name="Comma 3 7 8 5" xfId="52492"/>
    <cellStyle name="Comma 3 7 8 6" xfId="52493"/>
    <cellStyle name="Comma 3 7 9" xfId="13990"/>
    <cellStyle name="Comma 3 7 9 2" xfId="52494"/>
    <cellStyle name="Comma 3 8" xfId="13991"/>
    <cellStyle name="Comma 3 8 2" xfId="13992"/>
    <cellStyle name="Comma 3 8 3" xfId="13993"/>
    <cellStyle name="Comma 3 9" xfId="13994"/>
    <cellStyle name="Comma 3 9 2" xfId="13995"/>
    <cellStyle name="Comma 3 9 3" xfId="13996"/>
    <cellStyle name="Comma 30" xfId="13997"/>
    <cellStyle name="Comma 30 2" xfId="13998"/>
    <cellStyle name="Comma 30 3" xfId="52495"/>
    <cellStyle name="Comma 30 3 2" xfId="52496"/>
    <cellStyle name="Comma 31" xfId="13999"/>
    <cellStyle name="Comma 31 2" xfId="14000"/>
    <cellStyle name="Comma 31 2 2" xfId="52497"/>
    <cellStyle name="Comma 31 3" xfId="14001"/>
    <cellStyle name="Comma 31 3 2" xfId="52498"/>
    <cellStyle name="Comma 31 4" xfId="52499"/>
    <cellStyle name="Comma 32" xfId="14002"/>
    <cellStyle name="Comma 32 2" xfId="14003"/>
    <cellStyle name="Comma 32 2 2" xfId="52500"/>
    <cellStyle name="Comma 32 3" xfId="14004"/>
    <cellStyle name="Comma 32 3 2" xfId="14005"/>
    <cellStyle name="Comma 32 3 3" xfId="14006"/>
    <cellStyle name="Comma 32 4" xfId="14007"/>
    <cellStyle name="Comma 32 4 2" xfId="14008"/>
    <cellStyle name="Comma 32 5" xfId="14009"/>
    <cellStyle name="Comma 32 6" xfId="14010"/>
    <cellStyle name="Comma 33" xfId="51818"/>
    <cellStyle name="Comma 33 2" xfId="52501"/>
    <cellStyle name="Comma 33 3" xfId="52502"/>
    <cellStyle name="Comma 34" xfId="363"/>
    <cellStyle name="Comma 34 2" xfId="52503"/>
    <cellStyle name="Comma 35" xfId="52504"/>
    <cellStyle name="Comma 35 2" xfId="52505"/>
    <cellStyle name="Comma 35 2 2" xfId="52506"/>
    <cellStyle name="Comma 35 2 3" xfId="52507"/>
    <cellStyle name="Comma 35 2 4" xfId="52508"/>
    <cellStyle name="Comma 35 3" xfId="52509"/>
    <cellStyle name="Comma 35 4" xfId="52510"/>
    <cellStyle name="Comma 35 5" xfId="52511"/>
    <cellStyle name="Comma 36" xfId="52512"/>
    <cellStyle name="Comma 36 2" xfId="52513"/>
    <cellStyle name="Comma 36 2 2" xfId="52514"/>
    <cellStyle name="Comma 36 2 3" xfId="52515"/>
    <cellStyle name="Comma 36 2 4" xfId="52516"/>
    <cellStyle name="Comma 36 3" xfId="52517"/>
    <cellStyle name="Comma 36 4" xfId="52518"/>
    <cellStyle name="Comma 36 5" xfId="52519"/>
    <cellStyle name="Comma 37" xfId="14011"/>
    <cellStyle name="Comma 37 2" xfId="14012"/>
    <cellStyle name="Comma 37 2 2" xfId="14013"/>
    <cellStyle name="Comma 37 2 3" xfId="14014"/>
    <cellStyle name="Comma 37 3" xfId="14015"/>
    <cellStyle name="Comma 37 3 2" xfId="14016"/>
    <cellStyle name="Comma 37 4" xfId="14017"/>
    <cellStyle name="Comma 37 5" xfId="14018"/>
    <cellStyle name="Comma 38" xfId="52520"/>
    <cellStyle name="Comma 38 2" xfId="52521"/>
    <cellStyle name="Comma 38 3" xfId="52522"/>
    <cellStyle name="Comma 38 4" xfId="52523"/>
    <cellStyle name="Comma 39" xfId="52524"/>
    <cellStyle name="Comma 39 2" xfId="52525"/>
    <cellStyle name="Comma 39 2 2" xfId="52526"/>
    <cellStyle name="Comma 39 3" xfId="52527"/>
    <cellStyle name="Comma 39 4" xfId="52528"/>
    <cellStyle name="Comma 39 5" xfId="52529"/>
    <cellStyle name="Comma 4" xfId="77"/>
    <cellStyle name="Comma 4 2" xfId="78"/>
    <cellStyle name="Comma 4 2 2" xfId="14021"/>
    <cellStyle name="Comma 4 2 3" xfId="14022"/>
    <cellStyle name="Comma 4 2 3 2" xfId="52530"/>
    <cellStyle name="Comma 4 2 3 3" xfId="52531"/>
    <cellStyle name="Comma 4 2 4" xfId="14020"/>
    <cellStyle name="Comma 4 3" xfId="79"/>
    <cellStyle name="Comma 4 3 10" xfId="14023"/>
    <cellStyle name="Comma 4 3 2" xfId="14024"/>
    <cellStyle name="Comma 4 3 3" xfId="14025"/>
    <cellStyle name="Comma 4 3 3 2" xfId="14026"/>
    <cellStyle name="Comma 4 3 3 3" xfId="14027"/>
    <cellStyle name="Comma 4 3 4" xfId="14028"/>
    <cellStyle name="Comma 4 3 4 2" xfId="14029"/>
    <cellStyle name="Comma 4 3 4 3" xfId="14030"/>
    <cellStyle name="Comma 4 3 5" xfId="14031"/>
    <cellStyle name="Comma 4 3 5 2" xfId="14032"/>
    <cellStyle name="Comma 4 3 5 3" xfId="52532"/>
    <cellStyle name="Comma 4 3 5 3 2" xfId="52533"/>
    <cellStyle name="Comma 4 3 6" xfId="14033"/>
    <cellStyle name="Comma 4 3 6 2" xfId="52534"/>
    <cellStyle name="Comma 4 3 6 3" xfId="52535"/>
    <cellStyle name="Comma 4 3 7" xfId="14034"/>
    <cellStyle name="Comma 4 3 7 2" xfId="52536"/>
    <cellStyle name="Comma 4 3 8" xfId="52537"/>
    <cellStyle name="Comma 4 3 9" xfId="52538"/>
    <cellStyle name="Comma 4 4" xfId="14035"/>
    <cellStyle name="Comma 4 5" xfId="14036"/>
    <cellStyle name="Comma 4 6" xfId="14019"/>
    <cellStyle name="Comma 40" xfId="52539"/>
    <cellStyle name="Comma 41" xfId="360"/>
    <cellStyle name="Comma 42" xfId="58256"/>
    <cellStyle name="Comma 5" xfId="80"/>
    <cellStyle name="Comma 5 10" xfId="60084"/>
    <cellStyle name="Comma 5 2" xfId="14037"/>
    <cellStyle name="Comma 5 2 10" xfId="14038"/>
    <cellStyle name="Comma 5 2 10 2" xfId="52540"/>
    <cellStyle name="Comma 5 2 11" xfId="14039"/>
    <cellStyle name="Comma 5 2 11 2" xfId="52541"/>
    <cellStyle name="Comma 5 2 12" xfId="52542"/>
    <cellStyle name="Comma 5 2 12 2" xfId="52543"/>
    <cellStyle name="Comma 5 2 13" xfId="52544"/>
    <cellStyle name="Comma 5 2 14" xfId="52545"/>
    <cellStyle name="Comma 5 2 2" xfId="14040"/>
    <cellStyle name="Comma 5 2 2 10" xfId="52546"/>
    <cellStyle name="Comma 5 2 2 2" xfId="14041"/>
    <cellStyle name="Comma 5 2 2 3" xfId="14042"/>
    <cellStyle name="Comma 5 2 2 3 2" xfId="14043"/>
    <cellStyle name="Comma 5 2 2 3 3" xfId="52547"/>
    <cellStyle name="Comma 5 2 2 3 3 2" xfId="52548"/>
    <cellStyle name="Comma 5 2 2 4" xfId="14044"/>
    <cellStyle name="Comma 5 2 2 4 2" xfId="14045"/>
    <cellStyle name="Comma 5 2 2 4 3" xfId="14046"/>
    <cellStyle name="Comma 5 2 2 5" xfId="14047"/>
    <cellStyle name="Comma 5 2 2 5 2" xfId="14048"/>
    <cellStyle name="Comma 5 2 2 5 3" xfId="14049"/>
    <cellStyle name="Comma 5 2 2 6" xfId="14050"/>
    <cellStyle name="Comma 5 2 2 6 2" xfId="14051"/>
    <cellStyle name="Comma 5 2 2 6 3" xfId="52549"/>
    <cellStyle name="Comma 5 2 2 6 3 2" xfId="52550"/>
    <cellStyle name="Comma 5 2 2 7" xfId="52551"/>
    <cellStyle name="Comma 5 2 2 7 2" xfId="52552"/>
    <cellStyle name="Comma 5 2 2 8" xfId="52553"/>
    <cellStyle name="Comma 5 2 2 9" xfId="52554"/>
    <cellStyle name="Comma 5 2 3" xfId="14052"/>
    <cellStyle name="Comma 5 2 4" xfId="14053"/>
    <cellStyle name="Comma 5 2 4 2" xfId="14054"/>
    <cellStyle name="Comma 5 2 5" xfId="14055"/>
    <cellStyle name="Comma 5 2 5 10" xfId="14056"/>
    <cellStyle name="Comma 5 2 5 10 2" xfId="52555"/>
    <cellStyle name="Comma 5 2 5 10 3" xfId="52556"/>
    <cellStyle name="Comma 5 2 5 11" xfId="52557"/>
    <cellStyle name="Comma 5 2 5 12" xfId="52558"/>
    <cellStyle name="Comma 5 2 5 13" xfId="52559"/>
    <cellStyle name="Comma 5 2 5 14" xfId="52560"/>
    <cellStyle name="Comma 5 2 5 15" xfId="52561"/>
    <cellStyle name="Comma 5 2 5 2" xfId="14057"/>
    <cellStyle name="Comma 5 2 5 2 2" xfId="14058"/>
    <cellStyle name="Comma 5 2 5 2 3" xfId="14059"/>
    <cellStyle name="Comma 5 2 5 3" xfId="14060"/>
    <cellStyle name="Comma 5 2 5 3 2" xfId="14061"/>
    <cellStyle name="Comma 5 2 5 3 3" xfId="14062"/>
    <cellStyle name="Comma 5 2 5 4" xfId="14063"/>
    <cellStyle name="Comma 5 2 5 4 2" xfId="14064"/>
    <cellStyle name="Comma 5 2 5 4 3" xfId="14065"/>
    <cellStyle name="Comma 5 2 5 5" xfId="14066"/>
    <cellStyle name="Comma 5 2 5 6" xfId="14067"/>
    <cellStyle name="Comma 5 2 5 6 2" xfId="52562"/>
    <cellStyle name="Comma 5 2 5 7" xfId="14068"/>
    <cellStyle name="Comma 5 2 5 7 2" xfId="52563"/>
    <cellStyle name="Comma 5 2 5 8" xfId="14069"/>
    <cellStyle name="Comma 5 2 5 8 2" xfId="52564"/>
    <cellStyle name="Comma 5 2 5 8 2 2" xfId="52565"/>
    <cellStyle name="Comma 5 2 5 8 3" xfId="52566"/>
    <cellStyle name="Comma 5 2 5 8 4" xfId="52567"/>
    <cellStyle name="Comma 5 2 5 8 5" xfId="52568"/>
    <cellStyle name="Comma 5 2 5 8 6" xfId="52569"/>
    <cellStyle name="Comma 5 2 5 9" xfId="14070"/>
    <cellStyle name="Comma 5 2 5 9 2" xfId="52570"/>
    <cellStyle name="Comma 5 2 6" xfId="14071"/>
    <cellStyle name="Comma 5 2 6 2" xfId="14072"/>
    <cellStyle name="Comma 5 2 6 3" xfId="14073"/>
    <cellStyle name="Comma 5 2 7" xfId="14074"/>
    <cellStyle name="Comma 5 2 7 2" xfId="14075"/>
    <cellStyle name="Comma 5 2 7 3" xfId="14076"/>
    <cellStyle name="Comma 5 2 8" xfId="14077"/>
    <cellStyle name="Comma 5 2 8 2" xfId="14078"/>
    <cellStyle name="Comma 5 2 8 3" xfId="14079"/>
    <cellStyle name="Comma 5 2 9" xfId="14080"/>
    <cellStyle name="Comma 5 2 9 2" xfId="14081"/>
    <cellStyle name="Comma 5 2 9 3" xfId="52571"/>
    <cellStyle name="Comma 5 2 9 3 2" xfId="52572"/>
    <cellStyle name="Comma 5 3" xfId="14082"/>
    <cellStyle name="Comma 5 3 2" xfId="14083"/>
    <cellStyle name="Comma 5 3 2 2" xfId="14084"/>
    <cellStyle name="Comma 5 3 2 3" xfId="14085"/>
    <cellStyle name="Comma 5 3 3" xfId="14086"/>
    <cellStyle name="Comma 5 3 3 2" xfId="14087"/>
    <cellStyle name="Comma 5 3 3 3" xfId="14088"/>
    <cellStyle name="Comma 5 3 4" xfId="14089"/>
    <cellStyle name="Comma 5 3 5" xfId="14090"/>
    <cellStyle name="Comma 5 3 6" xfId="14091"/>
    <cellStyle name="Comma 5 4" xfId="14092"/>
    <cellStyle name="Comma 5 4 2" xfId="14093"/>
    <cellStyle name="Comma 5 4 3" xfId="14094"/>
    <cellStyle name="Comma 5 4 3 2" xfId="52573"/>
    <cellStyle name="Comma 5 4 3 3" xfId="52574"/>
    <cellStyle name="Comma 5 4 3 4" xfId="52575"/>
    <cellStyle name="Comma 5 4 3 5" xfId="52576"/>
    <cellStyle name="Comma 5 5" xfId="14095"/>
    <cellStyle name="Comma 5 5 2" xfId="14096"/>
    <cellStyle name="Comma 5 5 2 2" xfId="14097"/>
    <cellStyle name="Comma 5 5 2 3" xfId="14098"/>
    <cellStyle name="Comma 5 5 3" xfId="14099"/>
    <cellStyle name="Comma 5 5 4" xfId="14100"/>
    <cellStyle name="Comma 5 6" xfId="14101"/>
    <cellStyle name="Comma 5 6 2" xfId="52577"/>
    <cellStyle name="Comma 5 6 2 2" xfId="52578"/>
    <cellStyle name="Comma 5 6 3" xfId="52579"/>
    <cellStyle name="Comma 5 6 4" xfId="52580"/>
    <cellStyle name="Comma 5 7" xfId="14102"/>
    <cellStyle name="Comma 5 7 2" xfId="52581"/>
    <cellStyle name="Comma 5 7 2 2" xfId="52582"/>
    <cellStyle name="Comma 5 7 2 3" xfId="52583"/>
    <cellStyle name="Comma 5 7 3" xfId="52584"/>
    <cellStyle name="Comma 5 7 4" xfId="52585"/>
    <cellStyle name="Comma 5 7 5" xfId="52586"/>
    <cellStyle name="Comma 5 7 6" xfId="52587"/>
    <cellStyle name="Comma 5 8" xfId="52588"/>
    <cellStyle name="Comma 5 8 2" xfId="52589"/>
    <cellStyle name="Comma 5 9" xfId="60085"/>
    <cellStyle name="Comma 6" xfId="81"/>
    <cellStyle name="Comma 6 10" xfId="60086"/>
    <cellStyle name="Comma 6 2" xfId="14103"/>
    <cellStyle name="Comma 6 2 2" xfId="14104"/>
    <cellStyle name="Comma 6 2 2 2" xfId="14105"/>
    <cellStyle name="Comma 6 2 2 3" xfId="14106"/>
    <cellStyle name="Comma 6 2 3" xfId="14107"/>
    <cellStyle name="Comma 6 2 3 2" xfId="14108"/>
    <cellStyle name="Comma 6 2 3 3" xfId="14109"/>
    <cellStyle name="Comma 6 2 4" xfId="14110"/>
    <cellStyle name="Comma 6 2 5" xfId="14111"/>
    <cellStyle name="Comma 6 2 6" xfId="14112"/>
    <cellStyle name="Comma 6 3" xfId="14113"/>
    <cellStyle name="Comma 6 3 2" xfId="14114"/>
    <cellStyle name="Comma 6 3 3" xfId="14115"/>
    <cellStyle name="Comma 6 3 4" xfId="14116"/>
    <cellStyle name="Comma 6 4" xfId="14117"/>
    <cellStyle name="Comma 6 4 2" xfId="14118"/>
    <cellStyle name="Comma 6 4 2 2" xfId="52590"/>
    <cellStyle name="Comma 6 4 3" xfId="14119"/>
    <cellStyle name="Comma 6 4 3 2" xfId="52591"/>
    <cellStyle name="Comma 6 4 3 3" xfId="52592"/>
    <cellStyle name="Comma 6 5" xfId="14120"/>
    <cellStyle name="Comma 6 5 2" xfId="52593"/>
    <cellStyle name="Comma 6 5 3" xfId="52594"/>
    <cellStyle name="Comma 6 5 4" xfId="52595"/>
    <cellStyle name="Comma 6 5 5" xfId="52596"/>
    <cellStyle name="Comma 6 6" xfId="52597"/>
    <cellStyle name="Comma 6 6 2" xfId="52598"/>
    <cellStyle name="Comma 6 6 3" xfId="52599"/>
    <cellStyle name="Comma 6 7" xfId="60087"/>
    <cellStyle name="Comma 6 8" xfId="60088"/>
    <cellStyle name="Comma 6 9" xfId="60089"/>
    <cellStyle name="Comma 7" xfId="156"/>
    <cellStyle name="Comma 7 10" xfId="60090"/>
    <cellStyle name="Comma 7 2" xfId="14122"/>
    <cellStyle name="Comma 7 2 2" xfId="14123"/>
    <cellStyle name="Comma 7 2 3" xfId="14124"/>
    <cellStyle name="Comma 7 2 4" xfId="14125"/>
    <cellStyle name="Comma 7 3" xfId="52600"/>
    <cellStyle name="Comma 7 3 2" xfId="52601"/>
    <cellStyle name="Comma 7 3 3" xfId="52602"/>
    <cellStyle name="Comma 7 3 4" xfId="52603"/>
    <cellStyle name="Comma 7 4" xfId="14121"/>
    <cellStyle name="Comma 7 5" xfId="60091"/>
    <cellStyle name="Comma 7 6" xfId="60092"/>
    <cellStyle name="Comma 7 7" xfId="60093"/>
    <cellStyle name="Comma 7 8" xfId="60094"/>
    <cellStyle name="Comma 7 9" xfId="60095"/>
    <cellStyle name="Comma 8" xfId="14126"/>
    <cellStyle name="Comma 8 10" xfId="60096"/>
    <cellStyle name="Comma 8 2" xfId="52604"/>
    <cellStyle name="Comma 8 2 2" xfId="52605"/>
    <cellStyle name="Comma 8 2 3" xfId="52606"/>
    <cellStyle name="Comma 8 2 4" xfId="52607"/>
    <cellStyle name="Comma 8 2 5" xfId="52608"/>
    <cellStyle name="Comma 8 3" xfId="52609"/>
    <cellStyle name="Comma 8 4" xfId="52610"/>
    <cellStyle name="Comma 8 5" xfId="60097"/>
    <cellStyle name="Comma 8 6" xfId="60098"/>
    <cellStyle name="Comma 8 7" xfId="60099"/>
    <cellStyle name="Comma 8 8" xfId="60100"/>
    <cellStyle name="Comma 8 9" xfId="60101"/>
    <cellStyle name="Comma 9" xfId="14127"/>
    <cellStyle name="Comma 9 2" xfId="52611"/>
    <cellStyle name="Comma 9 2 2" xfId="52612"/>
    <cellStyle name="Comma 9 3" xfId="52613"/>
    <cellStyle name="Comma 9 4" xfId="60102"/>
    <cellStyle name="Comma 9 5" xfId="60103"/>
    <cellStyle name="Comma 9 6" xfId="60104"/>
    <cellStyle name="comma zerodec" xfId="21"/>
    <cellStyle name="comma zerodec 2" xfId="14129"/>
    <cellStyle name="comma zerodec 3" xfId="14130"/>
    <cellStyle name="comma zerodec 4" xfId="14131"/>
    <cellStyle name="comma zerodec 5" xfId="14128"/>
    <cellStyle name="Comma0" xfId="60105"/>
    <cellStyle name="Comment" xfId="60106"/>
    <cellStyle name="ConvVer" xfId="60107"/>
    <cellStyle name="CuBrency [0]_GLOBAL_VARIABLE_All_PriceCats" xfId="60108"/>
    <cellStyle name="CuBrency_GLOBAL_VARIABLE_1_Code Server" xfId="60109"/>
    <cellStyle name="Currency [" xfId="60110"/>
    <cellStyle name="Currency [ 10" xfId="60111"/>
    <cellStyle name="Currency [ 11" xfId="60112"/>
    <cellStyle name="Currency [ 12" xfId="60113"/>
    <cellStyle name="Currency [ 13" xfId="60114"/>
    <cellStyle name="Currency [ 14" xfId="60115"/>
    <cellStyle name="Currency [ 2" xfId="60116"/>
    <cellStyle name="Currency [ 2 10" xfId="60117"/>
    <cellStyle name="Currency [ 2 2" xfId="60118"/>
    <cellStyle name="Currency [ 2 3" xfId="60119"/>
    <cellStyle name="Currency [ 2 4" xfId="60120"/>
    <cellStyle name="Currency [ 2 5" xfId="60121"/>
    <cellStyle name="Currency [ 2 6" xfId="60122"/>
    <cellStyle name="Currency [ 2 7" xfId="60123"/>
    <cellStyle name="Currency [ 2 8" xfId="60124"/>
    <cellStyle name="Currency [ 2 9" xfId="60125"/>
    <cellStyle name="Currency [ 3" xfId="60126"/>
    <cellStyle name="Currency [ 3 10" xfId="60127"/>
    <cellStyle name="Currency [ 3 2" xfId="60128"/>
    <cellStyle name="Currency [ 3 3" xfId="60129"/>
    <cellStyle name="Currency [ 3 4" xfId="60130"/>
    <cellStyle name="Currency [ 3 5" xfId="60131"/>
    <cellStyle name="Currency [ 3 6" xfId="60132"/>
    <cellStyle name="Currency [ 3 7" xfId="60133"/>
    <cellStyle name="Currency [ 3 8" xfId="60134"/>
    <cellStyle name="Currency [ 3 9" xfId="60135"/>
    <cellStyle name="Currency [ 4" xfId="60136"/>
    <cellStyle name="Currency [ 4 10" xfId="60137"/>
    <cellStyle name="Currency [ 4 2" xfId="60138"/>
    <cellStyle name="Currency [ 4 3" xfId="60139"/>
    <cellStyle name="Currency [ 4 4" xfId="60140"/>
    <cellStyle name="Currency [ 4 5" xfId="60141"/>
    <cellStyle name="Currency [ 4 6" xfId="60142"/>
    <cellStyle name="Currency [ 4 7" xfId="60143"/>
    <cellStyle name="Currency [ 4 8" xfId="60144"/>
    <cellStyle name="Currency [ 4 9" xfId="60145"/>
    <cellStyle name="Currency [ 5" xfId="60146"/>
    <cellStyle name="Currency [ 5 10" xfId="60147"/>
    <cellStyle name="Currency [ 5 2" xfId="60148"/>
    <cellStyle name="Currency [ 5 3" xfId="60149"/>
    <cellStyle name="Currency [ 5 4" xfId="60150"/>
    <cellStyle name="Currency [ 5 5" xfId="60151"/>
    <cellStyle name="Currency [ 5 6" xfId="60152"/>
    <cellStyle name="Currency [ 5 7" xfId="60153"/>
    <cellStyle name="Currency [ 5 8" xfId="60154"/>
    <cellStyle name="Currency [ 5 9" xfId="60155"/>
    <cellStyle name="Currency [ 6" xfId="60156"/>
    <cellStyle name="Currency [ 7" xfId="60157"/>
    <cellStyle name="Currency [ 8" xfId="60158"/>
    <cellStyle name="Currency [ 9" xfId="60159"/>
    <cellStyle name="Currency [0]OCode Utilities (2)" xfId="60160"/>
    <cellStyle name="Currency [0]OCONTENTS (2)_S_NC_Shell" xfId="60161"/>
    <cellStyle name="Currency [2]" xfId="321"/>
    <cellStyle name="Currency 10" xfId="14132"/>
    <cellStyle name="Currency 10 2" xfId="14133"/>
    <cellStyle name="Currency 10 2 2" xfId="14134"/>
    <cellStyle name="Currency 10 2 3" xfId="14135"/>
    <cellStyle name="Currency 10 3" xfId="14136"/>
    <cellStyle name="Currency 10 4" xfId="14137"/>
    <cellStyle name="Currency 10 5" xfId="14138"/>
    <cellStyle name="Currency 11" xfId="14139"/>
    <cellStyle name="Currency 11 2" xfId="14140"/>
    <cellStyle name="Currency 11 2 2" xfId="14141"/>
    <cellStyle name="Currency 11 2 3" xfId="14142"/>
    <cellStyle name="Currency 11 3" xfId="14143"/>
    <cellStyle name="Currency 11 3 2" xfId="52614"/>
    <cellStyle name="Currency 11 4" xfId="14144"/>
    <cellStyle name="Currency 11 5" xfId="14145"/>
    <cellStyle name="Currency 12" xfId="14146"/>
    <cellStyle name="Currency 12 2" xfId="14147"/>
    <cellStyle name="Currency 12 3" xfId="14148"/>
    <cellStyle name="Currency 12 3 2" xfId="52615"/>
    <cellStyle name="Currency 12 3 3" xfId="52616"/>
    <cellStyle name="Currency 12 3 4" xfId="52617"/>
    <cellStyle name="Currency 12 3 5" xfId="52618"/>
    <cellStyle name="Currency 12 3 6" xfId="52619"/>
    <cellStyle name="Currency 12 4" xfId="14149"/>
    <cellStyle name="Currency 12 5" xfId="52620"/>
    <cellStyle name="Currency 12 6" xfId="52621"/>
    <cellStyle name="Currency 12 7" xfId="52622"/>
    <cellStyle name="Currency 13" xfId="14150"/>
    <cellStyle name="Currency 13 2" xfId="14151"/>
    <cellStyle name="Currency 13 2 2" xfId="52623"/>
    <cellStyle name="Currency 13 3" xfId="52624"/>
    <cellStyle name="Currency 14" xfId="14152"/>
    <cellStyle name="Currency 14 2" xfId="52625"/>
    <cellStyle name="Currency 14 3" xfId="52626"/>
    <cellStyle name="Currency 14 4" xfId="52627"/>
    <cellStyle name="Currency 15" xfId="14153"/>
    <cellStyle name="Currency 15 2" xfId="52628"/>
    <cellStyle name="Currency 15 3" xfId="52629"/>
    <cellStyle name="Currency 16" xfId="14154"/>
    <cellStyle name="Currency 16 2" xfId="52630"/>
    <cellStyle name="Currency 16 3" xfId="52631"/>
    <cellStyle name="Currency 16 4" xfId="52632"/>
    <cellStyle name="Currency 16 5" xfId="52633"/>
    <cellStyle name="Currency 16 6" xfId="52634"/>
    <cellStyle name="Currency 17" xfId="14155"/>
    <cellStyle name="Currency 17 2" xfId="52635"/>
    <cellStyle name="Currency 17 3" xfId="52636"/>
    <cellStyle name="Currency 18" xfId="14156"/>
    <cellStyle name="Currency 18 2" xfId="52637"/>
    <cellStyle name="Currency 18 3" xfId="52638"/>
    <cellStyle name="Currency 19" xfId="14157"/>
    <cellStyle name="Currency 19 2" xfId="52639"/>
    <cellStyle name="Currency 19 3" xfId="52640"/>
    <cellStyle name="Currency 2" xfId="22"/>
    <cellStyle name="Currency 2 10" xfId="52641"/>
    <cellStyle name="Currency 2 10 2" xfId="52642"/>
    <cellStyle name="Currency 2 10 2 2" xfId="52643"/>
    <cellStyle name="Currency 2 10 2 3" xfId="52644"/>
    <cellStyle name="Currency 2 10 2 4" xfId="52645"/>
    <cellStyle name="Currency 2 10 3" xfId="52646"/>
    <cellStyle name="Currency 2 10 4" xfId="52647"/>
    <cellStyle name="Currency 2 10 5" xfId="52648"/>
    <cellStyle name="Currency 2 11" xfId="14158"/>
    <cellStyle name="Currency 2 2" xfId="14159"/>
    <cellStyle name="Currency 2 2 2" xfId="14160"/>
    <cellStyle name="Currency 2 2 2 2" xfId="14161"/>
    <cellStyle name="Currency 2 2 2 3" xfId="14162"/>
    <cellStyle name="Currency 2 2 3" xfId="14163"/>
    <cellStyle name="Currency 2 2 3 2" xfId="14164"/>
    <cellStyle name="Currency 2 2 3 3" xfId="14165"/>
    <cellStyle name="Currency 2 2 4" xfId="14166"/>
    <cellStyle name="Currency 2 2 5" xfId="14167"/>
    <cellStyle name="Currency 2 2 6" xfId="14168"/>
    <cellStyle name="Currency 2 3" xfId="14169"/>
    <cellStyle name="Currency 2 3 2" xfId="14170"/>
    <cellStyle name="Currency 2 3 2 2" xfId="14171"/>
    <cellStyle name="Currency 2 3 2 3" xfId="14172"/>
    <cellStyle name="Currency 2 3 3" xfId="14173"/>
    <cellStyle name="Currency 2 3 3 2" xfId="14174"/>
    <cellStyle name="Currency 2 3 3 3" xfId="14175"/>
    <cellStyle name="Currency 2 3 4" xfId="14176"/>
    <cellStyle name="Currency 2 3 5" xfId="14177"/>
    <cellStyle name="Currency 2 4" xfId="14178"/>
    <cellStyle name="Currency 2 4 10" xfId="52649"/>
    <cellStyle name="Currency 2 4 2" xfId="14179"/>
    <cellStyle name="Currency 2 4 3" xfId="14180"/>
    <cellStyle name="Currency 2 4 3 2" xfId="14181"/>
    <cellStyle name="Currency 2 4 3 3" xfId="52650"/>
    <cellStyle name="Currency 2 4 3 3 2" xfId="52651"/>
    <cellStyle name="Currency 2 4 4" xfId="14182"/>
    <cellStyle name="Currency 2 4 4 2" xfId="14183"/>
    <cellStyle name="Currency 2 4 4 3" xfId="14184"/>
    <cellStyle name="Currency 2 4 5" xfId="14185"/>
    <cellStyle name="Currency 2 4 5 2" xfId="14186"/>
    <cellStyle name="Currency 2 4 5 3" xfId="14187"/>
    <cellStyle name="Currency 2 4 6" xfId="14188"/>
    <cellStyle name="Currency 2 4 6 2" xfId="14189"/>
    <cellStyle name="Currency 2 4 6 3" xfId="52652"/>
    <cellStyle name="Currency 2 4 6 3 2" xfId="52653"/>
    <cellStyle name="Currency 2 4 7" xfId="52654"/>
    <cellStyle name="Currency 2 4 7 2" xfId="52655"/>
    <cellStyle name="Currency 2 4 8" xfId="52656"/>
    <cellStyle name="Currency 2 4 9" xfId="52657"/>
    <cellStyle name="Currency 2 5" xfId="14190"/>
    <cellStyle name="Currency 2 5 2" xfId="14191"/>
    <cellStyle name="Currency 2 5 3" xfId="14192"/>
    <cellStyle name="Currency 2 6" xfId="14193"/>
    <cellStyle name="Currency 2 6 2" xfId="14194"/>
    <cellStyle name="Currency 2 7" xfId="14195"/>
    <cellStyle name="Currency 2 7 2" xfId="14196"/>
    <cellStyle name="Currency 2 7 3" xfId="14197"/>
    <cellStyle name="Currency 2 8" xfId="14198"/>
    <cellStyle name="Currency 2 8 2" xfId="14199"/>
    <cellStyle name="Currency 2 8 2 2" xfId="14200"/>
    <cellStyle name="Currency 2 8 2 3" xfId="14201"/>
    <cellStyle name="Currency 2 8 3" xfId="14202"/>
    <cellStyle name="Currency 2 8 4" xfId="14203"/>
    <cellStyle name="Currency 2 9" xfId="14204"/>
    <cellStyle name="Currency 2 9 2" xfId="52658"/>
    <cellStyle name="Currency 2 9 2 2" xfId="52659"/>
    <cellStyle name="Currency 2 9 2 3" xfId="52660"/>
    <cellStyle name="Currency 2 9 2 4" xfId="52661"/>
    <cellStyle name="Currency 2 9 2 5" xfId="52662"/>
    <cellStyle name="Currency 2 9 3" xfId="52663"/>
    <cellStyle name="Currency 2 9 4" xfId="52664"/>
    <cellStyle name="Currency 2 9 5" xfId="52665"/>
    <cellStyle name="Currency 2 9 6" xfId="52666"/>
    <cellStyle name="Currency 2_Copy of BESA Itisa Debt Mngt report by year as of December10  (2)" xfId="60162"/>
    <cellStyle name="Currency 20" xfId="14205"/>
    <cellStyle name="Currency 21" xfId="14206"/>
    <cellStyle name="Currency 22" xfId="14207"/>
    <cellStyle name="Currency 23" xfId="14208"/>
    <cellStyle name="Currency 24" xfId="14209"/>
    <cellStyle name="Currency 25" xfId="14210"/>
    <cellStyle name="Currency 25 2" xfId="14211"/>
    <cellStyle name="Currency 25 3" xfId="14212"/>
    <cellStyle name="Currency 26" xfId="14213"/>
    <cellStyle name="Currency 27" xfId="14214"/>
    <cellStyle name="Currency 28" xfId="14215"/>
    <cellStyle name="Currency 29" xfId="14216"/>
    <cellStyle name="Currency 3" xfId="82"/>
    <cellStyle name="Currency 3 2" xfId="14218"/>
    <cellStyle name="Currency 3 2 2" xfId="14219"/>
    <cellStyle name="Currency 3 2 2 2" xfId="14220"/>
    <cellStyle name="Currency 3 2 2 3" xfId="14221"/>
    <cellStyle name="Currency 3 2 3" xfId="14222"/>
    <cellStyle name="Currency 3 2 4" xfId="14223"/>
    <cellStyle name="Currency 3 2 5" xfId="14224"/>
    <cellStyle name="Currency 3 3" xfId="14225"/>
    <cellStyle name="Currency 3 3 2" xfId="14226"/>
    <cellStyle name="Currency 3 3 2 2" xfId="14227"/>
    <cellStyle name="Currency 3 3 2 3" xfId="14228"/>
    <cellStyle name="Currency 3 3 3" xfId="14229"/>
    <cellStyle name="Currency 3 3 3 2" xfId="14230"/>
    <cellStyle name="Currency 3 3 3 3" xfId="14231"/>
    <cellStyle name="Currency 3 3 4" xfId="14232"/>
    <cellStyle name="Currency 3 3 5" xfId="14233"/>
    <cellStyle name="Currency 3 4" xfId="14234"/>
    <cellStyle name="Currency 3 4 2" xfId="14235"/>
    <cellStyle name="Currency 3 4 3" xfId="14236"/>
    <cellStyle name="Currency 3 5" xfId="14237"/>
    <cellStyle name="Currency 3 6" xfId="14238"/>
    <cellStyle name="Currency 3 7" xfId="14239"/>
    <cellStyle name="Currency 3 8" xfId="14217"/>
    <cellStyle name="Currency 30" xfId="14240"/>
    <cellStyle name="Currency 31" xfId="14241"/>
    <cellStyle name="Currency 32" xfId="14242"/>
    <cellStyle name="Currency 33" xfId="14243"/>
    <cellStyle name="Currency 34" xfId="14244"/>
    <cellStyle name="Currency 34 2" xfId="14245"/>
    <cellStyle name="Currency 35" xfId="14246"/>
    <cellStyle name="Currency 36" xfId="14247"/>
    <cellStyle name="Currency 37" xfId="14248"/>
    <cellStyle name="Currency 38" xfId="14249"/>
    <cellStyle name="Currency 39" xfId="52667"/>
    <cellStyle name="Currency 4" xfId="14250"/>
    <cellStyle name="Currency 4 2" xfId="14251"/>
    <cellStyle name="Currency 4 2 2" xfId="14252"/>
    <cellStyle name="Currency 4 2 3" xfId="14253"/>
    <cellStyle name="Currency 4 2 4" xfId="14254"/>
    <cellStyle name="Currency 4 3" xfId="14255"/>
    <cellStyle name="Currency 4 3 2" xfId="14256"/>
    <cellStyle name="Currency 4 3 3" xfId="14257"/>
    <cellStyle name="Currency 4 4" xfId="14258"/>
    <cellStyle name="Currency 4 5" xfId="14259"/>
    <cellStyle name="Currency 4 6" xfId="14260"/>
    <cellStyle name="Currency 40" xfId="52668"/>
    <cellStyle name="Currency 41" xfId="52669"/>
    <cellStyle name="Currency 42" xfId="52670"/>
    <cellStyle name="Currency 43" xfId="52671"/>
    <cellStyle name="Currency 44" xfId="52672"/>
    <cellStyle name="Currency 45" xfId="52673"/>
    <cellStyle name="Currency 46" xfId="52674"/>
    <cellStyle name="Currency 47" xfId="52675"/>
    <cellStyle name="Currency 48" xfId="52676"/>
    <cellStyle name="Currency 49" xfId="52677"/>
    <cellStyle name="Currency 5" xfId="14261"/>
    <cellStyle name="Currency 5 10" xfId="52678"/>
    <cellStyle name="Currency 5 2" xfId="14262"/>
    <cellStyle name="Currency 5 3" xfId="14263"/>
    <cellStyle name="Currency 5 3 2" xfId="14264"/>
    <cellStyle name="Currency 5 3 3" xfId="52679"/>
    <cellStyle name="Currency 5 3 3 2" xfId="52680"/>
    <cellStyle name="Currency 5 4" xfId="14265"/>
    <cellStyle name="Currency 5 4 2" xfId="14266"/>
    <cellStyle name="Currency 5 4 3" xfId="14267"/>
    <cellStyle name="Currency 5 5" xfId="14268"/>
    <cellStyle name="Currency 5 5 2" xfId="14269"/>
    <cellStyle name="Currency 5 5 3" xfId="14270"/>
    <cellStyle name="Currency 5 6" xfId="14271"/>
    <cellStyle name="Currency 5 6 2" xfId="14272"/>
    <cellStyle name="Currency 5 6 3" xfId="52681"/>
    <cellStyle name="Currency 5 6 3 2" xfId="52682"/>
    <cellStyle name="Currency 5 7" xfId="14273"/>
    <cellStyle name="Currency 5 7 2" xfId="52683"/>
    <cellStyle name="Currency 5 8" xfId="52684"/>
    <cellStyle name="Currency 5 9" xfId="52685"/>
    <cellStyle name="Currency 50" xfId="52686"/>
    <cellStyle name="Currency 51" xfId="52687"/>
    <cellStyle name="Currency 52" xfId="52688"/>
    <cellStyle name="Currency 53" xfId="52689"/>
    <cellStyle name="Currency 54" xfId="361"/>
    <cellStyle name="Currency 55" xfId="58254"/>
    <cellStyle name="Currency 6" xfId="14274"/>
    <cellStyle name="Currency 6 2" xfId="14275"/>
    <cellStyle name="Currency 6 2 2" xfId="14276"/>
    <cellStyle name="Currency 6 2 3" xfId="14277"/>
    <cellStyle name="Currency 6 3" xfId="14278"/>
    <cellStyle name="Currency 6 3 2" xfId="14279"/>
    <cellStyle name="Currency 6 3 3" xfId="14280"/>
    <cellStyle name="Currency 6 4" xfId="14281"/>
    <cellStyle name="Currency 6 4 2" xfId="14282"/>
    <cellStyle name="Currency 6 4 3" xfId="52690"/>
    <cellStyle name="Currency 6 4 3 2" xfId="52691"/>
    <cellStyle name="Currency 6 5" xfId="14283"/>
    <cellStyle name="Currency 6 5 2" xfId="52692"/>
    <cellStyle name="Currency 6 6" xfId="52693"/>
    <cellStyle name="Currency 6 6 2" xfId="52694"/>
    <cellStyle name="Currency 6 7" xfId="52695"/>
    <cellStyle name="Currency 6 8" xfId="52696"/>
    <cellStyle name="Currency 6 9" xfId="52697"/>
    <cellStyle name="Currency 7" xfId="14284"/>
    <cellStyle name="Currency 7 2" xfId="14285"/>
    <cellStyle name="Currency 7 2 2" xfId="14286"/>
    <cellStyle name="Currency 7 2 3" xfId="14287"/>
    <cellStyle name="Currency 7 3" xfId="14288"/>
    <cellStyle name="Currency 7 4" xfId="14289"/>
    <cellStyle name="Currency 8" xfId="14290"/>
    <cellStyle name="Currency 8 2" xfId="14291"/>
    <cellStyle name="Currency 8 2 2" xfId="14292"/>
    <cellStyle name="Currency 8 2 3" xfId="14293"/>
    <cellStyle name="Currency 8 3" xfId="14294"/>
    <cellStyle name="Currency 8 4" xfId="14295"/>
    <cellStyle name="Currency 8 5" xfId="14296"/>
    <cellStyle name="Currency 9" xfId="14297"/>
    <cellStyle name="Currency 9 2" xfId="14298"/>
    <cellStyle name="Currency 9 2 2" xfId="14299"/>
    <cellStyle name="Currency 9 2 3" xfId="14300"/>
    <cellStyle name="Currency 9 3" xfId="14301"/>
    <cellStyle name="Currency 9 3 2" xfId="14302"/>
    <cellStyle name="Currency 9 3 3" xfId="14303"/>
    <cellStyle name="Currency 9 4" xfId="14304"/>
    <cellStyle name="Currency 9 4 2" xfId="14305"/>
    <cellStyle name="Currency 9 4 3" xfId="14306"/>
    <cellStyle name="Currency 9 5" xfId="14307"/>
    <cellStyle name="Currency 9 6" xfId="14308"/>
    <cellStyle name="Currency 9 6 2" xfId="52698"/>
    <cellStyle name="Currency 9 7" xfId="14309"/>
    <cellStyle name="Currency 9 7 2" xfId="52699"/>
    <cellStyle name="Currency0" xfId="60163"/>
    <cellStyle name="Currency1" xfId="23"/>
    <cellStyle name="Currency1 2" xfId="14311"/>
    <cellStyle name="Currency1 3" xfId="14312"/>
    <cellStyle name="Currency1 4" xfId="14313"/>
    <cellStyle name="Currency1 5" xfId="14310"/>
    <cellStyle name="data" xfId="322"/>
    <cellStyle name="data 2" xfId="14315"/>
    <cellStyle name="data 3" xfId="14316"/>
    <cellStyle name="data 4" xfId="14317"/>
    <cellStyle name="data 5" xfId="14314"/>
    <cellStyle name="Date" xfId="14318"/>
    <cellStyle name="Date [mmm-d-yyyy]" xfId="60164"/>
    <cellStyle name="Date [mmm-yyyy]" xfId="60165"/>
    <cellStyle name="Date 2" xfId="52700"/>
    <cellStyle name="Date_Triton ROE Model" xfId="60166"/>
    <cellStyle name="Dollar (zero dec)" xfId="24"/>
    <cellStyle name="Dollar (zero dec) 2" xfId="14320"/>
    <cellStyle name="Dollar (zero dec) 3" xfId="14321"/>
    <cellStyle name="Dollar (zero dec) 4" xfId="14322"/>
    <cellStyle name="Dollar (zero dec) 5" xfId="14319"/>
    <cellStyle name="Euro" xfId="60167"/>
    <cellStyle name="Euro 10" xfId="60168"/>
    <cellStyle name="Euro 11" xfId="60169"/>
    <cellStyle name="Euro 12" xfId="60170"/>
    <cellStyle name="Euro 13" xfId="60171"/>
    <cellStyle name="Euro 14" xfId="60172"/>
    <cellStyle name="Euro 2" xfId="60173"/>
    <cellStyle name="Euro 2 10" xfId="60174"/>
    <cellStyle name="Euro 2 2" xfId="60175"/>
    <cellStyle name="Euro 2 3" xfId="60176"/>
    <cellStyle name="Euro 2 4" xfId="60177"/>
    <cellStyle name="Euro 2 5" xfId="60178"/>
    <cellStyle name="Euro 2 6" xfId="60179"/>
    <cellStyle name="Euro 2 7" xfId="60180"/>
    <cellStyle name="Euro 2 8" xfId="60181"/>
    <cellStyle name="Euro 2 9" xfId="60182"/>
    <cellStyle name="Euro 2_Copy of BESA Itisa Debt Mngt report by year as of December10  (2)" xfId="60183"/>
    <cellStyle name="Euro 3" xfId="60184"/>
    <cellStyle name="Euro 3 10" xfId="60185"/>
    <cellStyle name="Euro 3 2" xfId="60186"/>
    <cellStyle name="Euro 3 3" xfId="60187"/>
    <cellStyle name="Euro 3 4" xfId="60188"/>
    <cellStyle name="Euro 3 5" xfId="60189"/>
    <cellStyle name="Euro 3 6" xfId="60190"/>
    <cellStyle name="Euro 3 7" xfId="60191"/>
    <cellStyle name="Euro 3 8" xfId="60192"/>
    <cellStyle name="Euro 3 9" xfId="60193"/>
    <cellStyle name="Euro 3_Copy of BESA Itisa Debt Mngt report by year as of December10  (2)" xfId="60194"/>
    <cellStyle name="Euro 4" xfId="60195"/>
    <cellStyle name="Euro 4 10" xfId="60196"/>
    <cellStyle name="Euro 4 2" xfId="60197"/>
    <cellStyle name="Euro 4 3" xfId="60198"/>
    <cellStyle name="Euro 4 4" xfId="60199"/>
    <cellStyle name="Euro 4 5" xfId="60200"/>
    <cellStyle name="Euro 4 6" xfId="60201"/>
    <cellStyle name="Euro 4 7" xfId="60202"/>
    <cellStyle name="Euro 4 8" xfId="60203"/>
    <cellStyle name="Euro 4 9" xfId="60204"/>
    <cellStyle name="Euro 4_Copy of BESA Itisa Debt Mngt report by year as of December10  (2)" xfId="60205"/>
    <cellStyle name="Euro 5" xfId="60206"/>
    <cellStyle name="Euro 5 10" xfId="60207"/>
    <cellStyle name="Euro 5 2" xfId="60208"/>
    <cellStyle name="Euro 5 3" xfId="60209"/>
    <cellStyle name="Euro 5 4" xfId="60210"/>
    <cellStyle name="Euro 5 5" xfId="60211"/>
    <cellStyle name="Euro 5 6" xfId="60212"/>
    <cellStyle name="Euro 5 7" xfId="60213"/>
    <cellStyle name="Euro 5 8" xfId="60214"/>
    <cellStyle name="Euro 5 9" xfId="60215"/>
    <cellStyle name="Euro 5_Copy of BESA Itisa Debt Mngt report by year as of December10  (2)" xfId="60216"/>
    <cellStyle name="Euro 6" xfId="60217"/>
    <cellStyle name="Euro 7" xfId="60218"/>
    <cellStyle name="Euro 8" xfId="60219"/>
    <cellStyle name="Euro 9" xfId="60220"/>
    <cellStyle name="Euro_Copy of BESA Itisa Debt Mngt report by year as of December10  (2)" xfId="60221"/>
    <cellStyle name="Explanatory Text 10" xfId="14323"/>
    <cellStyle name="Explanatory Text 2" xfId="14324"/>
    <cellStyle name="Explanatory Text 2 2" xfId="14325"/>
    <cellStyle name="Explanatory Text 2 2 2" xfId="14326"/>
    <cellStyle name="Explanatory Text 2 2 3" xfId="14327"/>
    <cellStyle name="Explanatory Text 2 3" xfId="14328"/>
    <cellStyle name="Explanatory Text 2 3 2" xfId="14329"/>
    <cellStyle name="Explanatory Text 2 3 3" xfId="14330"/>
    <cellStyle name="Explanatory Text 2 4" xfId="14331"/>
    <cellStyle name="Explanatory Text 2 5" xfId="14332"/>
    <cellStyle name="Explanatory Text 2 6" xfId="14333"/>
    <cellStyle name="Explanatory Text 2 7" xfId="14334"/>
    <cellStyle name="Explanatory Text 3" xfId="14335"/>
    <cellStyle name="Explanatory Text 3 2" xfId="14336"/>
    <cellStyle name="Explanatory Text 3 3" xfId="14337"/>
    <cellStyle name="Explanatory Text 3 4" xfId="14338"/>
    <cellStyle name="Explanatory Text 3 5" xfId="14339"/>
    <cellStyle name="Explanatory Text 4" xfId="14340"/>
    <cellStyle name="Explanatory Text 4 2" xfId="14341"/>
    <cellStyle name="Explanatory Text 4 2 2" xfId="14342"/>
    <cellStyle name="Explanatory Text 4 2 3" xfId="14343"/>
    <cellStyle name="Explanatory Text 4 3" xfId="14344"/>
    <cellStyle name="Explanatory Text 4 3 2" xfId="14345"/>
    <cellStyle name="Explanatory Text 4 3 3" xfId="14346"/>
    <cellStyle name="Explanatory Text 4 4" xfId="14347"/>
    <cellStyle name="Explanatory Text 4 5" xfId="14348"/>
    <cellStyle name="Explanatory Text 4 6" xfId="14349"/>
    <cellStyle name="Explanatory Text 4 7" xfId="14350"/>
    <cellStyle name="Explanatory Text 5" xfId="14351"/>
    <cellStyle name="Explanatory Text 6" xfId="14352"/>
    <cellStyle name="Explanatory Text 7" xfId="14353"/>
    <cellStyle name="Explanatory Text 8" xfId="14354"/>
    <cellStyle name="Explanatory Text 9" xfId="14355"/>
    <cellStyle name="Filler" xfId="60222"/>
    <cellStyle name="Fixed" xfId="60223"/>
    <cellStyle name="Footnotes" xfId="323"/>
    <cellStyle name="Footnotes 2" xfId="14357"/>
    <cellStyle name="Footnotes 2 2" xfId="14358"/>
    <cellStyle name="Footnotes 2 2 2" xfId="14359"/>
    <cellStyle name="Footnotes 2 2 3" xfId="14360"/>
    <cellStyle name="Footnotes 2 2 4" xfId="14361"/>
    <cellStyle name="Footnotes 2 3" xfId="14362"/>
    <cellStyle name="Footnotes 2 4" xfId="14363"/>
    <cellStyle name="Footnotes 2 5" xfId="14364"/>
    <cellStyle name="Footnotes 3" xfId="14365"/>
    <cellStyle name="Footnotes 3 2" xfId="14366"/>
    <cellStyle name="Footnotes 3 3" xfId="14367"/>
    <cellStyle name="Footnotes 3 4" xfId="14368"/>
    <cellStyle name="Footnotes 4" xfId="14369"/>
    <cellStyle name="Footnotes 4 2" xfId="14370"/>
    <cellStyle name="Footnotes 4 2 2" xfId="14371"/>
    <cellStyle name="Footnotes 4 2 3" xfId="14372"/>
    <cellStyle name="Footnotes 4 3" xfId="14373"/>
    <cellStyle name="Footnotes 4 3 2" xfId="14374"/>
    <cellStyle name="Footnotes 4 3 3" xfId="14375"/>
    <cellStyle name="Footnotes 4 4" xfId="14376"/>
    <cellStyle name="Footnotes 4 5" xfId="14377"/>
    <cellStyle name="Footnotes 5" xfId="14378"/>
    <cellStyle name="Footnotes 6" xfId="14379"/>
    <cellStyle name="Footnotes 7" xfId="14380"/>
    <cellStyle name="Footnotes 8" xfId="14356"/>
    <cellStyle name="Good 10" xfId="14381"/>
    <cellStyle name="Good 2" xfId="14382"/>
    <cellStyle name="Good 2 2" xfId="14383"/>
    <cellStyle name="Good 2 2 2" xfId="14384"/>
    <cellStyle name="Good 2 2 3" xfId="14385"/>
    <cellStyle name="Good 2 2 4" xfId="14386"/>
    <cellStyle name="Good 2 3" xfId="14387"/>
    <cellStyle name="Good 2 3 2" xfId="14388"/>
    <cellStyle name="Good 2 3 3" xfId="14389"/>
    <cellStyle name="Good 2 4" xfId="14390"/>
    <cellStyle name="Good 2 4 2" xfId="14391"/>
    <cellStyle name="Good 2 4 3" xfId="14392"/>
    <cellStyle name="Good 2 5" xfId="14393"/>
    <cellStyle name="Good 2 6" xfId="14394"/>
    <cellStyle name="Good 2 7" xfId="14395"/>
    <cellStyle name="Good 2 8" xfId="14396"/>
    <cellStyle name="Good 3" xfId="14397"/>
    <cellStyle name="Good 3 2" xfId="14398"/>
    <cellStyle name="Good 3 3" xfId="14399"/>
    <cellStyle name="Good 3 4" xfId="14400"/>
    <cellStyle name="Good 4" xfId="14401"/>
    <cellStyle name="Good 4 2" xfId="14402"/>
    <cellStyle name="Good 4 3" xfId="14403"/>
    <cellStyle name="Good 4 4" xfId="14404"/>
    <cellStyle name="Good 4 5" xfId="14405"/>
    <cellStyle name="Good 5" xfId="14406"/>
    <cellStyle name="Good 5 2" xfId="14407"/>
    <cellStyle name="Good 5 2 2" xfId="14408"/>
    <cellStyle name="Good 5 2 3" xfId="14409"/>
    <cellStyle name="Good 5 3" xfId="14410"/>
    <cellStyle name="Good 5 3 2" xfId="14411"/>
    <cellStyle name="Good 5 3 3" xfId="14412"/>
    <cellStyle name="Good 5 4" xfId="14413"/>
    <cellStyle name="Good 5 5" xfId="14414"/>
    <cellStyle name="Good 5 6" xfId="14415"/>
    <cellStyle name="Good 5 7" xfId="14416"/>
    <cellStyle name="Good 6" xfId="14417"/>
    <cellStyle name="Good 7" xfId="14418"/>
    <cellStyle name="Good 8" xfId="14419"/>
    <cellStyle name="Good 9" xfId="14420"/>
    <cellStyle name="Grey" xfId="25"/>
    <cellStyle name="Grey 10" xfId="60224"/>
    <cellStyle name="Grey 11" xfId="60225"/>
    <cellStyle name="Grey 12" xfId="60226"/>
    <cellStyle name="Grey 13" xfId="60227"/>
    <cellStyle name="Grey 14" xfId="60228"/>
    <cellStyle name="Grey 2" xfId="14421"/>
    <cellStyle name="Grey 2 2" xfId="14422"/>
    <cellStyle name="Grey 2 2 2" xfId="52701"/>
    <cellStyle name="Grey 3" xfId="52702"/>
    <cellStyle name="Grey 4" xfId="60229"/>
    <cellStyle name="Grey 5" xfId="60230"/>
    <cellStyle name="Grey 6" xfId="60231"/>
    <cellStyle name="Grey 7" xfId="60232"/>
    <cellStyle name="Grey 8" xfId="60233"/>
    <cellStyle name="Grey 9" xfId="60234"/>
    <cellStyle name="Header1" xfId="26"/>
    <cellStyle name="Header1 2" xfId="14424"/>
    <cellStyle name="Header1 3" xfId="14425"/>
    <cellStyle name="Header1 4" xfId="14426"/>
    <cellStyle name="Header1 5" xfId="14423"/>
    <cellStyle name="Header2" xfId="27"/>
    <cellStyle name="Header2 2" xfId="14428"/>
    <cellStyle name="Header2 3" xfId="14429"/>
    <cellStyle name="Header2 4" xfId="14430"/>
    <cellStyle name="Header2 5" xfId="14427"/>
    <cellStyle name="headers" xfId="324"/>
    <cellStyle name="headers 2" xfId="14432"/>
    <cellStyle name="headers 3" xfId="14433"/>
    <cellStyle name="headers 4" xfId="14434"/>
    <cellStyle name="headers 5" xfId="14431"/>
    <cellStyle name="heading" xfId="325"/>
    <cellStyle name="Heading 1 10" xfId="14436"/>
    <cellStyle name="Heading 1 2" xfId="14437"/>
    <cellStyle name="Heading 1 2 2" xfId="14438"/>
    <cellStyle name="Heading 1 2 2 2" xfId="14439"/>
    <cellStyle name="Heading 1 2 2 3" xfId="14440"/>
    <cellStyle name="Heading 1 2 2 4" xfId="14441"/>
    <cellStyle name="Heading 1 2 3" xfId="14442"/>
    <cellStyle name="Heading 1 2 3 2" xfId="14443"/>
    <cellStyle name="Heading 1 2 3 3" xfId="14444"/>
    <cellStyle name="Heading 1 2 4" xfId="14445"/>
    <cellStyle name="Heading 1 2 4 2" xfId="14446"/>
    <cellStyle name="Heading 1 2 4 3" xfId="14447"/>
    <cellStyle name="Heading 1 2 5" xfId="14448"/>
    <cellStyle name="Heading 1 2 6" xfId="14449"/>
    <cellStyle name="Heading 1 2 7" xfId="14450"/>
    <cellStyle name="Heading 1 2 8" xfId="14451"/>
    <cellStyle name="Heading 1 3" xfId="14452"/>
    <cellStyle name="Heading 1 3 2" xfId="14453"/>
    <cellStyle name="Heading 1 3 3" xfId="14454"/>
    <cellStyle name="Heading 1 3 4" xfId="14455"/>
    <cellStyle name="Heading 1 4" xfId="14456"/>
    <cellStyle name="Heading 1 4 2" xfId="14457"/>
    <cellStyle name="Heading 1 4 3" xfId="14458"/>
    <cellStyle name="Heading 1 4 4" xfId="14459"/>
    <cellStyle name="Heading 1 4 5" xfId="14460"/>
    <cellStyle name="Heading 1 5" xfId="14461"/>
    <cellStyle name="Heading 1 5 2" xfId="14462"/>
    <cellStyle name="Heading 1 5 2 2" xfId="14463"/>
    <cellStyle name="Heading 1 5 2 3" xfId="14464"/>
    <cellStyle name="Heading 1 5 3" xfId="14465"/>
    <cellStyle name="Heading 1 5 3 2" xfId="14466"/>
    <cellStyle name="Heading 1 5 3 3" xfId="14467"/>
    <cellStyle name="Heading 1 5 4" xfId="14468"/>
    <cellStyle name="Heading 1 5 5" xfId="14469"/>
    <cellStyle name="Heading 1 5 6" xfId="14470"/>
    <cellStyle name="Heading 1 5 7" xfId="14471"/>
    <cellStyle name="Heading 1 6" xfId="14472"/>
    <cellStyle name="Heading 1 7" xfId="14473"/>
    <cellStyle name="Heading 1 8" xfId="14474"/>
    <cellStyle name="Heading 1 9" xfId="14475"/>
    <cellStyle name="heading 10" xfId="14476"/>
    <cellStyle name="heading 11" xfId="14477"/>
    <cellStyle name="heading 12" xfId="14478"/>
    <cellStyle name="heading 13" xfId="14479"/>
    <cellStyle name="heading 14" xfId="14480"/>
    <cellStyle name="heading 15" xfId="14481"/>
    <cellStyle name="heading 15 2" xfId="14482"/>
    <cellStyle name="heading 16" xfId="14483"/>
    <cellStyle name="heading 17" xfId="14484"/>
    <cellStyle name="heading 18" xfId="14485"/>
    <cellStyle name="heading 19" xfId="14486"/>
    <cellStyle name="Heading 2 10" xfId="14487"/>
    <cellStyle name="Heading 2 2" xfId="14488"/>
    <cellStyle name="Heading 2 2 2" xfId="14489"/>
    <cellStyle name="Heading 2 2 2 2" xfId="14490"/>
    <cellStyle name="Heading 2 2 2 3" xfId="14491"/>
    <cellStyle name="Heading 2 2 2 4" xfId="14492"/>
    <cellStyle name="Heading 2 2 3" xfId="14493"/>
    <cellStyle name="Heading 2 2 3 2" xfId="14494"/>
    <cellStyle name="Heading 2 2 3 3" xfId="14495"/>
    <cellStyle name="Heading 2 2 4" xfId="14496"/>
    <cellStyle name="Heading 2 2 4 2" xfId="14497"/>
    <cellStyle name="Heading 2 2 4 3" xfId="14498"/>
    <cellStyle name="Heading 2 2 5" xfId="14499"/>
    <cellStyle name="Heading 2 2 6" xfId="14500"/>
    <cellStyle name="Heading 2 2 7" xfId="14501"/>
    <cellStyle name="Heading 2 2 8" xfId="14502"/>
    <cellStyle name="Heading 2 3" xfId="14503"/>
    <cellStyle name="Heading 2 3 2" xfId="14504"/>
    <cellStyle name="Heading 2 3 3" xfId="14505"/>
    <cellStyle name="Heading 2 3 4" xfId="14506"/>
    <cellStyle name="Heading 2 4" xfId="14507"/>
    <cellStyle name="Heading 2 4 2" xfId="14508"/>
    <cellStyle name="Heading 2 4 3" xfId="14509"/>
    <cellStyle name="Heading 2 4 4" xfId="14510"/>
    <cellStyle name="Heading 2 4 5" xfId="14511"/>
    <cellStyle name="Heading 2 5" xfId="14512"/>
    <cellStyle name="Heading 2 5 2" xfId="14513"/>
    <cellStyle name="Heading 2 5 2 2" xfId="14514"/>
    <cellStyle name="Heading 2 5 2 3" xfId="14515"/>
    <cellStyle name="Heading 2 5 3" xfId="14516"/>
    <cellStyle name="Heading 2 5 3 2" xfId="14517"/>
    <cellStyle name="Heading 2 5 3 3" xfId="14518"/>
    <cellStyle name="Heading 2 5 4" xfId="14519"/>
    <cellStyle name="Heading 2 5 5" xfId="14520"/>
    <cellStyle name="Heading 2 5 6" xfId="14521"/>
    <cellStyle name="Heading 2 5 7" xfId="14522"/>
    <cellStyle name="Heading 2 6" xfId="14523"/>
    <cellStyle name="Heading 2 7" xfId="14524"/>
    <cellStyle name="Heading 2 8" xfId="14525"/>
    <cellStyle name="Heading 2 9" xfId="14526"/>
    <cellStyle name="heading 20" xfId="14527"/>
    <cellStyle name="heading 21" xfId="14528"/>
    <cellStyle name="heading 22" xfId="14529"/>
    <cellStyle name="heading 23" xfId="14530"/>
    <cellStyle name="heading 24" xfId="14435"/>
    <cellStyle name="Heading 3 10" xfId="14531"/>
    <cellStyle name="Heading 3 2" xfId="14532"/>
    <cellStyle name="Heading 3 2 2" xfId="14533"/>
    <cellStyle name="Heading 3 2 2 2" xfId="14534"/>
    <cellStyle name="Heading 3 2 2 3" xfId="14535"/>
    <cellStyle name="Heading 3 2 2 4" xfId="14536"/>
    <cellStyle name="Heading 3 2 3" xfId="14537"/>
    <cellStyle name="Heading 3 2 3 2" xfId="14538"/>
    <cellStyle name="Heading 3 2 3 3" xfId="14539"/>
    <cellStyle name="Heading 3 2 4" xfId="14540"/>
    <cellStyle name="Heading 3 2 4 2" xfId="14541"/>
    <cellStyle name="Heading 3 2 4 3" xfId="14542"/>
    <cellStyle name="Heading 3 2 5" xfId="14543"/>
    <cellStyle name="Heading 3 2 6" xfId="14544"/>
    <cellStyle name="Heading 3 2 7" xfId="14545"/>
    <cellStyle name="Heading 3 2 8" xfId="14546"/>
    <cellStyle name="Heading 3 3" xfId="14547"/>
    <cellStyle name="Heading 3 3 2" xfId="14548"/>
    <cellStyle name="Heading 3 3 3" xfId="14549"/>
    <cellStyle name="Heading 3 3 4" xfId="14550"/>
    <cellStyle name="Heading 3 4" xfId="14551"/>
    <cellStyle name="Heading 3 4 2" xfId="14552"/>
    <cellStyle name="Heading 3 4 3" xfId="14553"/>
    <cellStyle name="Heading 3 4 4" xfId="14554"/>
    <cellStyle name="Heading 3 4 5" xfId="14555"/>
    <cellStyle name="Heading 3 5" xfId="14556"/>
    <cellStyle name="Heading 3 5 2" xfId="14557"/>
    <cellStyle name="Heading 3 5 2 2" xfId="14558"/>
    <cellStyle name="Heading 3 5 2 3" xfId="14559"/>
    <cellStyle name="Heading 3 5 3" xfId="14560"/>
    <cellStyle name="Heading 3 5 3 2" xfId="14561"/>
    <cellStyle name="Heading 3 5 3 3" xfId="14562"/>
    <cellStyle name="Heading 3 5 4" xfId="14563"/>
    <cellStyle name="Heading 3 5 5" xfId="14564"/>
    <cellStyle name="Heading 3 5 6" xfId="14565"/>
    <cellStyle name="Heading 3 5 7" xfId="14566"/>
    <cellStyle name="Heading 3 6" xfId="14567"/>
    <cellStyle name="Heading 3 7" xfId="14568"/>
    <cellStyle name="Heading 3 8" xfId="14569"/>
    <cellStyle name="Heading 3 9" xfId="14570"/>
    <cellStyle name="Heading 4 10" xfId="14571"/>
    <cellStyle name="Heading 4 2" xfId="14572"/>
    <cellStyle name="Heading 4 2 2" xfId="14573"/>
    <cellStyle name="Heading 4 2 2 2" xfId="14574"/>
    <cellStyle name="Heading 4 2 2 3" xfId="14575"/>
    <cellStyle name="Heading 4 2 2 4" xfId="14576"/>
    <cellStyle name="Heading 4 2 3" xfId="14577"/>
    <cellStyle name="Heading 4 2 4" xfId="14578"/>
    <cellStyle name="Heading 4 2 5" xfId="14579"/>
    <cellStyle name="Heading 4 3" xfId="14580"/>
    <cellStyle name="Heading 4 3 2" xfId="14581"/>
    <cellStyle name="Heading 4 3 3" xfId="14582"/>
    <cellStyle name="Heading 4 3 4" xfId="14583"/>
    <cellStyle name="Heading 4 4" xfId="14584"/>
    <cellStyle name="Heading 4 4 2" xfId="14585"/>
    <cellStyle name="Heading 4 4 2 2" xfId="14586"/>
    <cellStyle name="Heading 4 4 2 3" xfId="14587"/>
    <cellStyle name="Heading 4 4 3" xfId="14588"/>
    <cellStyle name="Heading 4 4 3 2" xfId="14589"/>
    <cellStyle name="Heading 4 4 3 3" xfId="14590"/>
    <cellStyle name="Heading 4 4 4" xfId="14591"/>
    <cellStyle name="Heading 4 4 5" xfId="14592"/>
    <cellStyle name="Heading 4 4 6" xfId="14593"/>
    <cellStyle name="Heading 4 4 7" xfId="14594"/>
    <cellStyle name="Heading 4 5" xfId="14595"/>
    <cellStyle name="Heading 4 6" xfId="14596"/>
    <cellStyle name="Heading 4 7" xfId="14597"/>
    <cellStyle name="Heading 4 8" xfId="14598"/>
    <cellStyle name="Heading 4 9" xfId="14599"/>
    <cellStyle name="heading 5" xfId="14600"/>
    <cellStyle name="heading 6" xfId="14601"/>
    <cellStyle name="heading 7" xfId="14602"/>
    <cellStyle name="heading 8" xfId="14603"/>
    <cellStyle name="heading 9" xfId="14604"/>
    <cellStyle name="Hyperlink 10" xfId="14605"/>
    <cellStyle name="Hyperlink 10 2" xfId="14606"/>
    <cellStyle name="Hyperlink 11" xfId="365"/>
    <cellStyle name="Hyperlink 2" xfId="14607"/>
    <cellStyle name="Hyperlink 2 2" xfId="14608"/>
    <cellStyle name="Hyperlink 2 3" xfId="14609"/>
    <cellStyle name="Hyperlink 2 4" xfId="14610"/>
    <cellStyle name="Hyperlink 2 5" xfId="14611"/>
    <cellStyle name="Hyperlink 3" xfId="14612"/>
    <cellStyle name="Hyperlink 3 2" xfId="14613"/>
    <cellStyle name="Hyperlink 3 3" xfId="14614"/>
    <cellStyle name="Hyperlink 3 4" xfId="14615"/>
    <cellStyle name="Hyperlink 3 5" xfId="14616"/>
    <cellStyle name="Hyperlink 4" xfId="14617"/>
    <cellStyle name="Hyperlink 4 2" xfId="14618"/>
    <cellStyle name="Hyperlink 4 2 2" xfId="14619"/>
    <cellStyle name="Hyperlink 4 2 3" xfId="14620"/>
    <cellStyle name="Hyperlink 4 3" xfId="14621"/>
    <cellStyle name="Hyperlink 4 4" xfId="14622"/>
    <cellStyle name="Hyperlink 4 5" xfId="14623"/>
    <cellStyle name="Hyperlink 5" xfId="14624"/>
    <cellStyle name="Hyperlink 5 2" xfId="14625"/>
    <cellStyle name="Hyperlink 5 3" xfId="14626"/>
    <cellStyle name="Hyperlink 5 4" xfId="14627"/>
    <cellStyle name="Hyperlink 6" xfId="14628"/>
    <cellStyle name="Hyperlink 6 2" xfId="14629"/>
    <cellStyle name="Hyperlink 6 3" xfId="14630"/>
    <cellStyle name="Hyperlink 6 4" xfId="14631"/>
    <cellStyle name="Hyperlink 7" xfId="14632"/>
    <cellStyle name="Hyperlink 7 2" xfId="14633"/>
    <cellStyle name="Hyperlink 7 3" xfId="14634"/>
    <cellStyle name="Hyperlink 8" xfId="14635"/>
    <cellStyle name="Hyperlink 9" xfId="14636"/>
    <cellStyle name="Indefinido" xfId="60235"/>
    <cellStyle name="Input [yellow]" xfId="28"/>
    <cellStyle name="Input [yellow] 10" xfId="60236"/>
    <cellStyle name="Input [yellow] 11" xfId="60237"/>
    <cellStyle name="Input [yellow] 12" xfId="60238"/>
    <cellStyle name="Input [yellow] 13" xfId="60239"/>
    <cellStyle name="Input [yellow] 14" xfId="60240"/>
    <cellStyle name="Input [yellow] 2" xfId="14637"/>
    <cellStyle name="Input [yellow] 3" xfId="60241"/>
    <cellStyle name="Input [yellow] 4" xfId="60242"/>
    <cellStyle name="Input [yellow] 5" xfId="60243"/>
    <cellStyle name="Input [yellow] 6" xfId="60244"/>
    <cellStyle name="Input [yellow] 7" xfId="60245"/>
    <cellStyle name="Input [yellow] 8" xfId="60246"/>
    <cellStyle name="Input [yellow] 9" xfId="60247"/>
    <cellStyle name="INPUT 10" xfId="14638"/>
    <cellStyle name="INPUT 10 10" xfId="14639"/>
    <cellStyle name="Input 10 11" xfId="14640"/>
    <cellStyle name="INPUT 10 11 2" xfId="14641"/>
    <cellStyle name="Input 10 12" xfId="52703"/>
    <cellStyle name="Input 10 13" xfId="52704"/>
    <cellStyle name="Input 10 14" xfId="52705"/>
    <cellStyle name="Input 10 15" xfId="52706"/>
    <cellStyle name="Input 10 16" xfId="52707"/>
    <cellStyle name="Input 10 17" xfId="52708"/>
    <cellStyle name="Input 10 18" xfId="52709"/>
    <cellStyle name="Input 10 19" xfId="52710"/>
    <cellStyle name="Input 10 2" xfId="14642"/>
    <cellStyle name="Input 10 20" xfId="52711"/>
    <cellStyle name="Input 10 21" xfId="52712"/>
    <cellStyle name="Input 10 22" xfId="52713"/>
    <cellStyle name="Input 10 23" xfId="52714"/>
    <cellStyle name="Input 10 24" xfId="52715"/>
    <cellStyle name="Input 10 25" xfId="52716"/>
    <cellStyle name="Input 10 26" xfId="52717"/>
    <cellStyle name="Input 10 27" xfId="52718"/>
    <cellStyle name="Input 10 28" xfId="52719"/>
    <cellStyle name="Input 10 29" xfId="52720"/>
    <cellStyle name="INPUT 10 3" xfId="14643"/>
    <cellStyle name="Input 10 30" xfId="52721"/>
    <cellStyle name="Input 10 31" xfId="52722"/>
    <cellStyle name="INPUT 10 4" xfId="14644"/>
    <cellStyle name="INPUT 10 5" xfId="14645"/>
    <cellStyle name="INPUT 10 6" xfId="14646"/>
    <cellStyle name="INPUT 10 7" xfId="14647"/>
    <cellStyle name="INPUT 10 8" xfId="14648"/>
    <cellStyle name="INPUT 10 9" xfId="14649"/>
    <cellStyle name="Input 100" xfId="52723"/>
    <cellStyle name="Input 101" xfId="52724"/>
    <cellStyle name="Input 102" xfId="52725"/>
    <cellStyle name="Input 103" xfId="52726"/>
    <cellStyle name="Input 104" xfId="52727"/>
    <cellStyle name="Input 105" xfId="52728"/>
    <cellStyle name="Input 106" xfId="52729"/>
    <cellStyle name="Input 107" xfId="52730"/>
    <cellStyle name="Input 108" xfId="52731"/>
    <cellStyle name="Input 109" xfId="52732"/>
    <cellStyle name="INPUT 11" xfId="14650"/>
    <cellStyle name="INPUT 11 10" xfId="14651"/>
    <cellStyle name="Input 11 11" xfId="14652"/>
    <cellStyle name="INPUT 11 11 2" xfId="14653"/>
    <cellStyle name="Input 11 12" xfId="52733"/>
    <cellStyle name="Input 11 13" xfId="52734"/>
    <cellStyle name="Input 11 14" xfId="52735"/>
    <cellStyle name="Input 11 15" xfId="52736"/>
    <cellStyle name="Input 11 16" xfId="52737"/>
    <cellStyle name="Input 11 17" xfId="52738"/>
    <cellStyle name="Input 11 18" xfId="52739"/>
    <cellStyle name="Input 11 19" xfId="52740"/>
    <cellStyle name="Input 11 2" xfId="14654"/>
    <cellStyle name="Input 11 20" xfId="52741"/>
    <cellStyle name="Input 11 21" xfId="52742"/>
    <cellStyle name="Input 11 22" xfId="52743"/>
    <cellStyle name="Input 11 23" xfId="52744"/>
    <cellStyle name="Input 11 24" xfId="52745"/>
    <cellStyle name="Input 11 25" xfId="52746"/>
    <cellStyle name="Input 11 26" xfId="52747"/>
    <cellStyle name="Input 11 27" xfId="52748"/>
    <cellStyle name="Input 11 28" xfId="52749"/>
    <cellStyle name="Input 11 29" xfId="52750"/>
    <cellStyle name="INPUT 11 3" xfId="14655"/>
    <cellStyle name="Input 11 30" xfId="52751"/>
    <cellStyle name="Input 11 31" xfId="52752"/>
    <cellStyle name="INPUT 11 4" xfId="14656"/>
    <cellStyle name="INPUT 11 5" xfId="14657"/>
    <cellStyle name="INPUT 11 6" xfId="14658"/>
    <cellStyle name="INPUT 11 7" xfId="14659"/>
    <cellStyle name="INPUT 11 8" xfId="14660"/>
    <cellStyle name="INPUT 11 9" xfId="14661"/>
    <cellStyle name="Input 110" xfId="52753"/>
    <cellStyle name="Input 111" xfId="52754"/>
    <cellStyle name="Input 112" xfId="52755"/>
    <cellStyle name="Input 113" xfId="52756"/>
    <cellStyle name="Input 114" xfId="52757"/>
    <cellStyle name="Input 115" xfId="52758"/>
    <cellStyle name="INPUT 116" xfId="357"/>
    <cellStyle name="INPUT 12" xfId="14662"/>
    <cellStyle name="INPUT 12 10" xfId="14663"/>
    <cellStyle name="Input 12 11" xfId="14664"/>
    <cellStyle name="INPUT 12 11 2" xfId="14665"/>
    <cellStyle name="Input 12 12" xfId="52759"/>
    <cellStyle name="Input 12 13" xfId="52760"/>
    <cellStyle name="Input 12 14" xfId="52761"/>
    <cellStyle name="Input 12 15" xfId="52762"/>
    <cellStyle name="Input 12 16" xfId="52763"/>
    <cellStyle name="Input 12 17" xfId="52764"/>
    <cellStyle name="Input 12 18" xfId="52765"/>
    <cellStyle name="Input 12 19" xfId="52766"/>
    <cellStyle name="Input 12 2" xfId="14666"/>
    <cellStyle name="Input 12 20" xfId="52767"/>
    <cellStyle name="Input 12 21" xfId="52768"/>
    <cellStyle name="Input 12 22" xfId="52769"/>
    <cellStyle name="Input 12 23" xfId="52770"/>
    <cellStyle name="Input 12 24" xfId="52771"/>
    <cellStyle name="Input 12 25" xfId="52772"/>
    <cellStyle name="Input 12 26" xfId="52773"/>
    <cellStyle name="Input 12 27" xfId="52774"/>
    <cellStyle name="Input 12 28" xfId="52775"/>
    <cellStyle name="Input 12 29" xfId="52776"/>
    <cellStyle name="INPUT 12 3" xfId="14667"/>
    <cellStyle name="Input 12 30" xfId="52777"/>
    <cellStyle name="Input 12 31" xfId="52778"/>
    <cellStyle name="INPUT 12 4" xfId="14668"/>
    <cellStyle name="INPUT 12 5" xfId="14669"/>
    <cellStyle name="INPUT 12 6" xfId="14670"/>
    <cellStyle name="INPUT 12 7" xfId="14671"/>
    <cellStyle name="INPUT 12 8" xfId="14672"/>
    <cellStyle name="INPUT 12 9" xfId="14673"/>
    <cellStyle name="INPUT 13" xfId="14674"/>
    <cellStyle name="INPUT 13 10" xfId="14675"/>
    <cellStyle name="Input 13 11" xfId="14676"/>
    <cellStyle name="INPUT 13 11 2" xfId="14677"/>
    <cellStyle name="Input 13 12" xfId="52779"/>
    <cellStyle name="Input 13 13" xfId="52780"/>
    <cellStyle name="Input 13 14" xfId="52781"/>
    <cellStyle name="Input 13 15" xfId="52782"/>
    <cellStyle name="Input 13 16" xfId="52783"/>
    <cellStyle name="Input 13 17" xfId="52784"/>
    <cellStyle name="Input 13 18" xfId="52785"/>
    <cellStyle name="Input 13 19" xfId="52786"/>
    <cellStyle name="Input 13 2" xfId="14678"/>
    <cellStyle name="Input 13 20" xfId="52787"/>
    <cellStyle name="Input 13 21" xfId="52788"/>
    <cellStyle name="Input 13 22" xfId="52789"/>
    <cellStyle name="Input 13 23" xfId="52790"/>
    <cellStyle name="Input 13 24" xfId="52791"/>
    <cellStyle name="Input 13 25" xfId="52792"/>
    <cellStyle name="Input 13 26" xfId="52793"/>
    <cellStyle name="Input 13 27" xfId="52794"/>
    <cellStyle name="Input 13 28" xfId="52795"/>
    <cellStyle name="Input 13 29" xfId="52796"/>
    <cellStyle name="INPUT 13 3" xfId="14679"/>
    <cellStyle name="Input 13 30" xfId="52797"/>
    <cellStyle name="Input 13 31" xfId="52798"/>
    <cellStyle name="INPUT 13 4" xfId="14680"/>
    <cellStyle name="INPUT 13 5" xfId="14681"/>
    <cellStyle name="INPUT 13 6" xfId="14682"/>
    <cellStyle name="INPUT 13 7" xfId="14683"/>
    <cellStyle name="INPUT 13 8" xfId="14684"/>
    <cellStyle name="INPUT 13 9" xfId="14685"/>
    <cellStyle name="INPUT 14" xfId="14686"/>
    <cellStyle name="INPUT 14 10" xfId="14687"/>
    <cellStyle name="Input 14 11" xfId="14688"/>
    <cellStyle name="INPUT 14 11 2" xfId="14689"/>
    <cellStyle name="Input 14 12" xfId="52799"/>
    <cellStyle name="Input 14 13" xfId="52800"/>
    <cellStyle name="Input 14 14" xfId="52801"/>
    <cellStyle name="Input 14 15" xfId="52802"/>
    <cellStyle name="Input 14 16" xfId="52803"/>
    <cellStyle name="Input 14 17" xfId="52804"/>
    <cellStyle name="Input 14 18" xfId="52805"/>
    <cellStyle name="Input 14 19" xfId="52806"/>
    <cellStyle name="Input 14 2" xfId="14690"/>
    <cellStyle name="Input 14 20" xfId="52807"/>
    <cellStyle name="Input 14 21" xfId="52808"/>
    <cellStyle name="Input 14 22" xfId="52809"/>
    <cellStyle name="Input 14 23" xfId="52810"/>
    <cellStyle name="Input 14 24" xfId="52811"/>
    <cellStyle name="Input 14 25" xfId="52812"/>
    <cellStyle name="Input 14 26" xfId="52813"/>
    <cellStyle name="Input 14 27" xfId="52814"/>
    <cellStyle name="Input 14 28" xfId="52815"/>
    <cellStyle name="Input 14 29" xfId="52816"/>
    <cellStyle name="INPUT 14 3" xfId="14691"/>
    <cellStyle name="Input 14 30" xfId="52817"/>
    <cellStyle name="Input 14 31" xfId="52818"/>
    <cellStyle name="INPUT 14 4" xfId="14692"/>
    <cellStyle name="INPUT 14 5" xfId="14693"/>
    <cellStyle name="INPUT 14 6" xfId="14694"/>
    <cellStyle name="INPUT 14 7" xfId="14695"/>
    <cellStyle name="INPUT 14 8" xfId="14696"/>
    <cellStyle name="INPUT 14 9" xfId="14697"/>
    <cellStyle name="INPUT 15" xfId="14698"/>
    <cellStyle name="INPUT 15 10" xfId="14699"/>
    <cellStyle name="Input 15 11" xfId="14700"/>
    <cellStyle name="INPUT 15 11 2" xfId="14701"/>
    <cellStyle name="Input 15 12" xfId="52819"/>
    <cellStyle name="Input 15 13" xfId="52820"/>
    <cellStyle name="Input 15 14" xfId="52821"/>
    <cellStyle name="Input 15 15" xfId="52822"/>
    <cellStyle name="Input 15 16" xfId="52823"/>
    <cellStyle name="Input 15 17" xfId="52824"/>
    <cellStyle name="Input 15 18" xfId="52825"/>
    <cellStyle name="Input 15 19" xfId="52826"/>
    <cellStyle name="Input 15 2" xfId="14702"/>
    <cellStyle name="Input 15 20" xfId="52827"/>
    <cellStyle name="Input 15 21" xfId="52828"/>
    <cellStyle name="Input 15 22" xfId="52829"/>
    <cellStyle name="Input 15 23" xfId="52830"/>
    <cellStyle name="Input 15 24" xfId="52831"/>
    <cellStyle name="Input 15 25" xfId="52832"/>
    <cellStyle name="Input 15 26" xfId="52833"/>
    <cellStyle name="Input 15 27" xfId="52834"/>
    <cellStyle name="Input 15 28" xfId="52835"/>
    <cellStyle name="Input 15 29" xfId="52836"/>
    <cellStyle name="INPUT 15 3" xfId="14703"/>
    <cellStyle name="Input 15 30" xfId="52837"/>
    <cellStyle name="Input 15 31" xfId="52838"/>
    <cellStyle name="INPUT 15 4" xfId="14704"/>
    <cellStyle name="INPUT 15 5" xfId="14705"/>
    <cellStyle name="INPUT 15 6" xfId="14706"/>
    <cellStyle name="INPUT 15 7" xfId="14707"/>
    <cellStyle name="INPUT 15 8" xfId="14708"/>
    <cellStyle name="INPUT 15 9" xfId="14709"/>
    <cellStyle name="INPUT 16" xfId="14710"/>
    <cellStyle name="INPUT 16 10" xfId="14711"/>
    <cellStyle name="Input 16 11" xfId="14712"/>
    <cellStyle name="INPUT 16 11 2" xfId="14713"/>
    <cellStyle name="Input 16 12" xfId="52839"/>
    <cellStyle name="Input 16 13" xfId="52840"/>
    <cellStyle name="Input 16 14" xfId="52841"/>
    <cellStyle name="Input 16 15" xfId="52842"/>
    <cellStyle name="Input 16 16" xfId="52843"/>
    <cellStyle name="Input 16 17" xfId="52844"/>
    <cellStyle name="Input 16 18" xfId="52845"/>
    <cellStyle name="Input 16 19" xfId="52846"/>
    <cellStyle name="Input 16 2" xfId="14714"/>
    <cellStyle name="Input 16 20" xfId="52847"/>
    <cellStyle name="Input 16 21" xfId="52848"/>
    <cellStyle name="Input 16 22" xfId="52849"/>
    <cellStyle name="Input 16 23" xfId="52850"/>
    <cellStyle name="Input 16 24" xfId="52851"/>
    <cellStyle name="Input 16 25" xfId="52852"/>
    <cellStyle name="Input 16 26" xfId="52853"/>
    <cellStyle name="Input 16 27" xfId="52854"/>
    <cellStyle name="Input 16 28" xfId="52855"/>
    <cellStyle name="Input 16 29" xfId="52856"/>
    <cellStyle name="INPUT 16 3" xfId="14715"/>
    <cellStyle name="Input 16 30" xfId="52857"/>
    <cellStyle name="Input 16 31" xfId="52858"/>
    <cellStyle name="INPUT 16 4" xfId="14716"/>
    <cellStyle name="INPUT 16 5" xfId="14717"/>
    <cellStyle name="INPUT 16 6" xfId="14718"/>
    <cellStyle name="INPUT 16 7" xfId="14719"/>
    <cellStyle name="INPUT 16 8" xfId="14720"/>
    <cellStyle name="INPUT 16 9" xfId="14721"/>
    <cellStyle name="INPUT 17" xfId="14722"/>
    <cellStyle name="INPUT 17 10" xfId="14723"/>
    <cellStyle name="Input 17 11" xfId="14724"/>
    <cellStyle name="INPUT 17 11 2" xfId="14725"/>
    <cellStyle name="Input 17 12" xfId="52859"/>
    <cellStyle name="Input 17 13" xfId="52860"/>
    <cellStyle name="Input 17 14" xfId="52861"/>
    <cellStyle name="Input 17 15" xfId="52862"/>
    <cellStyle name="Input 17 16" xfId="52863"/>
    <cellStyle name="Input 17 17" xfId="52864"/>
    <cellStyle name="Input 17 18" xfId="52865"/>
    <cellStyle name="Input 17 19" xfId="52866"/>
    <cellStyle name="Input 17 2" xfId="14726"/>
    <cellStyle name="Input 17 20" xfId="52867"/>
    <cellStyle name="Input 17 21" xfId="52868"/>
    <cellStyle name="Input 17 22" xfId="52869"/>
    <cellStyle name="Input 17 23" xfId="52870"/>
    <cellStyle name="Input 17 24" xfId="52871"/>
    <cellStyle name="Input 17 25" xfId="52872"/>
    <cellStyle name="Input 17 26" xfId="52873"/>
    <cellStyle name="Input 17 27" xfId="52874"/>
    <cellStyle name="Input 17 28" xfId="52875"/>
    <cellStyle name="Input 17 29" xfId="52876"/>
    <cellStyle name="INPUT 17 3" xfId="14727"/>
    <cellStyle name="Input 17 30" xfId="52877"/>
    <cellStyle name="Input 17 31" xfId="52878"/>
    <cellStyle name="INPUT 17 4" xfId="14728"/>
    <cellStyle name="INPUT 17 5" xfId="14729"/>
    <cellStyle name="INPUT 17 6" xfId="14730"/>
    <cellStyle name="INPUT 17 7" xfId="14731"/>
    <cellStyle name="INPUT 17 8" xfId="14732"/>
    <cellStyle name="INPUT 17 9" xfId="14733"/>
    <cellStyle name="INPUT 18" xfId="14734"/>
    <cellStyle name="INPUT 18 10" xfId="14735"/>
    <cellStyle name="Input 18 11" xfId="14736"/>
    <cellStyle name="INPUT 18 11 2" xfId="14737"/>
    <cellStyle name="Input 18 12" xfId="52879"/>
    <cellStyle name="Input 18 13" xfId="52880"/>
    <cellStyle name="Input 18 14" xfId="52881"/>
    <cellStyle name="Input 18 15" xfId="52882"/>
    <cellStyle name="Input 18 16" xfId="52883"/>
    <cellStyle name="Input 18 17" xfId="52884"/>
    <cellStyle name="Input 18 18" xfId="52885"/>
    <cellStyle name="Input 18 19" xfId="52886"/>
    <cellStyle name="Input 18 2" xfId="14738"/>
    <cellStyle name="Input 18 20" xfId="52887"/>
    <cellStyle name="Input 18 21" xfId="52888"/>
    <cellStyle name="Input 18 22" xfId="52889"/>
    <cellStyle name="Input 18 23" xfId="52890"/>
    <cellStyle name="Input 18 24" xfId="52891"/>
    <cellStyle name="Input 18 25" xfId="52892"/>
    <cellStyle name="Input 18 26" xfId="52893"/>
    <cellStyle name="Input 18 27" xfId="52894"/>
    <cellStyle name="Input 18 28" xfId="52895"/>
    <cellStyle name="Input 18 29" xfId="52896"/>
    <cellStyle name="INPUT 18 3" xfId="14739"/>
    <cellStyle name="Input 18 30" xfId="52897"/>
    <cellStyle name="Input 18 31" xfId="52898"/>
    <cellStyle name="INPUT 18 4" xfId="14740"/>
    <cellStyle name="INPUT 18 5" xfId="14741"/>
    <cellStyle name="INPUT 18 6" xfId="14742"/>
    <cellStyle name="INPUT 18 7" xfId="14743"/>
    <cellStyle name="INPUT 18 8" xfId="14744"/>
    <cellStyle name="INPUT 18 9" xfId="14745"/>
    <cellStyle name="INPUT 19" xfId="14746"/>
    <cellStyle name="INPUT 19 10" xfId="14747"/>
    <cellStyle name="Input 19 11" xfId="14748"/>
    <cellStyle name="INPUT 19 11 2" xfId="14749"/>
    <cellStyle name="Input 19 12" xfId="52899"/>
    <cellStyle name="Input 19 13" xfId="52900"/>
    <cellStyle name="Input 19 14" xfId="52901"/>
    <cellStyle name="Input 19 15" xfId="52902"/>
    <cellStyle name="Input 19 16" xfId="52903"/>
    <cellStyle name="Input 19 17" xfId="52904"/>
    <cellStyle name="Input 19 18" xfId="52905"/>
    <cellStyle name="Input 19 19" xfId="52906"/>
    <cellStyle name="Input 19 2" xfId="14750"/>
    <cellStyle name="Input 19 20" xfId="52907"/>
    <cellStyle name="Input 19 21" xfId="52908"/>
    <cellStyle name="Input 19 22" xfId="52909"/>
    <cellStyle name="Input 19 23" xfId="52910"/>
    <cellStyle name="Input 19 24" xfId="52911"/>
    <cellStyle name="Input 19 25" xfId="52912"/>
    <cellStyle name="Input 19 26" xfId="52913"/>
    <cellStyle name="Input 19 27" xfId="52914"/>
    <cellStyle name="Input 19 28" xfId="52915"/>
    <cellStyle name="Input 19 29" xfId="52916"/>
    <cellStyle name="INPUT 19 3" xfId="14751"/>
    <cellStyle name="Input 19 30" xfId="52917"/>
    <cellStyle name="Input 19 31" xfId="52918"/>
    <cellStyle name="INPUT 19 4" xfId="14752"/>
    <cellStyle name="INPUT 19 5" xfId="14753"/>
    <cellStyle name="INPUT 19 6" xfId="14754"/>
    <cellStyle name="INPUT 19 7" xfId="14755"/>
    <cellStyle name="INPUT 19 8" xfId="14756"/>
    <cellStyle name="INPUT 19 9" xfId="14757"/>
    <cellStyle name="INPUT 2" xfId="326"/>
    <cellStyle name="Input 2 10" xfId="14758"/>
    <cellStyle name="Input 2 2" xfId="14759"/>
    <cellStyle name="Input 2 2 2" xfId="14760"/>
    <cellStyle name="Input 2 2 3" xfId="14761"/>
    <cellStyle name="Input 2 2 4" xfId="14762"/>
    <cellStyle name="Input 2 3" xfId="14763"/>
    <cellStyle name="Input 2 3 2" xfId="14764"/>
    <cellStyle name="Input 2 3 3" xfId="14765"/>
    <cellStyle name="Input 2 3 4" xfId="14766"/>
    <cellStyle name="Input 2 4" xfId="14767"/>
    <cellStyle name="Input 2 4 2" xfId="14768"/>
    <cellStyle name="Input 2 4 3" xfId="14769"/>
    <cellStyle name="Input 2 5" xfId="14770"/>
    <cellStyle name="Input 2 5 2" xfId="14771"/>
    <cellStyle name="Input 2 5 3" xfId="14772"/>
    <cellStyle name="Input 2 6" xfId="14773"/>
    <cellStyle name="Input 2 7" xfId="14774"/>
    <cellStyle name="Input 2 8" xfId="14775"/>
    <cellStyle name="Input 2 9" xfId="14776"/>
    <cellStyle name="INPUT 20" xfId="14777"/>
    <cellStyle name="INPUT 20 10" xfId="14778"/>
    <cellStyle name="Input 20 11" xfId="14779"/>
    <cellStyle name="INPUT 20 11 2" xfId="14780"/>
    <cellStyle name="Input 20 12" xfId="52919"/>
    <cellStyle name="Input 20 13" xfId="52920"/>
    <cellStyle name="Input 20 14" xfId="52921"/>
    <cellStyle name="Input 20 15" xfId="52922"/>
    <cellStyle name="Input 20 16" xfId="52923"/>
    <cellStyle name="Input 20 17" xfId="52924"/>
    <cellStyle name="Input 20 18" xfId="52925"/>
    <cellStyle name="Input 20 19" xfId="52926"/>
    <cellStyle name="Input 20 2" xfId="14781"/>
    <cellStyle name="Input 20 20" xfId="52927"/>
    <cellStyle name="Input 20 21" xfId="52928"/>
    <cellStyle name="Input 20 22" xfId="52929"/>
    <cellStyle name="Input 20 23" xfId="52930"/>
    <cellStyle name="Input 20 24" xfId="52931"/>
    <cellStyle name="Input 20 25" xfId="52932"/>
    <cellStyle name="Input 20 26" xfId="52933"/>
    <cellStyle name="Input 20 27" xfId="52934"/>
    <cellStyle name="Input 20 28" xfId="52935"/>
    <cellStyle name="Input 20 29" xfId="52936"/>
    <cellStyle name="INPUT 20 3" xfId="14782"/>
    <cellStyle name="Input 20 30" xfId="52937"/>
    <cellStyle name="Input 20 31" xfId="52938"/>
    <cellStyle name="INPUT 20 4" xfId="14783"/>
    <cellStyle name="INPUT 20 5" xfId="14784"/>
    <cellStyle name="INPUT 20 6" xfId="14785"/>
    <cellStyle name="INPUT 20 7" xfId="14786"/>
    <cellStyle name="INPUT 20 8" xfId="14787"/>
    <cellStyle name="INPUT 20 9" xfId="14788"/>
    <cellStyle name="INPUT 21" xfId="14789"/>
    <cellStyle name="INPUT 21 10" xfId="14790"/>
    <cellStyle name="Input 21 11" xfId="14791"/>
    <cellStyle name="INPUT 21 11 2" xfId="14792"/>
    <cellStyle name="INPUT 21 12" xfId="14793"/>
    <cellStyle name="Input 21 13" xfId="52939"/>
    <cellStyle name="Input 21 14" xfId="52940"/>
    <cellStyle name="Input 21 15" xfId="52941"/>
    <cellStyle name="Input 21 16" xfId="52942"/>
    <cellStyle name="Input 21 17" xfId="52943"/>
    <cellStyle name="Input 21 18" xfId="52944"/>
    <cellStyle name="Input 21 19" xfId="52945"/>
    <cellStyle name="INPUT 21 2" xfId="14794"/>
    <cellStyle name="INPUT 21 2 10" xfId="14795"/>
    <cellStyle name="Input 21 2 11" xfId="14796"/>
    <cellStyle name="INPUT 21 2 11 2" xfId="14797"/>
    <cellStyle name="Input 21 2 12" xfId="14798"/>
    <cellStyle name="INPUT 21 2 2" xfId="14799"/>
    <cellStyle name="Input 21 2 3" xfId="14800"/>
    <cellStyle name="INPUT 21 2 4" xfId="14801"/>
    <cellStyle name="INPUT 21 2 5" xfId="14802"/>
    <cellStyle name="INPUT 21 2 6" xfId="14803"/>
    <cellStyle name="INPUT 21 2 7" xfId="14804"/>
    <cellStyle name="INPUT 21 2 8" xfId="14805"/>
    <cellStyle name="INPUT 21 2 9" xfId="14806"/>
    <cellStyle name="Input 21 20" xfId="52946"/>
    <cellStyle name="Input 21 21" xfId="52947"/>
    <cellStyle name="Input 21 22" xfId="52948"/>
    <cellStyle name="Input 21 23" xfId="52949"/>
    <cellStyle name="Input 21 24" xfId="52950"/>
    <cellStyle name="Input 21 25" xfId="52951"/>
    <cellStyle name="Input 21 26" xfId="52952"/>
    <cellStyle name="Input 21 27" xfId="52953"/>
    <cellStyle name="Input 21 28" xfId="52954"/>
    <cellStyle name="Input 21 29" xfId="52955"/>
    <cellStyle name="INPUT 21 3" xfId="14807"/>
    <cellStyle name="Input 21 30" xfId="52956"/>
    <cellStyle name="Input 21 31" xfId="52957"/>
    <cellStyle name="INPUT 21 4" xfId="14808"/>
    <cellStyle name="INPUT 21 5" xfId="14809"/>
    <cellStyle name="INPUT 21 6" xfId="14810"/>
    <cellStyle name="INPUT 21 7" xfId="14811"/>
    <cellStyle name="INPUT 21 8" xfId="14812"/>
    <cellStyle name="INPUT 21 9" xfId="14813"/>
    <cellStyle name="INPUT 22" xfId="14814"/>
    <cellStyle name="INPUT 22 10" xfId="14815"/>
    <cellStyle name="Input 22 11" xfId="14816"/>
    <cellStyle name="INPUT 22 11 2" xfId="14817"/>
    <cellStyle name="Input 22 12" xfId="52958"/>
    <cellStyle name="Input 22 13" xfId="52959"/>
    <cellStyle name="Input 22 2" xfId="14818"/>
    <cellStyle name="INPUT 22 3" xfId="14819"/>
    <cellStyle name="INPUT 22 4" xfId="14820"/>
    <cellStyle name="INPUT 22 5" xfId="14821"/>
    <cellStyle name="INPUT 22 6" xfId="14822"/>
    <cellStyle name="INPUT 22 7" xfId="14823"/>
    <cellStyle name="INPUT 22 8" xfId="14824"/>
    <cellStyle name="INPUT 22 9" xfId="14825"/>
    <cellStyle name="INPUT 23" xfId="14826"/>
    <cellStyle name="INPUT 23 10" xfId="14827"/>
    <cellStyle name="Input 23 11" xfId="14828"/>
    <cellStyle name="INPUT 23 11 2" xfId="14829"/>
    <cellStyle name="Input 23 12" xfId="52960"/>
    <cellStyle name="Input 23 13" xfId="52961"/>
    <cellStyle name="Input 23 2" xfId="14830"/>
    <cellStyle name="INPUT 23 3" xfId="14831"/>
    <cellStyle name="INPUT 23 4" xfId="14832"/>
    <cellStyle name="INPUT 23 5" xfId="14833"/>
    <cellStyle name="INPUT 23 6" xfId="14834"/>
    <cellStyle name="INPUT 23 7" xfId="14835"/>
    <cellStyle name="INPUT 23 8" xfId="14836"/>
    <cellStyle name="INPUT 23 9" xfId="14837"/>
    <cellStyle name="INPUT 24" xfId="14838"/>
    <cellStyle name="INPUT 24 10" xfId="14839"/>
    <cellStyle name="Input 24 11" xfId="14840"/>
    <cellStyle name="INPUT 24 11 2" xfId="14841"/>
    <cellStyle name="Input 24 12" xfId="52962"/>
    <cellStyle name="Input 24 13" xfId="52963"/>
    <cellStyle name="Input 24 2" xfId="14842"/>
    <cellStyle name="INPUT 24 3" xfId="14843"/>
    <cellStyle name="INPUT 24 4" xfId="14844"/>
    <cellStyle name="INPUT 24 5" xfId="14845"/>
    <cellStyle name="INPUT 24 6" xfId="14846"/>
    <cellStyle name="INPUT 24 7" xfId="14847"/>
    <cellStyle name="INPUT 24 8" xfId="14848"/>
    <cellStyle name="INPUT 24 9" xfId="14849"/>
    <cellStyle name="INPUT 25" xfId="14850"/>
    <cellStyle name="INPUT 25 10" xfId="14851"/>
    <cellStyle name="Input 25 11" xfId="14852"/>
    <cellStyle name="INPUT 25 11 2" xfId="14853"/>
    <cellStyle name="Input 25 12" xfId="14854"/>
    <cellStyle name="INPUT 25 2" xfId="14855"/>
    <cellStyle name="Input 25 3" xfId="14856"/>
    <cellStyle name="INPUT 25 4" xfId="14857"/>
    <cellStyle name="INPUT 25 5" xfId="14858"/>
    <cellStyle name="INPUT 25 6" xfId="14859"/>
    <cellStyle name="INPUT 25 7" xfId="14860"/>
    <cellStyle name="INPUT 25 8" xfId="14861"/>
    <cellStyle name="INPUT 25 9" xfId="14862"/>
    <cellStyle name="Input 26" xfId="14863"/>
    <cellStyle name="Input 26 2" xfId="14864"/>
    <cellStyle name="Input 26 3" xfId="14865"/>
    <cellStyle name="Input 26 4" xfId="14866"/>
    <cellStyle name="Input 26 5" xfId="14867"/>
    <cellStyle name="Input 27" xfId="14868"/>
    <cellStyle name="Input 27 2" xfId="14869"/>
    <cellStyle name="Input 27 2 2" xfId="14870"/>
    <cellStyle name="Input 27 2 3" xfId="14871"/>
    <cellStyle name="Input 27 3" xfId="14872"/>
    <cellStyle name="Input 27 3 2" xfId="14873"/>
    <cellStyle name="Input 27 3 3" xfId="14874"/>
    <cellStyle name="Input 27 4" xfId="14875"/>
    <cellStyle name="Input 27 5" xfId="14876"/>
    <cellStyle name="Input 27 6" xfId="14877"/>
    <cellStyle name="Input 27 7" xfId="14878"/>
    <cellStyle name="Input 28" xfId="14879"/>
    <cellStyle name="Input 28 2" xfId="14880"/>
    <cellStyle name="Input 28 3" xfId="14881"/>
    <cellStyle name="Input 28 4" xfId="14882"/>
    <cellStyle name="Input 28 5" xfId="14883"/>
    <cellStyle name="Input 29" xfId="14884"/>
    <cellStyle name="Input 29 2" xfId="14885"/>
    <cellStyle name="Input 29 3" xfId="14886"/>
    <cellStyle name="Input 29 4" xfId="14887"/>
    <cellStyle name="Input 29 5" xfId="14888"/>
    <cellStyle name="Input 3" xfId="14889"/>
    <cellStyle name="Input 3 2" xfId="14890"/>
    <cellStyle name="Input 3 2 2" xfId="14891"/>
    <cellStyle name="Input 3 2 3" xfId="14892"/>
    <cellStyle name="Input 3 2 4" xfId="14893"/>
    <cellStyle name="Input 3 3" xfId="14894"/>
    <cellStyle name="Input 3 3 2" xfId="14895"/>
    <cellStyle name="Input 3 3 3" xfId="14896"/>
    <cellStyle name="Input 3 3 4" xfId="14897"/>
    <cellStyle name="Input 3 4" xfId="14898"/>
    <cellStyle name="Input 3 4 2" xfId="14899"/>
    <cellStyle name="Input 3 4 3" xfId="14900"/>
    <cellStyle name="Input 3 5" xfId="14901"/>
    <cellStyle name="Input 3 5 2" xfId="14902"/>
    <cellStyle name="Input 3 5 3" xfId="14903"/>
    <cellStyle name="Input 3 6" xfId="14904"/>
    <cellStyle name="Input 3 7" xfId="14905"/>
    <cellStyle name="Input 3 8" xfId="14906"/>
    <cellStyle name="Input 3 9" xfId="14907"/>
    <cellStyle name="Input 30" xfId="14908"/>
    <cellStyle name="Input 30 2" xfId="14909"/>
    <cellStyle name="Input 30 3" xfId="14910"/>
    <cellStyle name="Input 30 4" xfId="14911"/>
    <cellStyle name="Input 30 5" xfId="14912"/>
    <cellStyle name="Input 31" xfId="14913"/>
    <cellStyle name="Input 31 2" xfId="14914"/>
    <cellStyle name="Input 31 3" xfId="14915"/>
    <cellStyle name="Input 31 4" xfId="14916"/>
    <cellStyle name="Input 31 5" xfId="14917"/>
    <cellStyle name="Input 32" xfId="14918"/>
    <cellStyle name="Input 32 2" xfId="14919"/>
    <cellStyle name="Input 32 3" xfId="14920"/>
    <cellStyle name="Input 32 4" xfId="14921"/>
    <cellStyle name="Input 32 5" xfId="14922"/>
    <cellStyle name="INPUT 33" xfId="14923"/>
    <cellStyle name="INPUT 33 10" xfId="14924"/>
    <cellStyle name="Input 33 11" xfId="14925"/>
    <cellStyle name="INPUT 33 11 2" xfId="14926"/>
    <cellStyle name="Input 33 12" xfId="14927"/>
    <cellStyle name="INPUT 33 2" xfId="14928"/>
    <cellStyle name="Input 33 3" xfId="14929"/>
    <cellStyle name="INPUT 33 4" xfId="14930"/>
    <cellStyle name="INPUT 33 5" xfId="14931"/>
    <cellStyle name="INPUT 33 6" xfId="14932"/>
    <cellStyle name="INPUT 33 7" xfId="14933"/>
    <cellStyle name="INPUT 33 8" xfId="14934"/>
    <cellStyle name="INPUT 33 9" xfId="14935"/>
    <cellStyle name="INPUT 34" xfId="14936"/>
    <cellStyle name="INPUT 34 2" xfId="14937"/>
    <cellStyle name="INPUT 34 3" xfId="14938"/>
    <cellStyle name="Input 34 4" xfId="52964"/>
    <cellStyle name="INPUT 35" xfId="14939"/>
    <cellStyle name="INPUT 35 2" xfId="14940"/>
    <cellStyle name="INPUT 35 3" xfId="14941"/>
    <cellStyle name="Input 35 4" xfId="52965"/>
    <cellStyle name="Input 36" xfId="14942"/>
    <cellStyle name="Input 36 2" xfId="14943"/>
    <cellStyle name="Input 36 3" xfId="14944"/>
    <cellStyle name="Input 37" xfId="14945"/>
    <cellStyle name="Input 37 2" xfId="14946"/>
    <cellStyle name="Input 37 3" xfId="14947"/>
    <cellStyle name="Input 38" xfId="14948"/>
    <cellStyle name="Input 38 2" xfId="14949"/>
    <cellStyle name="Input 38 2 2" xfId="14950"/>
    <cellStyle name="Input 38 2 3" xfId="14951"/>
    <cellStyle name="Input 38 3" xfId="14952"/>
    <cellStyle name="Input 38 3 2" xfId="14953"/>
    <cellStyle name="Input 38 3 3" xfId="14954"/>
    <cellStyle name="Input 38 4" xfId="14955"/>
    <cellStyle name="Input 38 5" xfId="14956"/>
    <cellStyle name="Input 39" xfId="14957"/>
    <cellStyle name="Input 39 2" xfId="14958"/>
    <cellStyle name="Input 39 2 2" xfId="14959"/>
    <cellStyle name="Input 39 2 3" xfId="14960"/>
    <cellStyle name="Input 39 3" xfId="14961"/>
    <cellStyle name="Input 39 3 2" xfId="14962"/>
    <cellStyle name="Input 39 3 3" xfId="14963"/>
    <cellStyle name="Input 39 4" xfId="14964"/>
    <cellStyle name="Input 39 5" xfId="14965"/>
    <cellStyle name="Input 4" xfId="14966"/>
    <cellStyle name="Input 4 2" xfId="14967"/>
    <cellStyle name="Input 4 2 2" xfId="14968"/>
    <cellStyle name="Input 4 2 3" xfId="14969"/>
    <cellStyle name="Input 4 3" xfId="14970"/>
    <cellStyle name="Input 4 3 2" xfId="14971"/>
    <cellStyle name="Input 4 3 3" xfId="14972"/>
    <cellStyle name="Input 4 4" xfId="14973"/>
    <cellStyle name="Input 4 5" xfId="14974"/>
    <cellStyle name="Input 4 6" xfId="14975"/>
    <cellStyle name="Input 4 7" xfId="14976"/>
    <cellStyle name="Input 40" xfId="14977"/>
    <cellStyle name="Input 40 2" xfId="14978"/>
    <cellStyle name="Input 40 3" xfId="14979"/>
    <cellStyle name="INPUT 41" xfId="14980"/>
    <cellStyle name="INPUT 41 2" xfId="14981"/>
    <cellStyle name="INPUT 41 3" xfId="14982"/>
    <cellStyle name="Input 41 4" xfId="52966"/>
    <cellStyle name="INPUT 42" xfId="14983"/>
    <cellStyle name="INPUT 42 2" xfId="14984"/>
    <cellStyle name="INPUT 42 3" xfId="14985"/>
    <cellStyle name="Input 42 4" xfId="52967"/>
    <cellStyle name="INPUT 43" xfId="14986"/>
    <cellStyle name="INPUT 43 2" xfId="14987"/>
    <cellStyle name="INPUT 43 3" xfId="14988"/>
    <cellStyle name="Input 43 4" xfId="52968"/>
    <cellStyle name="Input 44" xfId="14989"/>
    <cellStyle name="Input 44 2" xfId="14990"/>
    <cellStyle name="Input 44 3" xfId="14991"/>
    <cellStyle name="INPUT 45" xfId="14992"/>
    <cellStyle name="INPUT 45 10" xfId="14993"/>
    <cellStyle name="Input 45 11" xfId="14994"/>
    <cellStyle name="Input 45 12" xfId="14995"/>
    <cellStyle name="Input 45 13" xfId="14996"/>
    <cellStyle name="INPUT 45 2" xfId="14997"/>
    <cellStyle name="Input 45 3" xfId="14998"/>
    <cellStyle name="Input 45 4" xfId="14999"/>
    <cellStyle name="Input 45 5" xfId="15000"/>
    <cellStyle name="Input 45 6" xfId="15001"/>
    <cellStyle name="Input 45 7" xfId="15002"/>
    <cellStyle name="Input 45 8" xfId="15003"/>
    <cellStyle name="Input 45 9" xfId="15004"/>
    <cellStyle name="Input 46" xfId="15005"/>
    <cellStyle name="Input 46 2" xfId="15006"/>
    <cellStyle name="Input 46 3" xfId="15007"/>
    <cellStyle name="Input 47" xfId="15008"/>
    <cellStyle name="Input 47 2" xfId="15009"/>
    <cellStyle name="Input 47 3" xfId="15010"/>
    <cellStyle name="INPUT 48" xfId="15011"/>
    <cellStyle name="Input 48 2" xfId="15012"/>
    <cellStyle name="INPUT 48 3" xfId="15013"/>
    <cellStyle name="INPUT 48 4" xfId="15014"/>
    <cellStyle name="INPUT 48 5" xfId="15015"/>
    <cellStyle name="INPUT 48 6" xfId="15016"/>
    <cellStyle name="Input 49" xfId="15017"/>
    <cellStyle name="Input 49 2" xfId="15018"/>
    <cellStyle name="Input 49 3" xfId="15019"/>
    <cellStyle name="INPUT 5" xfId="15020"/>
    <cellStyle name="Input 5 10" xfId="15021"/>
    <cellStyle name="Input 5 10 2" xfId="15022"/>
    <cellStyle name="Input 5 10 3" xfId="15023"/>
    <cellStyle name="INPUT 5 11" xfId="15024"/>
    <cellStyle name="INPUT 5 11 2" xfId="15025"/>
    <cellStyle name="INPUT 5 11 3" xfId="15026"/>
    <cellStyle name="INPUT 5 12" xfId="15027"/>
    <cellStyle name="INPUT 5 12 2" xfId="15028"/>
    <cellStyle name="INPUT 5 12 3" xfId="15029"/>
    <cellStyle name="Input 5 13" xfId="15030"/>
    <cellStyle name="Input 5 13 2" xfId="15031"/>
    <cellStyle name="Input 5 13 3" xfId="15032"/>
    <cellStyle name="Input 5 14" xfId="15033"/>
    <cellStyle name="Input 5 14 2" xfId="15034"/>
    <cellStyle name="Input 5 14 3" xfId="15035"/>
    <cellStyle name="INPUT 5 15" xfId="15036"/>
    <cellStyle name="INPUT 5 15 2" xfId="15037"/>
    <cellStyle name="INPUT 5 15 3" xfId="15038"/>
    <cellStyle name="INPUT 5 16" xfId="15039"/>
    <cellStyle name="INPUT 5 16 2" xfId="15040"/>
    <cellStyle name="INPUT 5 16 3" xfId="15041"/>
    <cellStyle name="INPUT 5 17" xfId="15042"/>
    <cellStyle name="Input 5 18" xfId="15043"/>
    <cellStyle name="Input 5 19" xfId="15044"/>
    <cellStyle name="Input 5 2" xfId="15045"/>
    <cellStyle name="Input 5 2 2" xfId="15046"/>
    <cellStyle name="Input 5 2 3" xfId="15047"/>
    <cellStyle name="Input 5 2 4" xfId="15048"/>
    <cellStyle name="Input 5 20" xfId="15049"/>
    <cellStyle name="INPUT 5 20 2" xfId="15050"/>
    <cellStyle name="Input 5 21" xfId="15051"/>
    <cellStyle name="INPUT 5 21 2" xfId="15052"/>
    <cellStyle name="INPUT 5 22" xfId="15053"/>
    <cellStyle name="INPUT 5 23" xfId="15054"/>
    <cellStyle name="Input 5 24" xfId="15055"/>
    <cellStyle name="INPUT 5 3" xfId="15056"/>
    <cellStyle name="INPUT 5 3 2" xfId="15057"/>
    <cellStyle name="INPUT 5 3 3" xfId="15058"/>
    <cellStyle name="INPUT 5 3 4" xfId="15059"/>
    <cellStyle name="INPUT 5 4" xfId="15060"/>
    <cellStyle name="INPUT 5 4 2" xfId="15061"/>
    <cellStyle name="INPUT 5 4 3" xfId="15062"/>
    <cellStyle name="INPUT 5 5" xfId="15063"/>
    <cellStyle name="INPUT 5 5 2" xfId="15064"/>
    <cellStyle name="INPUT 5 5 3" xfId="15065"/>
    <cellStyle name="INPUT 5 6" xfId="15066"/>
    <cellStyle name="INPUT 5 6 2" xfId="15067"/>
    <cellStyle name="INPUT 5 6 3" xfId="15068"/>
    <cellStyle name="INPUT 5 7" xfId="15069"/>
    <cellStyle name="INPUT 5 7 2" xfId="15070"/>
    <cellStyle name="INPUT 5 7 3" xfId="15071"/>
    <cellStyle name="INPUT 5 8" xfId="15072"/>
    <cellStyle name="INPUT 5 8 2" xfId="15073"/>
    <cellStyle name="INPUT 5 8 3" xfId="15074"/>
    <cellStyle name="INPUT 5 9" xfId="15075"/>
    <cellStyle name="INPUT 5 9 2" xfId="15076"/>
    <cellStyle name="INPUT 5 9 3" xfId="15077"/>
    <cellStyle name="Input 50" xfId="15078"/>
    <cellStyle name="Input 50 2" xfId="15079"/>
    <cellStyle name="Input 50 3" xfId="15080"/>
    <cellStyle name="Input 51" xfId="15081"/>
    <cellStyle name="Input 51 2" xfId="15082"/>
    <cellStyle name="Input 51 3" xfId="15083"/>
    <cellStyle name="Input 52" xfId="15084"/>
    <cellStyle name="Input 53" xfId="15085"/>
    <cellStyle name="Input 54" xfId="15086"/>
    <cellStyle name="Input 55" xfId="15087"/>
    <cellStyle name="INPUT 56" xfId="15088"/>
    <cellStyle name="Input 56 2" xfId="52969"/>
    <cellStyle name="INPUT 57" xfId="15089"/>
    <cellStyle name="Input 57 2" xfId="52970"/>
    <cellStyle name="INPUT 58" xfId="15090"/>
    <cellStyle name="Input 58 2" xfId="52971"/>
    <cellStyle name="INPUT 59" xfId="15091"/>
    <cellStyle name="Input 59 2" xfId="52972"/>
    <cellStyle name="INPUT 6" xfId="15092"/>
    <cellStyle name="Input 6 10" xfId="15093"/>
    <cellStyle name="Input 6 10 2" xfId="15094"/>
    <cellStyle name="Input 6 10 3" xfId="15095"/>
    <cellStyle name="INPUT 6 11" xfId="15096"/>
    <cellStyle name="INPUT 6 11 2" xfId="15097"/>
    <cellStyle name="INPUT 6 11 3" xfId="15098"/>
    <cellStyle name="INPUT 6 12" xfId="15099"/>
    <cellStyle name="INPUT 6 12 2" xfId="15100"/>
    <cellStyle name="INPUT 6 12 3" xfId="15101"/>
    <cellStyle name="Input 6 13" xfId="15102"/>
    <cellStyle name="Input 6 13 2" xfId="15103"/>
    <cellStyle name="Input 6 13 3" xfId="15104"/>
    <cellStyle name="Input 6 14" xfId="15105"/>
    <cellStyle name="Input 6 14 2" xfId="15106"/>
    <cellStyle name="Input 6 14 3" xfId="15107"/>
    <cellStyle name="INPUT 6 15" xfId="15108"/>
    <cellStyle name="INPUT 6 15 2" xfId="15109"/>
    <cellStyle name="INPUT 6 15 3" xfId="15110"/>
    <cellStyle name="INPUT 6 16" xfId="15111"/>
    <cellStyle name="INPUT 6 16 2" xfId="15112"/>
    <cellStyle name="INPUT 6 16 3" xfId="15113"/>
    <cellStyle name="INPUT 6 17" xfId="15114"/>
    <cellStyle name="Input 6 18" xfId="15115"/>
    <cellStyle name="Input 6 19" xfId="15116"/>
    <cellStyle name="Input 6 2" xfId="15117"/>
    <cellStyle name="Input 6 2 2" xfId="15118"/>
    <cellStyle name="Input 6 2 3" xfId="15119"/>
    <cellStyle name="Input 6 2 4" xfId="15120"/>
    <cellStyle name="Input 6 20" xfId="15121"/>
    <cellStyle name="INPUT 6 20 2" xfId="15122"/>
    <cellStyle name="Input 6 21" xfId="15123"/>
    <cellStyle name="INPUT 6 21 2" xfId="15124"/>
    <cellStyle name="INPUT 6 22" xfId="15125"/>
    <cellStyle name="INPUT 6 23" xfId="15126"/>
    <cellStyle name="Input 6 24" xfId="15127"/>
    <cellStyle name="INPUT 6 3" xfId="15128"/>
    <cellStyle name="INPUT 6 3 2" xfId="15129"/>
    <cellStyle name="INPUT 6 3 3" xfId="15130"/>
    <cellStyle name="INPUT 6 3 4" xfId="15131"/>
    <cellStyle name="INPUT 6 4" xfId="15132"/>
    <cellStyle name="INPUT 6 4 2" xfId="15133"/>
    <cellStyle name="INPUT 6 4 3" xfId="15134"/>
    <cellStyle name="INPUT 6 5" xfId="15135"/>
    <cellStyle name="INPUT 6 5 2" xfId="15136"/>
    <cellStyle name="INPUT 6 5 3" xfId="15137"/>
    <cellStyle name="INPUT 6 6" xfId="15138"/>
    <cellStyle name="INPUT 6 6 2" xfId="15139"/>
    <cellStyle name="INPUT 6 6 3" xfId="15140"/>
    <cellStyle name="INPUT 6 7" xfId="15141"/>
    <cellStyle name="INPUT 6 7 2" xfId="15142"/>
    <cellStyle name="INPUT 6 7 3" xfId="15143"/>
    <cellStyle name="INPUT 6 8" xfId="15144"/>
    <cellStyle name="INPUT 6 8 2" xfId="15145"/>
    <cellStyle name="INPUT 6 8 3" xfId="15146"/>
    <cellStyle name="INPUT 6 9" xfId="15147"/>
    <cellStyle name="INPUT 6 9 2" xfId="15148"/>
    <cellStyle name="INPUT 6 9 3" xfId="15149"/>
    <cellStyle name="INPUT 60" xfId="15150"/>
    <cellStyle name="Input 60 2" xfId="52973"/>
    <cellStyle name="INPUT 61" xfId="15151"/>
    <cellStyle name="Input 61 2" xfId="52974"/>
    <cellStyle name="INPUT 62" xfId="15152"/>
    <cellStyle name="Input 62 2" xfId="52975"/>
    <cellStyle name="INPUT 63" xfId="15153"/>
    <cellStyle name="Input 63 2" xfId="15154"/>
    <cellStyle name="Input 64" xfId="15155"/>
    <cellStyle name="Input 64 2" xfId="15156"/>
    <cellStyle name="Input 65" xfId="15157"/>
    <cellStyle name="Input 65 2" xfId="15158"/>
    <cellStyle name="Input 66" xfId="15159"/>
    <cellStyle name="INPUT 66 2" xfId="15160"/>
    <cellStyle name="Input 67" xfId="15161"/>
    <cellStyle name="INPUT 67 2" xfId="15162"/>
    <cellStyle name="Input 68" xfId="15163"/>
    <cellStyle name="Input 68 2" xfId="15164"/>
    <cellStyle name="INPUT 69" xfId="15165"/>
    <cellStyle name="Input 69 2" xfId="52976"/>
    <cellStyle name="INPUT 7" xfId="15166"/>
    <cellStyle name="INPUT 7 10" xfId="15167"/>
    <cellStyle name="Input 7 11" xfId="15168"/>
    <cellStyle name="Input 7 12" xfId="15169"/>
    <cellStyle name="Input 7 13" xfId="15170"/>
    <cellStyle name="Input 7 14" xfId="15171"/>
    <cellStyle name="Input 7 15" xfId="15172"/>
    <cellStyle name="Input 7 16" xfId="15173"/>
    <cellStyle name="Input 7 17" xfId="15174"/>
    <cellStyle name="Input 7 18" xfId="15175"/>
    <cellStyle name="INPUT 7 18 2" xfId="15176"/>
    <cellStyle name="INPUT 7 19" xfId="15177"/>
    <cellStyle name="INPUT 7 2" xfId="15178"/>
    <cellStyle name="INPUT 7 2 10" xfId="15179"/>
    <cellStyle name="Input 7 2 11" xfId="15180"/>
    <cellStyle name="INPUT 7 2 11 2" xfId="15181"/>
    <cellStyle name="Input 7 2 12" xfId="15182"/>
    <cellStyle name="INPUT 7 2 2" xfId="15183"/>
    <cellStyle name="Input 7 2 3" xfId="15184"/>
    <cellStyle name="INPUT 7 2 4" xfId="15185"/>
    <cellStyle name="INPUT 7 2 5" xfId="15186"/>
    <cellStyle name="INPUT 7 2 6" xfId="15187"/>
    <cellStyle name="INPUT 7 2 7" xfId="15188"/>
    <cellStyle name="INPUT 7 2 8" xfId="15189"/>
    <cellStyle name="INPUT 7 2 9" xfId="15190"/>
    <cellStyle name="INPUT 7 20" xfId="15191"/>
    <cellStyle name="Input 7 21" xfId="15192"/>
    <cellStyle name="Input 7 22" xfId="15193"/>
    <cellStyle name="INPUT 7 23" xfId="15194"/>
    <cellStyle name="Input 7 24" xfId="15195"/>
    <cellStyle name="Input 7 25" xfId="52977"/>
    <cellStyle name="Input 7 26" xfId="52978"/>
    <cellStyle name="Input 7 27" xfId="52979"/>
    <cellStyle name="Input 7 28" xfId="52980"/>
    <cellStyle name="Input 7 29" xfId="52981"/>
    <cellStyle name="Input 7 3" xfId="15196"/>
    <cellStyle name="Input 7 3 2" xfId="15197"/>
    <cellStyle name="Input 7 3 3" xfId="15198"/>
    <cellStyle name="Input 7 30" xfId="52982"/>
    <cellStyle name="Input 7 31" xfId="52983"/>
    <cellStyle name="Input 7 32" xfId="52984"/>
    <cellStyle name="Input 7 33" xfId="52985"/>
    <cellStyle name="Input 7 34" xfId="52986"/>
    <cellStyle name="Input 7 35" xfId="52987"/>
    <cellStyle name="Input 7 36" xfId="52988"/>
    <cellStyle name="Input 7 37" xfId="52989"/>
    <cellStyle name="Input 7 38" xfId="52990"/>
    <cellStyle name="Input 7 4" xfId="15199"/>
    <cellStyle name="Input 7 4 2" xfId="15200"/>
    <cellStyle name="Input 7 4 3" xfId="15201"/>
    <cellStyle name="Input 7 5" xfId="15202"/>
    <cellStyle name="Input 7 5 2" xfId="15203"/>
    <cellStyle name="Input 7 5 3" xfId="15204"/>
    <cellStyle name="Input 7 6" xfId="15205"/>
    <cellStyle name="Input 7 6 2" xfId="15206"/>
    <cellStyle name="Input 7 6 3" xfId="15207"/>
    <cellStyle name="Input 7 7" xfId="15208"/>
    <cellStyle name="Input 7 7 2" xfId="15209"/>
    <cellStyle name="Input 7 7 3" xfId="15210"/>
    <cellStyle name="INPUT 7 8" xfId="15211"/>
    <cellStyle name="INPUT 7 9" xfId="15212"/>
    <cellStyle name="INPUT 70" xfId="52991"/>
    <cellStyle name="Input 70 2" xfId="52992"/>
    <cellStyle name="INPUT 71" xfId="52993"/>
    <cellStyle name="Input 71 2" xfId="52994"/>
    <cellStyle name="INPUT 72" xfId="52995"/>
    <cellStyle name="Input 72 2" xfId="52996"/>
    <cellStyle name="INPUT 73" xfId="52997"/>
    <cellStyle name="Input 73 2" xfId="52998"/>
    <cellStyle name="INPUT 74" xfId="52999"/>
    <cellStyle name="Input 74 2" xfId="53000"/>
    <cellStyle name="INPUT 75" xfId="53001"/>
    <cellStyle name="Input 75 2" xfId="53002"/>
    <cellStyle name="INPUT 76" xfId="53003"/>
    <cellStyle name="Input 76 2" xfId="53004"/>
    <cellStyle name="INPUT 77" xfId="53005"/>
    <cellStyle name="Input 77 2" xfId="53006"/>
    <cellStyle name="INPUT 78" xfId="53007"/>
    <cellStyle name="Input 78 2" xfId="53008"/>
    <cellStyle name="INPUT 79" xfId="53009"/>
    <cellStyle name="Input 79 2" xfId="53010"/>
    <cellStyle name="INPUT 8" xfId="15213"/>
    <cellStyle name="INPUT 8 10" xfId="15214"/>
    <cellStyle name="Input 8 11" xfId="15215"/>
    <cellStyle name="Input 8 12" xfId="15216"/>
    <cellStyle name="Input 8 13" xfId="15217"/>
    <cellStyle name="Input 8 14" xfId="15218"/>
    <cellStyle name="Input 8 15" xfId="15219"/>
    <cellStyle name="Input 8 16" xfId="15220"/>
    <cellStyle name="Input 8 17" xfId="15221"/>
    <cellStyle name="Input 8 18" xfId="15222"/>
    <cellStyle name="INPUT 8 18 2" xfId="15223"/>
    <cellStyle name="INPUT 8 19" xfId="15224"/>
    <cellStyle name="INPUT 8 2" xfId="15225"/>
    <cellStyle name="INPUT 8 2 10" xfId="15226"/>
    <cellStyle name="Input 8 2 11" xfId="15227"/>
    <cellStyle name="INPUT 8 2 11 2" xfId="15228"/>
    <cellStyle name="Input 8 2 12" xfId="15229"/>
    <cellStyle name="INPUT 8 2 2" xfId="15230"/>
    <cellStyle name="Input 8 2 3" xfId="15231"/>
    <cellStyle name="INPUT 8 2 4" xfId="15232"/>
    <cellStyle name="INPUT 8 2 5" xfId="15233"/>
    <cellStyle name="INPUT 8 2 6" xfId="15234"/>
    <cellStyle name="INPUT 8 2 7" xfId="15235"/>
    <cellStyle name="INPUT 8 2 8" xfId="15236"/>
    <cellStyle name="INPUT 8 2 9" xfId="15237"/>
    <cellStyle name="INPUT 8 20" xfId="15238"/>
    <cellStyle name="Input 8 21" xfId="15239"/>
    <cellStyle name="Input 8 22" xfId="15240"/>
    <cellStyle name="INPUT 8 23" xfId="15241"/>
    <cellStyle name="Input 8 24" xfId="15242"/>
    <cellStyle name="Input 8 25" xfId="53011"/>
    <cellStyle name="Input 8 26" xfId="53012"/>
    <cellStyle name="Input 8 27" xfId="53013"/>
    <cellStyle name="Input 8 28" xfId="53014"/>
    <cellStyle name="Input 8 29" xfId="53015"/>
    <cellStyle name="Input 8 3" xfId="15243"/>
    <cellStyle name="Input 8 3 2" xfId="15244"/>
    <cellStyle name="Input 8 3 3" xfId="15245"/>
    <cellStyle name="Input 8 30" xfId="53016"/>
    <cellStyle name="Input 8 31" xfId="53017"/>
    <cellStyle name="Input 8 32" xfId="53018"/>
    <cellStyle name="Input 8 33" xfId="53019"/>
    <cellStyle name="Input 8 34" xfId="53020"/>
    <cellStyle name="Input 8 35" xfId="53021"/>
    <cellStyle name="Input 8 36" xfId="53022"/>
    <cellStyle name="Input 8 37" xfId="53023"/>
    <cellStyle name="Input 8 38" xfId="53024"/>
    <cellStyle name="Input 8 4" xfId="15246"/>
    <cellStyle name="Input 8 4 2" xfId="15247"/>
    <cellStyle name="Input 8 4 3" xfId="15248"/>
    <cellStyle name="Input 8 5" xfId="15249"/>
    <cellStyle name="Input 8 5 2" xfId="15250"/>
    <cellStyle name="Input 8 5 3" xfId="15251"/>
    <cellStyle name="Input 8 6" xfId="15252"/>
    <cellStyle name="Input 8 6 2" xfId="15253"/>
    <cellStyle name="Input 8 6 3" xfId="15254"/>
    <cellStyle name="Input 8 7" xfId="15255"/>
    <cellStyle name="Input 8 7 2" xfId="15256"/>
    <cellStyle name="Input 8 7 3" xfId="15257"/>
    <cellStyle name="INPUT 8 8" xfId="15258"/>
    <cellStyle name="INPUT 8 9" xfId="15259"/>
    <cellStyle name="INPUT 80" xfId="53025"/>
    <cellStyle name="Input 80 2" xfId="53026"/>
    <cellStyle name="INPUT 81" xfId="53027"/>
    <cellStyle name="Input 81 2" xfId="53028"/>
    <cellStyle name="INPUT 82" xfId="53029"/>
    <cellStyle name="Input 82 2" xfId="53030"/>
    <cellStyle name="Input 83" xfId="53031"/>
    <cellStyle name="Input 84" xfId="53032"/>
    <cellStyle name="Input 85" xfId="53033"/>
    <cellStyle name="Input 86" xfId="53034"/>
    <cellStyle name="Input 87" xfId="53035"/>
    <cellStyle name="Input 88" xfId="53036"/>
    <cellStyle name="Input 89" xfId="53037"/>
    <cellStyle name="INPUT 9" xfId="15260"/>
    <cellStyle name="INPUT 9 10" xfId="15261"/>
    <cellStyle name="Input 9 11" xfId="15262"/>
    <cellStyle name="Input 9 12" xfId="15263"/>
    <cellStyle name="Input 9 13" xfId="15264"/>
    <cellStyle name="Input 9 14" xfId="15265"/>
    <cellStyle name="Input 9 15" xfId="15266"/>
    <cellStyle name="Input 9 16" xfId="15267"/>
    <cellStyle name="Input 9 17" xfId="15268"/>
    <cellStyle name="Input 9 18" xfId="15269"/>
    <cellStyle name="INPUT 9 18 2" xfId="15270"/>
    <cellStyle name="INPUT 9 19" xfId="15271"/>
    <cellStyle name="INPUT 9 2" xfId="15272"/>
    <cellStyle name="INPUT 9 2 10" xfId="15273"/>
    <cellStyle name="Input 9 2 11" xfId="15274"/>
    <cellStyle name="INPUT 9 2 11 2" xfId="15275"/>
    <cellStyle name="Input 9 2 12" xfId="15276"/>
    <cellStyle name="INPUT 9 2 2" xfId="15277"/>
    <cellStyle name="Input 9 2 3" xfId="15278"/>
    <cellStyle name="INPUT 9 2 4" xfId="15279"/>
    <cellStyle name="INPUT 9 2 5" xfId="15280"/>
    <cellStyle name="INPUT 9 2 6" xfId="15281"/>
    <cellStyle name="INPUT 9 2 7" xfId="15282"/>
    <cellStyle name="INPUT 9 2 8" xfId="15283"/>
    <cellStyle name="INPUT 9 2 9" xfId="15284"/>
    <cellStyle name="INPUT 9 20" xfId="15285"/>
    <cellStyle name="Input 9 21" xfId="15286"/>
    <cellStyle name="Input 9 22" xfId="15287"/>
    <cellStyle name="INPUT 9 23" xfId="15288"/>
    <cellStyle name="Input 9 24" xfId="15289"/>
    <cellStyle name="Input 9 25" xfId="53038"/>
    <cellStyle name="Input 9 26" xfId="53039"/>
    <cellStyle name="Input 9 27" xfId="53040"/>
    <cellStyle name="Input 9 28" xfId="53041"/>
    <cellStyle name="Input 9 29" xfId="53042"/>
    <cellStyle name="Input 9 3" xfId="15290"/>
    <cellStyle name="Input 9 3 2" xfId="15291"/>
    <cellStyle name="Input 9 3 3" xfId="15292"/>
    <cellStyle name="Input 9 30" xfId="53043"/>
    <cellStyle name="Input 9 31" xfId="53044"/>
    <cellStyle name="Input 9 32" xfId="53045"/>
    <cellStyle name="Input 9 33" xfId="53046"/>
    <cellStyle name="Input 9 34" xfId="53047"/>
    <cellStyle name="Input 9 35" xfId="53048"/>
    <cellStyle name="Input 9 36" xfId="53049"/>
    <cellStyle name="Input 9 37" xfId="53050"/>
    <cellStyle name="Input 9 38" xfId="53051"/>
    <cellStyle name="Input 9 4" xfId="15293"/>
    <cellStyle name="Input 9 4 2" xfId="15294"/>
    <cellStyle name="Input 9 4 3" xfId="15295"/>
    <cellStyle name="Input 9 5" xfId="15296"/>
    <cellStyle name="Input 9 5 2" xfId="15297"/>
    <cellStyle name="Input 9 5 3" xfId="15298"/>
    <cellStyle name="Input 9 6" xfId="15299"/>
    <cellStyle name="Input 9 6 2" xfId="15300"/>
    <cellStyle name="Input 9 6 3" xfId="15301"/>
    <cellStyle name="Input 9 7" xfId="15302"/>
    <cellStyle name="Input 9 7 2" xfId="15303"/>
    <cellStyle name="Input 9 7 3" xfId="15304"/>
    <cellStyle name="INPUT 9 8" xfId="15305"/>
    <cellStyle name="INPUT 9 9" xfId="15306"/>
    <cellStyle name="Input 90" xfId="53052"/>
    <cellStyle name="Input 91" xfId="53053"/>
    <cellStyle name="Input 92" xfId="53054"/>
    <cellStyle name="Input 93" xfId="53055"/>
    <cellStyle name="Input 94" xfId="53056"/>
    <cellStyle name="Input 95" xfId="53057"/>
    <cellStyle name="Input 96" xfId="53058"/>
    <cellStyle name="Input 97" xfId="53059"/>
    <cellStyle name="Input 98" xfId="53060"/>
    <cellStyle name="Input 99" xfId="53061"/>
    <cellStyle name="Input Value" xfId="60248"/>
    <cellStyle name="Item Descriptions" xfId="327"/>
    <cellStyle name="Item Descriptions - Bold" xfId="328"/>
    <cellStyle name="Item Descriptions - Bold 2" xfId="15309"/>
    <cellStyle name="Item Descriptions - Bold 2 2" xfId="15310"/>
    <cellStyle name="Item Descriptions - Bold 2 3" xfId="15311"/>
    <cellStyle name="Item Descriptions - Bold 2 4" xfId="15312"/>
    <cellStyle name="Item Descriptions - Bold 3" xfId="15313"/>
    <cellStyle name="Item Descriptions - Bold 3 2" xfId="15314"/>
    <cellStyle name="Item Descriptions - Bold 3 2 2" xfId="15315"/>
    <cellStyle name="Item Descriptions - Bold 3 2 3" xfId="15316"/>
    <cellStyle name="Item Descriptions - Bold 3 2 4" xfId="15317"/>
    <cellStyle name="Item Descriptions - Bold 3 3" xfId="15318"/>
    <cellStyle name="Item Descriptions - Bold 3 4" xfId="15319"/>
    <cellStyle name="Item Descriptions - Bold 3 5" xfId="15320"/>
    <cellStyle name="Item Descriptions - Bold 4" xfId="15321"/>
    <cellStyle name="Item Descriptions - Bold 4 2" xfId="15322"/>
    <cellStyle name="Item Descriptions - Bold 4 3" xfId="15323"/>
    <cellStyle name="Item Descriptions - Bold 5" xfId="15324"/>
    <cellStyle name="Item Descriptions - Bold 5 2" xfId="15325"/>
    <cellStyle name="Item Descriptions - Bold 5 2 2" xfId="15326"/>
    <cellStyle name="Item Descriptions - Bold 5 2 3" xfId="15327"/>
    <cellStyle name="Item Descriptions - Bold 5 3" xfId="15328"/>
    <cellStyle name="Item Descriptions - Bold 5 3 2" xfId="15329"/>
    <cellStyle name="Item Descriptions - Bold 5 3 3" xfId="15330"/>
    <cellStyle name="Item Descriptions - Bold 5 4" xfId="15331"/>
    <cellStyle name="Item Descriptions - Bold 5 5" xfId="15332"/>
    <cellStyle name="Item Descriptions - Bold 6" xfId="15333"/>
    <cellStyle name="Item Descriptions - Bold 7" xfId="15334"/>
    <cellStyle name="Item Descriptions - Bold 8" xfId="15335"/>
    <cellStyle name="Item Descriptions - Bold 9" xfId="15308"/>
    <cellStyle name="Item Descriptions 10" xfId="15336"/>
    <cellStyle name="Item Descriptions 10 2" xfId="15337"/>
    <cellStyle name="Item Descriptions 10 3" xfId="15338"/>
    <cellStyle name="Item Descriptions 10 4" xfId="15339"/>
    <cellStyle name="Item Descriptions 100" xfId="15340"/>
    <cellStyle name="Item Descriptions 101" xfId="15341"/>
    <cellStyle name="Item Descriptions 102" xfId="15342"/>
    <cellStyle name="Item Descriptions 103" xfId="15307"/>
    <cellStyle name="Item Descriptions 104" xfId="53062"/>
    <cellStyle name="Item Descriptions 105" xfId="53063"/>
    <cellStyle name="Item Descriptions 106" xfId="53064"/>
    <cellStyle name="Item Descriptions 107" xfId="53065"/>
    <cellStyle name="Item Descriptions 108" xfId="53066"/>
    <cellStyle name="Item Descriptions 109" xfId="53067"/>
    <cellStyle name="Item Descriptions 11" xfId="15343"/>
    <cellStyle name="Item Descriptions 11 2" xfId="15344"/>
    <cellStyle name="Item Descriptions 11 3" xfId="15345"/>
    <cellStyle name="Item Descriptions 11 4" xfId="15346"/>
    <cellStyle name="Item Descriptions 110" xfId="53068"/>
    <cellStyle name="Item Descriptions 111" xfId="53069"/>
    <cellStyle name="Item Descriptions 112" xfId="53070"/>
    <cellStyle name="Item Descriptions 113" xfId="53071"/>
    <cellStyle name="Item Descriptions 114" xfId="53072"/>
    <cellStyle name="Item Descriptions 12" xfId="15347"/>
    <cellStyle name="Item Descriptions 12 2" xfId="15348"/>
    <cellStyle name="Item Descriptions 12 3" xfId="15349"/>
    <cellStyle name="Item Descriptions 12 4" xfId="15350"/>
    <cellStyle name="Item Descriptions 13" xfId="15351"/>
    <cellStyle name="Item Descriptions 13 2" xfId="15352"/>
    <cellStyle name="Item Descriptions 13 3" xfId="15353"/>
    <cellStyle name="Item Descriptions 13 4" xfId="15354"/>
    <cellStyle name="Item Descriptions 14" xfId="15355"/>
    <cellStyle name="Item Descriptions 14 2" xfId="15356"/>
    <cellStyle name="Item Descriptions 14 3" xfId="15357"/>
    <cellStyle name="Item Descriptions 14 4" xfId="15358"/>
    <cellStyle name="Item Descriptions 15" xfId="15359"/>
    <cellStyle name="Item Descriptions 15 2" xfId="15360"/>
    <cellStyle name="Item Descriptions 15 3" xfId="15361"/>
    <cellStyle name="Item Descriptions 15 4" xfId="15362"/>
    <cellStyle name="Item Descriptions 16" xfId="15363"/>
    <cellStyle name="Item Descriptions 16 2" xfId="15364"/>
    <cellStyle name="Item Descriptions 16 3" xfId="15365"/>
    <cellStyle name="Item Descriptions 16 4" xfId="15366"/>
    <cellStyle name="Item Descriptions 17" xfId="15367"/>
    <cellStyle name="Item Descriptions 17 2" xfId="15368"/>
    <cellStyle name="Item Descriptions 17 3" xfId="15369"/>
    <cellStyle name="Item Descriptions 17 4" xfId="15370"/>
    <cellStyle name="Item Descriptions 18" xfId="15371"/>
    <cellStyle name="Item Descriptions 18 2" xfId="15372"/>
    <cellStyle name="Item Descriptions 18 3" xfId="15373"/>
    <cellStyle name="Item Descriptions 18 4" xfId="15374"/>
    <cellStyle name="Item Descriptions 19" xfId="15375"/>
    <cellStyle name="Item Descriptions 19 2" xfId="15376"/>
    <cellStyle name="Item Descriptions 19 3" xfId="15377"/>
    <cellStyle name="Item Descriptions 19 4" xfId="15378"/>
    <cellStyle name="Item Descriptions 2" xfId="15379"/>
    <cellStyle name="Item Descriptions 2 2" xfId="15380"/>
    <cellStyle name="Item Descriptions 2 3" xfId="15381"/>
    <cellStyle name="Item Descriptions 2 4" xfId="15382"/>
    <cellStyle name="Item Descriptions 20" xfId="15383"/>
    <cellStyle name="Item Descriptions 20 2" xfId="15384"/>
    <cellStyle name="Item Descriptions 20 3" xfId="15385"/>
    <cellStyle name="Item Descriptions 20 4" xfId="15386"/>
    <cellStyle name="Item Descriptions 21" xfId="15387"/>
    <cellStyle name="Item Descriptions 21 2" xfId="15388"/>
    <cellStyle name="Item Descriptions 21 3" xfId="15389"/>
    <cellStyle name="Item Descriptions 21 4" xfId="15390"/>
    <cellStyle name="Item Descriptions 22" xfId="15391"/>
    <cellStyle name="Item Descriptions 22 2" xfId="15392"/>
    <cellStyle name="Item Descriptions 22 3" xfId="15393"/>
    <cellStyle name="Item Descriptions 22 4" xfId="15394"/>
    <cellStyle name="Item Descriptions 23" xfId="15395"/>
    <cellStyle name="Item Descriptions 23 2" xfId="15396"/>
    <cellStyle name="Item Descriptions 23 3" xfId="15397"/>
    <cellStyle name="Item Descriptions 23 4" xfId="15398"/>
    <cellStyle name="Item Descriptions 24" xfId="15399"/>
    <cellStyle name="Item Descriptions 24 2" xfId="15400"/>
    <cellStyle name="Item Descriptions 24 3" xfId="15401"/>
    <cellStyle name="Item Descriptions 24 4" xfId="15402"/>
    <cellStyle name="Item Descriptions 25" xfId="15403"/>
    <cellStyle name="Item Descriptions 25 2" xfId="15404"/>
    <cellStyle name="Item Descriptions 25 3" xfId="15405"/>
    <cellStyle name="Item Descriptions 25 4" xfId="15406"/>
    <cellStyle name="Item Descriptions 26" xfId="15407"/>
    <cellStyle name="Item Descriptions 26 2" xfId="15408"/>
    <cellStyle name="Item Descriptions 26 3" xfId="15409"/>
    <cellStyle name="Item Descriptions 26 4" xfId="15410"/>
    <cellStyle name="Item Descriptions 27" xfId="15411"/>
    <cellStyle name="Item Descriptions 27 2" xfId="15412"/>
    <cellStyle name="Item Descriptions 27 3" xfId="15413"/>
    <cellStyle name="Item Descriptions 27 4" xfId="15414"/>
    <cellStyle name="Item Descriptions 28" xfId="15415"/>
    <cellStyle name="Item Descriptions 28 2" xfId="15416"/>
    <cellStyle name="Item Descriptions 28 3" xfId="15417"/>
    <cellStyle name="Item Descriptions 28 4" xfId="15418"/>
    <cellStyle name="Item Descriptions 29" xfId="15419"/>
    <cellStyle name="Item Descriptions 29 2" xfId="15420"/>
    <cellStyle name="Item Descriptions 29 2 2" xfId="15421"/>
    <cellStyle name="Item Descriptions 29 2 3" xfId="15422"/>
    <cellStyle name="Item Descriptions 29 2 4" xfId="15423"/>
    <cellStyle name="Item Descriptions 29 3" xfId="15424"/>
    <cellStyle name="Item Descriptions 29 4" xfId="15425"/>
    <cellStyle name="Item Descriptions 29 5" xfId="15426"/>
    <cellStyle name="Item Descriptions 3" xfId="15427"/>
    <cellStyle name="Item Descriptions 3 2" xfId="15428"/>
    <cellStyle name="Item Descriptions 3 3" xfId="15429"/>
    <cellStyle name="Item Descriptions 3 4" xfId="15430"/>
    <cellStyle name="Item Descriptions 30" xfId="15431"/>
    <cellStyle name="Item Descriptions 30 2" xfId="15432"/>
    <cellStyle name="Item Descriptions 30 3" xfId="15433"/>
    <cellStyle name="Item Descriptions 30 4" xfId="15434"/>
    <cellStyle name="Item Descriptions 31" xfId="15435"/>
    <cellStyle name="Item Descriptions 31 2" xfId="15436"/>
    <cellStyle name="Item Descriptions 31 3" xfId="15437"/>
    <cellStyle name="Item Descriptions 31 4" xfId="15438"/>
    <cellStyle name="Item Descriptions 32" xfId="15439"/>
    <cellStyle name="Item Descriptions 32 2" xfId="15440"/>
    <cellStyle name="Item Descriptions 32 3" xfId="15441"/>
    <cellStyle name="Item Descriptions 32 4" xfId="15442"/>
    <cellStyle name="Item Descriptions 33" xfId="15443"/>
    <cellStyle name="Item Descriptions 33 2" xfId="15444"/>
    <cellStyle name="Item Descriptions 33 3" xfId="15445"/>
    <cellStyle name="Item Descriptions 33 4" xfId="15446"/>
    <cellStyle name="Item Descriptions 34" xfId="15447"/>
    <cellStyle name="Item Descriptions 34 2" xfId="15448"/>
    <cellStyle name="Item Descriptions 34 3" xfId="15449"/>
    <cellStyle name="Item Descriptions 34 4" xfId="15450"/>
    <cellStyle name="Item Descriptions 35" xfId="15451"/>
    <cellStyle name="Item Descriptions 35 2" xfId="15452"/>
    <cellStyle name="Item Descriptions 35 3" xfId="15453"/>
    <cellStyle name="Item Descriptions 35 4" xfId="15454"/>
    <cellStyle name="Item Descriptions 36" xfId="15455"/>
    <cellStyle name="Item Descriptions 36 2" xfId="15456"/>
    <cellStyle name="Item Descriptions 36 3" xfId="15457"/>
    <cellStyle name="Item Descriptions 36 4" xfId="15458"/>
    <cellStyle name="Item Descriptions 37" xfId="15459"/>
    <cellStyle name="Item Descriptions 37 2" xfId="15460"/>
    <cellStyle name="Item Descriptions 37 3" xfId="15461"/>
    <cellStyle name="Item Descriptions 37 4" xfId="15462"/>
    <cellStyle name="Item Descriptions 38" xfId="15463"/>
    <cellStyle name="Item Descriptions 38 2" xfId="15464"/>
    <cellStyle name="Item Descriptions 38 3" xfId="15465"/>
    <cellStyle name="Item Descriptions 38 4" xfId="15466"/>
    <cellStyle name="Item Descriptions 39" xfId="15467"/>
    <cellStyle name="Item Descriptions 39 2" xfId="15468"/>
    <cellStyle name="Item Descriptions 39 3" xfId="15469"/>
    <cellStyle name="Item Descriptions 39 4" xfId="15470"/>
    <cellStyle name="Item Descriptions 4" xfId="15471"/>
    <cellStyle name="Item Descriptions 4 2" xfId="15472"/>
    <cellStyle name="Item Descriptions 4 3" xfId="15473"/>
    <cellStyle name="Item Descriptions 4 4" xfId="15474"/>
    <cellStyle name="Item Descriptions 40" xfId="15475"/>
    <cellStyle name="Item Descriptions 40 2" xfId="15476"/>
    <cellStyle name="Item Descriptions 40 3" xfId="15477"/>
    <cellStyle name="Item Descriptions 40 4" xfId="15478"/>
    <cellStyle name="Item Descriptions 41" xfId="15479"/>
    <cellStyle name="Item Descriptions 41 2" xfId="15480"/>
    <cellStyle name="Item Descriptions 41 3" xfId="15481"/>
    <cellStyle name="Item Descriptions 41 4" xfId="15482"/>
    <cellStyle name="Item Descriptions 42" xfId="15483"/>
    <cellStyle name="Item Descriptions 42 2" xfId="15484"/>
    <cellStyle name="Item Descriptions 42 3" xfId="15485"/>
    <cellStyle name="Item Descriptions 42 4" xfId="15486"/>
    <cellStyle name="Item Descriptions 43" xfId="15487"/>
    <cellStyle name="Item Descriptions 43 2" xfId="15488"/>
    <cellStyle name="Item Descriptions 43 3" xfId="15489"/>
    <cellStyle name="Item Descriptions 43 4" xfId="15490"/>
    <cellStyle name="Item Descriptions 44" xfId="15491"/>
    <cellStyle name="Item Descriptions 44 2" xfId="15492"/>
    <cellStyle name="Item Descriptions 44 3" xfId="15493"/>
    <cellStyle name="Item Descriptions 45" xfId="15494"/>
    <cellStyle name="Item Descriptions 45 2" xfId="15495"/>
    <cellStyle name="Item Descriptions 45 3" xfId="15496"/>
    <cellStyle name="Item Descriptions 46" xfId="15497"/>
    <cellStyle name="Item Descriptions 46 2" xfId="15498"/>
    <cellStyle name="Item Descriptions 46 3" xfId="15499"/>
    <cellStyle name="Item Descriptions 47" xfId="15500"/>
    <cellStyle name="Item Descriptions 47 2" xfId="15501"/>
    <cellStyle name="Item Descriptions 47 3" xfId="15502"/>
    <cellStyle name="Item Descriptions 48" xfId="15503"/>
    <cellStyle name="Item Descriptions 48 2" xfId="15504"/>
    <cellStyle name="Item Descriptions 48 3" xfId="15505"/>
    <cellStyle name="Item Descriptions 49" xfId="15506"/>
    <cellStyle name="Item Descriptions 49 2" xfId="15507"/>
    <cellStyle name="Item Descriptions 49 3" xfId="15508"/>
    <cellStyle name="Item Descriptions 5" xfId="15509"/>
    <cellStyle name="Item Descriptions 5 2" xfId="15510"/>
    <cellStyle name="Item Descriptions 5 3" xfId="15511"/>
    <cellStyle name="Item Descriptions 5 4" xfId="15512"/>
    <cellStyle name="Item Descriptions 50" xfId="15513"/>
    <cellStyle name="Item Descriptions 50 2" xfId="15514"/>
    <cellStyle name="Item Descriptions 50 3" xfId="15515"/>
    <cellStyle name="Item Descriptions 51" xfId="15516"/>
    <cellStyle name="Item Descriptions 51 2" xfId="15517"/>
    <cellStyle name="Item Descriptions 51 3" xfId="15518"/>
    <cellStyle name="Item Descriptions 52" xfId="15519"/>
    <cellStyle name="Item Descriptions 52 2" xfId="15520"/>
    <cellStyle name="Item Descriptions 52 3" xfId="15521"/>
    <cellStyle name="Item Descriptions 53" xfId="15522"/>
    <cellStyle name="Item Descriptions 53 2" xfId="15523"/>
    <cellStyle name="Item Descriptions 53 3" xfId="15524"/>
    <cellStyle name="Item Descriptions 54" xfId="15525"/>
    <cellStyle name="Item Descriptions 54 2" xfId="15526"/>
    <cellStyle name="Item Descriptions 54 3" xfId="15527"/>
    <cellStyle name="Item Descriptions 55" xfId="15528"/>
    <cellStyle name="Item Descriptions 55 2" xfId="15529"/>
    <cellStyle name="Item Descriptions 55 2 2" xfId="15530"/>
    <cellStyle name="Item Descriptions 55 2 3" xfId="15531"/>
    <cellStyle name="Item Descriptions 55 3" xfId="15532"/>
    <cellStyle name="Item Descriptions 55 3 2" xfId="15533"/>
    <cellStyle name="Item Descriptions 55 3 3" xfId="15534"/>
    <cellStyle name="Item Descriptions 55 4" xfId="15535"/>
    <cellStyle name="Item Descriptions 55 5" xfId="15536"/>
    <cellStyle name="Item Descriptions 56" xfId="15537"/>
    <cellStyle name="Item Descriptions 56 2" xfId="15538"/>
    <cellStyle name="Item Descriptions 56 2 2" xfId="15539"/>
    <cellStyle name="Item Descriptions 56 2 3" xfId="15540"/>
    <cellStyle name="Item Descriptions 56 3" xfId="15541"/>
    <cellStyle name="Item Descriptions 56 3 2" xfId="15542"/>
    <cellStyle name="Item Descriptions 56 3 3" xfId="15543"/>
    <cellStyle name="Item Descriptions 56 4" xfId="15544"/>
    <cellStyle name="Item Descriptions 56 5" xfId="15545"/>
    <cellStyle name="Item Descriptions 57" xfId="15546"/>
    <cellStyle name="Item Descriptions 57 2" xfId="15547"/>
    <cellStyle name="Item Descriptions 57 3" xfId="15548"/>
    <cellStyle name="Item Descriptions 58" xfId="15549"/>
    <cellStyle name="Item Descriptions 58 2" xfId="15550"/>
    <cellStyle name="Item Descriptions 58 2 2" xfId="15551"/>
    <cellStyle name="Item Descriptions 58 2 3" xfId="15552"/>
    <cellStyle name="Item Descriptions 58 3" xfId="15553"/>
    <cellStyle name="Item Descriptions 58 4" xfId="15554"/>
    <cellStyle name="Item Descriptions 59" xfId="15555"/>
    <cellStyle name="Item Descriptions 59 2" xfId="15556"/>
    <cellStyle name="Item Descriptions 59 3" xfId="15557"/>
    <cellStyle name="Item Descriptions 6" xfId="15558"/>
    <cellStyle name="Item Descriptions 6 2" xfId="15559"/>
    <cellStyle name="Item Descriptions 6 3" xfId="15560"/>
    <cellStyle name="Item Descriptions 6 4" xfId="15561"/>
    <cellStyle name="Item Descriptions 60" xfId="15562"/>
    <cellStyle name="Item Descriptions 60 2" xfId="15563"/>
    <cellStyle name="Item Descriptions 60 2 2" xfId="15564"/>
    <cellStyle name="Item Descriptions 60 2 3" xfId="15565"/>
    <cellStyle name="Item Descriptions 60 3" xfId="15566"/>
    <cellStyle name="Item Descriptions 60 4" xfId="15567"/>
    <cellStyle name="Item Descriptions 61" xfId="15568"/>
    <cellStyle name="Item Descriptions 61 2" xfId="15569"/>
    <cellStyle name="Item Descriptions 61 3" xfId="15570"/>
    <cellStyle name="Item Descriptions 62" xfId="15571"/>
    <cellStyle name="Item Descriptions 62 2" xfId="15572"/>
    <cellStyle name="Item Descriptions 62 3" xfId="15573"/>
    <cellStyle name="Item Descriptions 63" xfId="15574"/>
    <cellStyle name="Item Descriptions 63 2" xfId="15575"/>
    <cellStyle name="Item Descriptions 63 3" xfId="15576"/>
    <cellStyle name="Item Descriptions 64" xfId="15577"/>
    <cellStyle name="Item Descriptions 64 2" xfId="15578"/>
    <cellStyle name="Item Descriptions 64 3" xfId="15579"/>
    <cellStyle name="Item Descriptions 65" xfId="15580"/>
    <cellStyle name="Item Descriptions 65 2" xfId="15581"/>
    <cellStyle name="Item Descriptions 65 3" xfId="15582"/>
    <cellStyle name="Item Descriptions 66" xfId="15583"/>
    <cellStyle name="Item Descriptions 66 2" xfId="15584"/>
    <cellStyle name="Item Descriptions 66 3" xfId="15585"/>
    <cellStyle name="Item Descriptions 67" xfId="15586"/>
    <cellStyle name="Item Descriptions 67 2" xfId="15587"/>
    <cellStyle name="Item Descriptions 67 3" xfId="15588"/>
    <cellStyle name="Item Descriptions 68" xfId="15589"/>
    <cellStyle name="Item Descriptions 68 2" xfId="15590"/>
    <cellStyle name="Item Descriptions 68 3" xfId="15591"/>
    <cellStyle name="Item Descriptions 69" xfId="15592"/>
    <cellStyle name="Item Descriptions 69 2" xfId="15593"/>
    <cellStyle name="Item Descriptions 69 3" xfId="15594"/>
    <cellStyle name="Item Descriptions 7" xfId="15595"/>
    <cellStyle name="Item Descriptions 7 2" xfId="15596"/>
    <cellStyle name="Item Descriptions 7 3" xfId="15597"/>
    <cellStyle name="Item Descriptions 7 4" xfId="15598"/>
    <cellStyle name="Item Descriptions 70" xfId="15599"/>
    <cellStyle name="Item Descriptions 70 2" xfId="15600"/>
    <cellStyle name="Item Descriptions 70 3" xfId="15601"/>
    <cellStyle name="Item Descriptions 71" xfId="15602"/>
    <cellStyle name="Item Descriptions 71 2" xfId="15603"/>
    <cellStyle name="Item Descriptions 71 3" xfId="15604"/>
    <cellStyle name="Item Descriptions 72" xfId="15605"/>
    <cellStyle name="Item Descriptions 72 2" xfId="15606"/>
    <cellStyle name="Item Descriptions 72 3" xfId="15607"/>
    <cellStyle name="Item Descriptions 73" xfId="15608"/>
    <cellStyle name="Item Descriptions 73 2" xfId="15609"/>
    <cellStyle name="Item Descriptions 73 3" xfId="15610"/>
    <cellStyle name="Item Descriptions 74" xfId="15611"/>
    <cellStyle name="Item Descriptions 74 2" xfId="15612"/>
    <cellStyle name="Item Descriptions 74 3" xfId="15613"/>
    <cellStyle name="Item Descriptions 75" xfId="15614"/>
    <cellStyle name="Item Descriptions 75 2" xfId="15615"/>
    <cellStyle name="Item Descriptions 75 3" xfId="15616"/>
    <cellStyle name="Item Descriptions 76" xfId="15617"/>
    <cellStyle name="Item Descriptions 76 2" xfId="15618"/>
    <cellStyle name="Item Descriptions 76 3" xfId="15619"/>
    <cellStyle name="Item Descriptions 77" xfId="15620"/>
    <cellStyle name="Item Descriptions 77 2" xfId="15621"/>
    <cellStyle name="Item Descriptions 77 3" xfId="15622"/>
    <cellStyle name="Item Descriptions 78" xfId="15623"/>
    <cellStyle name="Item Descriptions 78 2" xfId="15624"/>
    <cellStyle name="Item Descriptions 78 3" xfId="15625"/>
    <cellStyle name="Item Descriptions 79" xfId="15626"/>
    <cellStyle name="Item Descriptions 79 2" xfId="15627"/>
    <cellStyle name="Item Descriptions 79 3" xfId="15628"/>
    <cellStyle name="Item Descriptions 8" xfId="15629"/>
    <cellStyle name="Item Descriptions 8 2" xfId="15630"/>
    <cellStyle name="Item Descriptions 8 3" xfId="15631"/>
    <cellStyle name="Item Descriptions 8 4" xfId="15632"/>
    <cellStyle name="Item Descriptions 80" xfId="15633"/>
    <cellStyle name="Item Descriptions 80 2" xfId="15634"/>
    <cellStyle name="Item Descriptions 80 3" xfId="15635"/>
    <cellStyle name="Item Descriptions 81" xfId="15636"/>
    <cellStyle name="Item Descriptions 81 2" xfId="15637"/>
    <cellStyle name="Item Descriptions 81 3" xfId="15638"/>
    <cellStyle name="Item Descriptions 82" xfId="15639"/>
    <cellStyle name="Item Descriptions 82 2" xfId="15640"/>
    <cellStyle name="Item Descriptions 82 3" xfId="15641"/>
    <cellStyle name="Item Descriptions 83" xfId="15642"/>
    <cellStyle name="Item Descriptions 83 2" xfId="15643"/>
    <cellStyle name="Item Descriptions 83 3" xfId="15644"/>
    <cellStyle name="Item Descriptions 84" xfId="15645"/>
    <cellStyle name="Item Descriptions 85" xfId="15646"/>
    <cellStyle name="Item Descriptions 86" xfId="15647"/>
    <cellStyle name="Item Descriptions 87" xfId="15648"/>
    <cellStyle name="Item Descriptions 88" xfId="15649"/>
    <cellStyle name="Item Descriptions 89" xfId="15650"/>
    <cellStyle name="Item Descriptions 9" xfId="15651"/>
    <cellStyle name="Item Descriptions 9 2" xfId="15652"/>
    <cellStyle name="Item Descriptions 9 3" xfId="15653"/>
    <cellStyle name="Item Descriptions 9 4" xfId="15654"/>
    <cellStyle name="Item Descriptions 90" xfId="15655"/>
    <cellStyle name="Item Descriptions 91" xfId="15656"/>
    <cellStyle name="Item Descriptions 92" xfId="15657"/>
    <cellStyle name="Item Descriptions 93" xfId="15658"/>
    <cellStyle name="Item Descriptions 93 2" xfId="15659"/>
    <cellStyle name="Item Descriptions 94" xfId="15660"/>
    <cellStyle name="Item Descriptions 95" xfId="15661"/>
    <cellStyle name="Item Descriptions 96" xfId="15662"/>
    <cellStyle name="Item Descriptions 97" xfId="15663"/>
    <cellStyle name="Item Descriptions 98" xfId="15664"/>
    <cellStyle name="Item Descriptions 99" xfId="15665"/>
    <cellStyle name="Item Descriptions_6079BX" xfId="329"/>
    <cellStyle name="Line" xfId="330"/>
    <cellStyle name="Line 2" xfId="15667"/>
    <cellStyle name="Line 3" xfId="15668"/>
    <cellStyle name="Line 4" xfId="15669"/>
    <cellStyle name="Line 5" xfId="15666"/>
    <cellStyle name="Linked Cell 10" xfId="15670"/>
    <cellStyle name="Linked Cell 2" xfId="15671"/>
    <cellStyle name="Linked Cell 2 2" xfId="15672"/>
    <cellStyle name="Linked Cell 2 2 2" xfId="15673"/>
    <cellStyle name="Linked Cell 2 2 3" xfId="15674"/>
    <cellStyle name="Linked Cell 2 2 4" xfId="15675"/>
    <cellStyle name="Linked Cell 2 3" xfId="15676"/>
    <cellStyle name="Linked Cell 2 4" xfId="15677"/>
    <cellStyle name="Linked Cell 2 5" xfId="15678"/>
    <cellStyle name="Linked Cell 3" xfId="15679"/>
    <cellStyle name="Linked Cell 3 2" xfId="15680"/>
    <cellStyle name="Linked Cell 3 3" xfId="15681"/>
    <cellStyle name="Linked Cell 3 4" xfId="15682"/>
    <cellStyle name="Linked Cell 4" xfId="15683"/>
    <cellStyle name="Linked Cell 4 2" xfId="15684"/>
    <cellStyle name="Linked Cell 4 2 2" xfId="15685"/>
    <cellStyle name="Linked Cell 4 2 3" xfId="15686"/>
    <cellStyle name="Linked Cell 4 3" xfId="15687"/>
    <cellStyle name="Linked Cell 4 3 2" xfId="15688"/>
    <cellStyle name="Linked Cell 4 3 3" xfId="15689"/>
    <cellStyle name="Linked Cell 4 4" xfId="15690"/>
    <cellStyle name="Linked Cell 4 5" xfId="15691"/>
    <cellStyle name="Linked Cell 4 6" xfId="15692"/>
    <cellStyle name="Linked Cell 4 7" xfId="15693"/>
    <cellStyle name="Linked Cell 5" xfId="15694"/>
    <cellStyle name="Linked Cell 6" xfId="15695"/>
    <cellStyle name="Linked Cell 7" xfId="15696"/>
    <cellStyle name="Linked Cell 8" xfId="15697"/>
    <cellStyle name="Linked Cell 9" xfId="15698"/>
    <cellStyle name="MANUAL" xfId="60249"/>
    <cellStyle name="Moeda_CAPEX Salto Jaurú" xfId="60250"/>
    <cellStyle name="multiple" xfId="29"/>
    <cellStyle name="multiple 2" xfId="15699"/>
    <cellStyle name="Neutral 10" xfId="15700"/>
    <cellStyle name="Neutral 2" xfId="15701"/>
    <cellStyle name="Neutral 2 2" xfId="15702"/>
    <cellStyle name="Neutral 2 2 2" xfId="15703"/>
    <cellStyle name="Neutral 2 2 3" xfId="15704"/>
    <cellStyle name="Neutral 2 2 4" xfId="15705"/>
    <cellStyle name="Neutral 2 3" xfId="15706"/>
    <cellStyle name="Neutral 2 4" xfId="15707"/>
    <cellStyle name="Neutral 2 5" xfId="15708"/>
    <cellStyle name="Neutral 3" xfId="15709"/>
    <cellStyle name="Neutral 3 2" xfId="15710"/>
    <cellStyle name="Neutral 3 3" xfId="15711"/>
    <cellStyle name="Neutral 3 4" xfId="15712"/>
    <cellStyle name="Neutral 4" xfId="15713"/>
    <cellStyle name="Neutral 4 2" xfId="15714"/>
    <cellStyle name="Neutral 4 2 2" xfId="15715"/>
    <cellStyle name="Neutral 4 2 3" xfId="15716"/>
    <cellStyle name="Neutral 4 3" xfId="15717"/>
    <cellStyle name="Neutral 4 3 2" xfId="15718"/>
    <cellStyle name="Neutral 4 3 3" xfId="15719"/>
    <cellStyle name="Neutral 4 4" xfId="15720"/>
    <cellStyle name="Neutral 4 5" xfId="15721"/>
    <cellStyle name="Neutral 4 6" xfId="15722"/>
    <cellStyle name="Neutral 4 7" xfId="15723"/>
    <cellStyle name="Neutral 5" xfId="15724"/>
    <cellStyle name="Neutral 6" xfId="15725"/>
    <cellStyle name="Neutral 7" xfId="15726"/>
    <cellStyle name="Neutral 8" xfId="15727"/>
    <cellStyle name="Neutral 9" xfId="15728"/>
    <cellStyle name="no dec" xfId="60251"/>
    <cellStyle name="NoBmal_DECLARATION" xfId="60252"/>
    <cellStyle name="Normal" xfId="0" builtinId="0"/>
    <cellStyle name="Normal - Style1" xfId="30"/>
    <cellStyle name="Normal - Style1 10" xfId="15729"/>
    <cellStyle name="Normal - Style1 10 2" xfId="15730"/>
    <cellStyle name="Normal - Style1 10 2 2" xfId="15731"/>
    <cellStyle name="Normal - Style1 10 2 3" xfId="15732"/>
    <cellStyle name="Normal - Style1 10 3" xfId="15733"/>
    <cellStyle name="Normal - Style1 10 3 2" xfId="15734"/>
    <cellStyle name="Normal - Style1 10 3 3" xfId="15735"/>
    <cellStyle name="Normal - Style1 10 4" xfId="15736"/>
    <cellStyle name="Normal - Style1 10 5" xfId="15737"/>
    <cellStyle name="Normal - Style1 11" xfId="15738"/>
    <cellStyle name="Normal - Style1 11 2" xfId="15739"/>
    <cellStyle name="Normal - Style1 11 2 2" xfId="53073"/>
    <cellStyle name="Normal - Style1 11 2 3" xfId="53074"/>
    <cellStyle name="Normal - Style1 11 2 4" xfId="53075"/>
    <cellStyle name="Normal - Style1 11 2 5" xfId="53076"/>
    <cellStyle name="Normal - Style1 11 3" xfId="15740"/>
    <cellStyle name="Normal - Style1 12" xfId="15741"/>
    <cellStyle name="Normal - Style1 12 2" xfId="15742"/>
    <cellStyle name="Normal - Style1 12 2 2" xfId="15743"/>
    <cellStyle name="Normal - Style1 12 2 3" xfId="15744"/>
    <cellStyle name="Normal - Style1 12 3" xfId="15745"/>
    <cellStyle name="Normal - Style1 12 4" xfId="15746"/>
    <cellStyle name="Normal - Style1 13" xfId="15747"/>
    <cellStyle name="Normal - Style1 13 2" xfId="15748"/>
    <cellStyle name="Normal - Style1 13 2 2" xfId="15749"/>
    <cellStyle name="Normal - Style1 13 2 3" xfId="15750"/>
    <cellStyle name="Normal - Style1 13 3" xfId="15751"/>
    <cellStyle name="Normal - Style1 13 4" xfId="15752"/>
    <cellStyle name="Normal - Style1 14" xfId="15753"/>
    <cellStyle name="Normal - Style1 14 2" xfId="15754"/>
    <cellStyle name="Normal - Style1 14 2 2" xfId="15755"/>
    <cellStyle name="Normal - Style1 14 2 3" xfId="15756"/>
    <cellStyle name="Normal - Style1 14 3" xfId="15757"/>
    <cellStyle name="Normal - Style1 14 3 2" xfId="53077"/>
    <cellStyle name="Normal - Style1 14 4" xfId="15758"/>
    <cellStyle name="Normal - Style1 15" xfId="15759"/>
    <cellStyle name="Normal - Style1 15 2" xfId="15760"/>
    <cellStyle name="Normal - Style1 15 3" xfId="15761"/>
    <cellStyle name="Normal - Style1 15 3 2" xfId="53078"/>
    <cellStyle name="Normal - Style1 16" xfId="15762"/>
    <cellStyle name="Normal - Style1 16 2" xfId="53079"/>
    <cellStyle name="Normal - Style1 16 2 2" xfId="53080"/>
    <cellStyle name="Normal - Style1 16 3" xfId="53081"/>
    <cellStyle name="Normal - Style1 17" xfId="53082"/>
    <cellStyle name="Normal - Style1 17 2" xfId="53083"/>
    <cellStyle name="Normal - Style1 17 3" xfId="53084"/>
    <cellStyle name="Normal - Style1 18" xfId="53085"/>
    <cellStyle name="Normal - Style1 18 2" xfId="53086"/>
    <cellStyle name="Normal - Style1 19" xfId="53087"/>
    <cellStyle name="Normal - Style1 19 2" xfId="53088"/>
    <cellStyle name="Normal - Style1 2" xfId="83"/>
    <cellStyle name="Normal - Style1 2 2" xfId="15764"/>
    <cellStyle name="Normal - Style1 2 2 2" xfId="15765"/>
    <cellStyle name="Normal - Style1 2 2 2 2" xfId="15766"/>
    <cellStyle name="Normal - Style1 2 2 3" xfId="15767"/>
    <cellStyle name="Normal - Style1 2 3" xfId="15768"/>
    <cellStyle name="Normal - Style1 2 3 2" xfId="15769"/>
    <cellStyle name="Normal - Style1 2 4" xfId="15770"/>
    <cellStyle name="Normal - Style1 2 5" xfId="15763"/>
    <cellStyle name="Normal - Style1 20" xfId="53089"/>
    <cellStyle name="Normal - Style1 20 2" xfId="53090"/>
    <cellStyle name="Normal - Style1 20 2 2" xfId="53091"/>
    <cellStyle name="Normal - Style1 20 3" xfId="53092"/>
    <cellStyle name="Normal - Style1 21" xfId="53093"/>
    <cellStyle name="Normal - Style1 21 2" xfId="53094"/>
    <cellStyle name="Normal - Style1 22" xfId="53095"/>
    <cellStyle name="Normal - Style1 22 2" xfId="53096"/>
    <cellStyle name="Normal - Style1 23" xfId="331"/>
    <cellStyle name="Normal - Style1 3" xfId="84"/>
    <cellStyle name="Normal - Style1 3 2" xfId="15772"/>
    <cellStyle name="Normal - Style1 3 2 2" xfId="15773"/>
    <cellStyle name="Normal - Style1 3 2 3" xfId="15774"/>
    <cellStyle name="Normal - Style1 3 2 4" xfId="15775"/>
    <cellStyle name="Normal - Style1 3 3" xfId="15776"/>
    <cellStyle name="Normal - Style1 3 3 2" xfId="15777"/>
    <cellStyle name="Normal - Style1 3 4" xfId="15778"/>
    <cellStyle name="Normal - Style1 3 5" xfId="15771"/>
    <cellStyle name="Normal - Style1 4" xfId="157"/>
    <cellStyle name="Normal - Style1 4 2" xfId="15780"/>
    <cellStyle name="Normal - Style1 4 2 2" xfId="15781"/>
    <cellStyle name="Normal - Style1 4 2 3" xfId="15782"/>
    <cellStyle name="Normal - Style1 4 2 4" xfId="15783"/>
    <cellStyle name="Normal - Style1 4 3" xfId="15784"/>
    <cellStyle name="Normal - Style1 4 3 2" xfId="15785"/>
    <cellStyle name="Normal - Style1 4 4" xfId="15786"/>
    <cellStyle name="Normal - Style1 4 5" xfId="15787"/>
    <cellStyle name="Normal - Style1 4 6" xfId="15779"/>
    <cellStyle name="Normal - Style1 5" xfId="15788"/>
    <cellStyle name="Normal - Style1 5 2" xfId="15789"/>
    <cellStyle name="Normal - Style1 5 2 2" xfId="15790"/>
    <cellStyle name="Normal - Style1 5 2 3" xfId="15791"/>
    <cellStyle name="Normal - Style1 5 3" xfId="15792"/>
    <cellStyle name="Normal - Style1 5 4" xfId="15793"/>
    <cellStyle name="Normal - Style1 5 5" xfId="15794"/>
    <cellStyle name="Normal - Style1 6" xfId="15795"/>
    <cellStyle name="Normal - Style1 6 2" xfId="15796"/>
    <cellStyle name="Normal - Style1 6 2 2" xfId="15797"/>
    <cellStyle name="Normal - Style1 6 2 3" xfId="15798"/>
    <cellStyle name="Normal - Style1 6 3" xfId="15799"/>
    <cellStyle name="Normal - Style1 6 4" xfId="15800"/>
    <cellStyle name="Normal - Style1 7" xfId="15801"/>
    <cellStyle name="Normal - Style1 7 2" xfId="15802"/>
    <cellStyle name="Normal - Style1 7 2 2" xfId="15803"/>
    <cellStyle name="Normal - Style1 7 2 3" xfId="15804"/>
    <cellStyle name="Normal - Style1 7 3" xfId="15805"/>
    <cellStyle name="Normal - Style1 7 4" xfId="15806"/>
    <cellStyle name="Normal - Style1 8" xfId="15807"/>
    <cellStyle name="Normal - Style1 8 2" xfId="15808"/>
    <cellStyle name="Normal - Style1 8 2 2" xfId="15809"/>
    <cellStyle name="Normal - Style1 8 2 2 2" xfId="15810"/>
    <cellStyle name="Normal - Style1 8 2 2 3" xfId="15811"/>
    <cellStyle name="Normal - Style1 8 2 3" xfId="15812"/>
    <cellStyle name="Normal - Style1 8 2 3 2" xfId="15813"/>
    <cellStyle name="Normal - Style1 8 2 3 3" xfId="15814"/>
    <cellStyle name="Normal - Style1 8 2 4" xfId="15815"/>
    <cellStyle name="Normal - Style1 8 2 5" xfId="15816"/>
    <cellStyle name="Normal - Style1 8 3" xfId="15817"/>
    <cellStyle name="Normal - Style1 8 4" xfId="15818"/>
    <cellStyle name="Normal - Style1 9" xfId="15819"/>
    <cellStyle name="Normal - Style1 9 2" xfId="15820"/>
    <cellStyle name="Normal - Style1 9 2 2" xfId="15821"/>
    <cellStyle name="Normal - Style1 9 2 3" xfId="15822"/>
    <cellStyle name="Normal - Style1 9 3" xfId="15823"/>
    <cellStyle name="Normal - Style1 9 3 2" xfId="15824"/>
    <cellStyle name="Normal - Style1 9 3 3" xfId="15825"/>
    <cellStyle name="Normal - Style1 9 4" xfId="15826"/>
    <cellStyle name="Normal - Style1 9 5" xfId="15827"/>
    <cellStyle name="Normal - Style1_12 - December 31, 2010 per HOBNI w taxes" xfId="53097"/>
    <cellStyle name="Normal - Style2" xfId="60253"/>
    <cellStyle name="Normal - Style3" xfId="60254"/>
    <cellStyle name="Normal - Style4" xfId="60255"/>
    <cellStyle name="Normal - Style5" xfId="60256"/>
    <cellStyle name="Normal - Style6" xfId="60257"/>
    <cellStyle name="Normal - Style7" xfId="60258"/>
    <cellStyle name="Normal - Style8" xfId="60259"/>
    <cellStyle name="Normal 000$" xfId="60260"/>
    <cellStyle name="Normal 10" xfId="85"/>
    <cellStyle name="Normal 10 10" xfId="15829"/>
    <cellStyle name="Normal 10 11" xfId="15830"/>
    <cellStyle name="Normal 10 11 2" xfId="15831"/>
    <cellStyle name="Normal 10 11 3" xfId="15832"/>
    <cellStyle name="Normal 10 12" xfId="15833"/>
    <cellStyle name="Normal 10 13" xfId="15828"/>
    <cellStyle name="Normal 10 14" xfId="197"/>
    <cellStyle name="Normal 10 2" xfId="158"/>
    <cellStyle name="Normal 10 2 10" xfId="15834"/>
    <cellStyle name="Normal 10 2 11" xfId="217"/>
    <cellStyle name="Normal 10 2 2" xfId="15835"/>
    <cellStyle name="Normal 10 2 2 2" xfId="15836"/>
    <cellStyle name="Normal 10 2 2 3" xfId="15837"/>
    <cellStyle name="Normal 10 2 3" xfId="15838"/>
    <cellStyle name="Normal 10 2 3 2" xfId="15839"/>
    <cellStyle name="Normal 10 2 3 3" xfId="15840"/>
    <cellStyle name="Normal 10 2 4" xfId="15841"/>
    <cellStyle name="Normal 10 2 5" xfId="15842"/>
    <cellStyle name="Normal 10 2 6" xfId="15843"/>
    <cellStyle name="Normal 10 2 7" xfId="15844"/>
    <cellStyle name="Normal 10 2 8" xfId="15845"/>
    <cellStyle name="Normal 10 2 9" xfId="15846"/>
    <cellStyle name="Normal 10 3" xfId="277"/>
    <cellStyle name="Normal 10 3 2" xfId="15848"/>
    <cellStyle name="Normal 10 3 3" xfId="15849"/>
    <cellStyle name="Normal 10 3 4" xfId="15850"/>
    <cellStyle name="Normal 10 3 5" xfId="15851"/>
    <cellStyle name="Normal 10 3 6" xfId="15852"/>
    <cellStyle name="Normal 10 3 7" xfId="15847"/>
    <cellStyle name="Normal 10 4" xfId="15853"/>
    <cellStyle name="Normal 10 4 10" xfId="15854"/>
    <cellStyle name="Normal 10 4 10 2" xfId="15855"/>
    <cellStyle name="Normal 10 4 10 2 2" xfId="15856"/>
    <cellStyle name="Normal 10 4 10 3" xfId="15857"/>
    <cellStyle name="Normal 10 4 10 4" xfId="15858"/>
    <cellStyle name="Normal 10 4 11" xfId="15859"/>
    <cellStyle name="Normal 10 4 11 2" xfId="15860"/>
    <cellStyle name="Normal 10 4 11 2 2" xfId="15861"/>
    <cellStyle name="Normal 10 4 11 3" xfId="15862"/>
    <cellStyle name="Normal 10 4 11 4" xfId="15863"/>
    <cellStyle name="Normal 10 4 12" xfId="15864"/>
    <cellStyle name="Normal 10 4 12 2" xfId="15865"/>
    <cellStyle name="Normal 10 4 12 2 2" xfId="15866"/>
    <cellStyle name="Normal 10 4 12 3" xfId="15867"/>
    <cellStyle name="Normal 10 4 12 4" xfId="15868"/>
    <cellStyle name="Normal 10 4 13" xfId="15869"/>
    <cellStyle name="Normal 10 4 13 2" xfId="15870"/>
    <cellStyle name="Normal 10 4 13 2 2" xfId="15871"/>
    <cellStyle name="Normal 10 4 13 3" xfId="15872"/>
    <cellStyle name="Normal 10 4 14" xfId="15873"/>
    <cellStyle name="Normal 10 4 14 2" xfId="15874"/>
    <cellStyle name="Normal 10 4 15" xfId="15875"/>
    <cellStyle name="Normal 10 4 15 2" xfId="15876"/>
    <cellStyle name="Normal 10 4 16" xfId="15877"/>
    <cellStyle name="Normal 10 4 2" xfId="15878"/>
    <cellStyle name="Normal 10 4 2 10" xfId="15879"/>
    <cellStyle name="Normal 10 4 2 10 2" xfId="15880"/>
    <cellStyle name="Normal 10 4 2 10 2 2" xfId="15881"/>
    <cellStyle name="Normal 10 4 2 10 3" xfId="15882"/>
    <cellStyle name="Normal 10 4 2 10 4" xfId="15883"/>
    <cellStyle name="Normal 10 4 2 11" xfId="15884"/>
    <cellStyle name="Normal 10 4 2 11 2" xfId="15885"/>
    <cellStyle name="Normal 10 4 2 11 2 2" xfId="15886"/>
    <cellStyle name="Normal 10 4 2 11 3" xfId="15887"/>
    <cellStyle name="Normal 10 4 2 12" xfId="15888"/>
    <cellStyle name="Normal 10 4 2 12 2" xfId="15889"/>
    <cellStyle name="Normal 10 4 2 13" xfId="15890"/>
    <cellStyle name="Normal 10 4 2 13 2" xfId="15891"/>
    <cellStyle name="Normal 10 4 2 14" xfId="15892"/>
    <cellStyle name="Normal 10 4 2 2" xfId="15893"/>
    <cellStyle name="Normal 10 4 2 2 10" xfId="15894"/>
    <cellStyle name="Normal 10 4 2 2 10 2" xfId="15895"/>
    <cellStyle name="Normal 10 4 2 2 11" xfId="15896"/>
    <cellStyle name="Normal 10 4 2 2 12" xfId="15897"/>
    <cellStyle name="Normal 10 4 2 2 2" xfId="15898"/>
    <cellStyle name="Normal 10 4 2 2 2 10" xfId="15899"/>
    <cellStyle name="Normal 10 4 2 2 2 2" xfId="15900"/>
    <cellStyle name="Normal 10 4 2 2 2 2 2" xfId="15901"/>
    <cellStyle name="Normal 10 4 2 2 2 2 2 2" xfId="15902"/>
    <cellStyle name="Normal 10 4 2 2 2 2 2 2 2" xfId="15903"/>
    <cellStyle name="Normal 10 4 2 2 2 2 2 3" xfId="15904"/>
    <cellStyle name="Normal 10 4 2 2 2 2 2 4" xfId="15905"/>
    <cellStyle name="Normal 10 4 2 2 2 2 3" xfId="15906"/>
    <cellStyle name="Normal 10 4 2 2 2 2 3 2" xfId="15907"/>
    <cellStyle name="Normal 10 4 2 2 2 2 3 2 2" xfId="15908"/>
    <cellStyle name="Normal 10 4 2 2 2 2 3 3" xfId="15909"/>
    <cellStyle name="Normal 10 4 2 2 2 2 3 4" xfId="15910"/>
    <cellStyle name="Normal 10 4 2 2 2 2 4" xfId="15911"/>
    <cellStyle name="Normal 10 4 2 2 2 2 4 2" xfId="15912"/>
    <cellStyle name="Normal 10 4 2 2 2 2 4 2 2" xfId="15913"/>
    <cellStyle name="Normal 10 4 2 2 2 2 4 3" xfId="15914"/>
    <cellStyle name="Normal 10 4 2 2 2 2 4 4" xfId="15915"/>
    <cellStyle name="Normal 10 4 2 2 2 2 5" xfId="15916"/>
    <cellStyle name="Normal 10 4 2 2 2 2 5 2" xfId="15917"/>
    <cellStyle name="Normal 10 4 2 2 2 2 5 2 2" xfId="15918"/>
    <cellStyle name="Normal 10 4 2 2 2 2 5 3" xfId="15919"/>
    <cellStyle name="Normal 10 4 2 2 2 2 5 4" xfId="15920"/>
    <cellStyle name="Normal 10 4 2 2 2 2 6" xfId="15921"/>
    <cellStyle name="Normal 10 4 2 2 2 2 6 2" xfId="15922"/>
    <cellStyle name="Normal 10 4 2 2 2 2 6 2 2" xfId="15923"/>
    <cellStyle name="Normal 10 4 2 2 2 2 6 3" xfId="15924"/>
    <cellStyle name="Normal 10 4 2 2 2 2 7" xfId="15925"/>
    <cellStyle name="Normal 10 4 2 2 2 2 7 2" xfId="15926"/>
    <cellStyle name="Normal 10 4 2 2 2 2 8" xfId="15927"/>
    <cellStyle name="Normal 10 4 2 2 2 2 9" xfId="15928"/>
    <cellStyle name="Normal 10 4 2 2 2 3" xfId="15929"/>
    <cellStyle name="Normal 10 4 2 2 2 3 2" xfId="15930"/>
    <cellStyle name="Normal 10 4 2 2 2 3 2 2" xfId="15931"/>
    <cellStyle name="Normal 10 4 2 2 2 3 2 2 2" xfId="15932"/>
    <cellStyle name="Normal 10 4 2 2 2 3 2 3" xfId="15933"/>
    <cellStyle name="Normal 10 4 2 2 2 3 2 4" xfId="15934"/>
    <cellStyle name="Normal 10 4 2 2 2 3 3" xfId="15935"/>
    <cellStyle name="Normal 10 4 2 2 2 3 3 2" xfId="15936"/>
    <cellStyle name="Normal 10 4 2 2 2 3 3 2 2" xfId="15937"/>
    <cellStyle name="Normal 10 4 2 2 2 3 3 3" xfId="15938"/>
    <cellStyle name="Normal 10 4 2 2 2 3 3 4" xfId="15939"/>
    <cellStyle name="Normal 10 4 2 2 2 3 4" xfId="15940"/>
    <cellStyle name="Normal 10 4 2 2 2 3 4 2" xfId="15941"/>
    <cellStyle name="Normal 10 4 2 2 2 3 4 2 2" xfId="15942"/>
    <cellStyle name="Normal 10 4 2 2 2 3 4 3" xfId="15943"/>
    <cellStyle name="Normal 10 4 2 2 2 3 4 4" xfId="15944"/>
    <cellStyle name="Normal 10 4 2 2 2 3 5" xfId="15945"/>
    <cellStyle name="Normal 10 4 2 2 2 3 5 2" xfId="15946"/>
    <cellStyle name="Normal 10 4 2 2 2 3 5 3" xfId="15947"/>
    <cellStyle name="Normal 10 4 2 2 2 3 6" xfId="15948"/>
    <cellStyle name="Normal 10 4 2 2 2 3 7" xfId="15949"/>
    <cellStyle name="Normal 10 4 2 2 2 3 8" xfId="15950"/>
    <cellStyle name="Normal 10 4 2 2 2 4" xfId="15951"/>
    <cellStyle name="Normal 10 4 2 2 2 4 2" xfId="15952"/>
    <cellStyle name="Normal 10 4 2 2 2 4 2 2" xfId="15953"/>
    <cellStyle name="Normal 10 4 2 2 2 4 3" xfId="15954"/>
    <cellStyle name="Normal 10 4 2 2 2 4 4" xfId="15955"/>
    <cellStyle name="Normal 10 4 2 2 2 5" xfId="15956"/>
    <cellStyle name="Normal 10 4 2 2 2 5 2" xfId="15957"/>
    <cellStyle name="Normal 10 4 2 2 2 5 2 2" xfId="15958"/>
    <cellStyle name="Normal 10 4 2 2 2 5 3" xfId="15959"/>
    <cellStyle name="Normal 10 4 2 2 2 5 4" xfId="15960"/>
    <cellStyle name="Normal 10 4 2 2 2 6" xfId="15961"/>
    <cellStyle name="Normal 10 4 2 2 2 6 2" xfId="15962"/>
    <cellStyle name="Normal 10 4 2 2 2 6 2 2" xfId="15963"/>
    <cellStyle name="Normal 10 4 2 2 2 6 3" xfId="15964"/>
    <cellStyle name="Normal 10 4 2 2 2 6 4" xfId="15965"/>
    <cellStyle name="Normal 10 4 2 2 2 7" xfId="15966"/>
    <cellStyle name="Normal 10 4 2 2 2 7 2" xfId="15967"/>
    <cellStyle name="Normal 10 4 2 2 2 7 2 2" xfId="15968"/>
    <cellStyle name="Normal 10 4 2 2 2 7 3" xfId="15969"/>
    <cellStyle name="Normal 10 4 2 2 2 8" xfId="15970"/>
    <cellStyle name="Normal 10 4 2 2 2 8 2" xfId="15971"/>
    <cellStyle name="Normal 10 4 2 2 2 9" xfId="15972"/>
    <cellStyle name="Normal 10 4 2 2 3" xfId="15973"/>
    <cellStyle name="Normal 10 4 2 2 3 2" xfId="15974"/>
    <cellStyle name="Normal 10 4 2 2 3 2 2" xfId="15975"/>
    <cellStyle name="Normal 10 4 2 2 3 2 2 2" xfId="15976"/>
    <cellStyle name="Normal 10 4 2 2 3 2 2 2 2" xfId="15977"/>
    <cellStyle name="Normal 10 4 2 2 3 2 2 3" xfId="15978"/>
    <cellStyle name="Normal 10 4 2 2 3 2 2 4" xfId="15979"/>
    <cellStyle name="Normal 10 4 2 2 3 2 3" xfId="15980"/>
    <cellStyle name="Normal 10 4 2 2 3 2 3 2" xfId="15981"/>
    <cellStyle name="Normal 10 4 2 2 3 2 3 2 2" xfId="15982"/>
    <cellStyle name="Normal 10 4 2 2 3 2 3 3" xfId="15983"/>
    <cellStyle name="Normal 10 4 2 2 3 2 3 4" xfId="15984"/>
    <cellStyle name="Normal 10 4 2 2 3 2 4" xfId="15985"/>
    <cellStyle name="Normal 10 4 2 2 3 2 4 2" xfId="15986"/>
    <cellStyle name="Normal 10 4 2 2 3 2 4 2 2" xfId="15987"/>
    <cellStyle name="Normal 10 4 2 2 3 2 4 3" xfId="15988"/>
    <cellStyle name="Normal 10 4 2 2 3 2 4 4" xfId="15989"/>
    <cellStyle name="Normal 10 4 2 2 3 2 5" xfId="15990"/>
    <cellStyle name="Normal 10 4 2 2 3 2 5 2" xfId="15991"/>
    <cellStyle name="Normal 10 4 2 2 3 2 5 3" xfId="15992"/>
    <cellStyle name="Normal 10 4 2 2 3 2 6" xfId="15993"/>
    <cellStyle name="Normal 10 4 2 2 3 2 7" xfId="15994"/>
    <cellStyle name="Normal 10 4 2 2 3 2 8" xfId="15995"/>
    <cellStyle name="Normal 10 4 2 2 3 3" xfId="15996"/>
    <cellStyle name="Normal 10 4 2 2 3 3 2" xfId="15997"/>
    <cellStyle name="Normal 10 4 2 2 3 3 2 2" xfId="15998"/>
    <cellStyle name="Normal 10 4 2 2 3 3 3" xfId="15999"/>
    <cellStyle name="Normal 10 4 2 2 3 3 4" xfId="16000"/>
    <cellStyle name="Normal 10 4 2 2 3 4" xfId="16001"/>
    <cellStyle name="Normal 10 4 2 2 3 4 2" xfId="16002"/>
    <cellStyle name="Normal 10 4 2 2 3 4 2 2" xfId="16003"/>
    <cellStyle name="Normal 10 4 2 2 3 4 3" xfId="16004"/>
    <cellStyle name="Normal 10 4 2 2 3 4 4" xfId="16005"/>
    <cellStyle name="Normal 10 4 2 2 3 5" xfId="16006"/>
    <cellStyle name="Normal 10 4 2 2 3 5 2" xfId="16007"/>
    <cellStyle name="Normal 10 4 2 2 3 5 2 2" xfId="16008"/>
    <cellStyle name="Normal 10 4 2 2 3 5 3" xfId="16009"/>
    <cellStyle name="Normal 10 4 2 2 3 5 4" xfId="16010"/>
    <cellStyle name="Normal 10 4 2 2 3 6" xfId="16011"/>
    <cellStyle name="Normal 10 4 2 2 3 6 2" xfId="16012"/>
    <cellStyle name="Normal 10 4 2 2 3 6 2 2" xfId="16013"/>
    <cellStyle name="Normal 10 4 2 2 3 6 3" xfId="16014"/>
    <cellStyle name="Normal 10 4 2 2 3 7" xfId="16015"/>
    <cellStyle name="Normal 10 4 2 2 3 7 2" xfId="16016"/>
    <cellStyle name="Normal 10 4 2 2 3 8" xfId="16017"/>
    <cellStyle name="Normal 10 4 2 2 3 9" xfId="16018"/>
    <cellStyle name="Normal 10 4 2 2 4" xfId="16019"/>
    <cellStyle name="Normal 10 4 2 2 4 2" xfId="16020"/>
    <cellStyle name="Normal 10 4 2 2 4 2 2" xfId="16021"/>
    <cellStyle name="Normal 10 4 2 2 4 2 2 2" xfId="16022"/>
    <cellStyle name="Normal 10 4 2 2 4 2 3" xfId="16023"/>
    <cellStyle name="Normal 10 4 2 2 4 2 4" xfId="16024"/>
    <cellStyle name="Normal 10 4 2 2 4 3" xfId="16025"/>
    <cellStyle name="Normal 10 4 2 2 4 3 2" xfId="16026"/>
    <cellStyle name="Normal 10 4 2 2 4 3 2 2" xfId="16027"/>
    <cellStyle name="Normal 10 4 2 2 4 3 3" xfId="16028"/>
    <cellStyle name="Normal 10 4 2 2 4 3 4" xfId="16029"/>
    <cellStyle name="Normal 10 4 2 2 4 4" xfId="16030"/>
    <cellStyle name="Normal 10 4 2 2 4 4 2" xfId="16031"/>
    <cellStyle name="Normal 10 4 2 2 4 4 2 2" xfId="16032"/>
    <cellStyle name="Normal 10 4 2 2 4 4 3" xfId="16033"/>
    <cellStyle name="Normal 10 4 2 2 4 4 4" xfId="16034"/>
    <cellStyle name="Normal 10 4 2 2 4 5" xfId="16035"/>
    <cellStyle name="Normal 10 4 2 2 4 5 2" xfId="16036"/>
    <cellStyle name="Normal 10 4 2 2 4 5 2 2" xfId="16037"/>
    <cellStyle name="Normal 10 4 2 2 4 5 3" xfId="16038"/>
    <cellStyle name="Normal 10 4 2 2 4 5 4" xfId="16039"/>
    <cellStyle name="Normal 10 4 2 2 4 6" xfId="16040"/>
    <cellStyle name="Normal 10 4 2 2 4 6 2" xfId="16041"/>
    <cellStyle name="Normal 10 4 2 2 4 6 2 2" xfId="16042"/>
    <cellStyle name="Normal 10 4 2 2 4 6 3" xfId="16043"/>
    <cellStyle name="Normal 10 4 2 2 4 7" xfId="16044"/>
    <cellStyle name="Normal 10 4 2 2 4 7 2" xfId="16045"/>
    <cellStyle name="Normal 10 4 2 2 4 8" xfId="16046"/>
    <cellStyle name="Normal 10 4 2 2 4 9" xfId="16047"/>
    <cellStyle name="Normal 10 4 2 2 5" xfId="16048"/>
    <cellStyle name="Normal 10 4 2 2 5 2" xfId="16049"/>
    <cellStyle name="Normal 10 4 2 2 5 2 2" xfId="16050"/>
    <cellStyle name="Normal 10 4 2 2 5 2 2 2" xfId="16051"/>
    <cellStyle name="Normal 10 4 2 2 5 2 3" xfId="16052"/>
    <cellStyle name="Normal 10 4 2 2 5 2 4" xfId="16053"/>
    <cellStyle name="Normal 10 4 2 2 5 3" xfId="16054"/>
    <cellStyle name="Normal 10 4 2 2 5 3 2" xfId="16055"/>
    <cellStyle name="Normal 10 4 2 2 5 3 2 2" xfId="16056"/>
    <cellStyle name="Normal 10 4 2 2 5 3 3" xfId="16057"/>
    <cellStyle name="Normal 10 4 2 2 5 3 4" xfId="16058"/>
    <cellStyle name="Normal 10 4 2 2 5 4" xfId="16059"/>
    <cellStyle name="Normal 10 4 2 2 5 4 2" xfId="16060"/>
    <cellStyle name="Normal 10 4 2 2 5 4 2 2" xfId="16061"/>
    <cellStyle name="Normal 10 4 2 2 5 4 3" xfId="16062"/>
    <cellStyle name="Normal 10 4 2 2 5 4 4" xfId="16063"/>
    <cellStyle name="Normal 10 4 2 2 5 5" xfId="16064"/>
    <cellStyle name="Normal 10 4 2 2 5 5 2" xfId="16065"/>
    <cellStyle name="Normal 10 4 2 2 5 5 3" xfId="16066"/>
    <cellStyle name="Normal 10 4 2 2 5 6" xfId="16067"/>
    <cellStyle name="Normal 10 4 2 2 5 7" xfId="16068"/>
    <cellStyle name="Normal 10 4 2 2 5 8" xfId="16069"/>
    <cellStyle name="Normal 10 4 2 2 6" xfId="16070"/>
    <cellStyle name="Normal 10 4 2 2 6 2" xfId="16071"/>
    <cellStyle name="Normal 10 4 2 2 6 2 2" xfId="16072"/>
    <cellStyle name="Normal 10 4 2 2 6 3" xfId="16073"/>
    <cellStyle name="Normal 10 4 2 2 6 4" xfId="16074"/>
    <cellStyle name="Normal 10 4 2 2 7" xfId="16075"/>
    <cellStyle name="Normal 10 4 2 2 7 2" xfId="16076"/>
    <cellStyle name="Normal 10 4 2 2 7 2 2" xfId="16077"/>
    <cellStyle name="Normal 10 4 2 2 7 3" xfId="16078"/>
    <cellStyle name="Normal 10 4 2 2 7 4" xfId="16079"/>
    <cellStyle name="Normal 10 4 2 2 8" xfId="16080"/>
    <cellStyle name="Normal 10 4 2 2 8 2" xfId="16081"/>
    <cellStyle name="Normal 10 4 2 2 8 2 2" xfId="16082"/>
    <cellStyle name="Normal 10 4 2 2 8 3" xfId="16083"/>
    <cellStyle name="Normal 10 4 2 2 8 4" xfId="16084"/>
    <cellStyle name="Normal 10 4 2 2 9" xfId="16085"/>
    <cellStyle name="Normal 10 4 2 2 9 2" xfId="16086"/>
    <cellStyle name="Normal 10 4 2 2 9 2 2" xfId="16087"/>
    <cellStyle name="Normal 10 4 2 2 9 3" xfId="16088"/>
    <cellStyle name="Normal 10 4 2 3" xfId="16089"/>
    <cellStyle name="Normal 10 4 2 3 10" xfId="16090"/>
    <cellStyle name="Normal 10 4 2 3 11" xfId="16091"/>
    <cellStyle name="Normal 10 4 2 3 2" xfId="16092"/>
    <cellStyle name="Normal 10 4 2 3 2 2" xfId="16093"/>
    <cellStyle name="Normal 10 4 2 3 2 2 2" xfId="16094"/>
    <cellStyle name="Normal 10 4 2 3 2 2 2 2" xfId="16095"/>
    <cellStyle name="Normal 10 4 2 3 2 2 2 2 2" xfId="16096"/>
    <cellStyle name="Normal 10 4 2 3 2 2 2 3" xfId="16097"/>
    <cellStyle name="Normal 10 4 2 3 2 2 2 4" xfId="16098"/>
    <cellStyle name="Normal 10 4 2 3 2 2 3" xfId="16099"/>
    <cellStyle name="Normal 10 4 2 3 2 2 3 2" xfId="16100"/>
    <cellStyle name="Normal 10 4 2 3 2 2 3 2 2" xfId="16101"/>
    <cellStyle name="Normal 10 4 2 3 2 2 3 3" xfId="16102"/>
    <cellStyle name="Normal 10 4 2 3 2 2 3 4" xfId="16103"/>
    <cellStyle name="Normal 10 4 2 3 2 2 4" xfId="16104"/>
    <cellStyle name="Normal 10 4 2 3 2 2 4 2" xfId="16105"/>
    <cellStyle name="Normal 10 4 2 3 2 2 4 2 2" xfId="16106"/>
    <cellStyle name="Normal 10 4 2 3 2 2 4 3" xfId="16107"/>
    <cellStyle name="Normal 10 4 2 3 2 2 4 4" xfId="16108"/>
    <cellStyle name="Normal 10 4 2 3 2 2 5" xfId="16109"/>
    <cellStyle name="Normal 10 4 2 3 2 2 5 2" xfId="16110"/>
    <cellStyle name="Normal 10 4 2 3 2 2 5 3" xfId="16111"/>
    <cellStyle name="Normal 10 4 2 3 2 2 6" xfId="16112"/>
    <cellStyle name="Normal 10 4 2 3 2 2 7" xfId="16113"/>
    <cellStyle name="Normal 10 4 2 3 2 2 8" xfId="16114"/>
    <cellStyle name="Normal 10 4 2 3 2 3" xfId="16115"/>
    <cellStyle name="Normal 10 4 2 3 2 3 2" xfId="16116"/>
    <cellStyle name="Normal 10 4 2 3 2 3 2 2" xfId="16117"/>
    <cellStyle name="Normal 10 4 2 3 2 3 3" xfId="16118"/>
    <cellStyle name="Normal 10 4 2 3 2 3 4" xfId="16119"/>
    <cellStyle name="Normal 10 4 2 3 2 4" xfId="16120"/>
    <cellStyle name="Normal 10 4 2 3 2 4 2" xfId="16121"/>
    <cellStyle name="Normal 10 4 2 3 2 4 2 2" xfId="16122"/>
    <cellStyle name="Normal 10 4 2 3 2 4 3" xfId="16123"/>
    <cellStyle name="Normal 10 4 2 3 2 4 4" xfId="16124"/>
    <cellStyle name="Normal 10 4 2 3 2 5" xfId="16125"/>
    <cellStyle name="Normal 10 4 2 3 2 5 2" xfId="16126"/>
    <cellStyle name="Normal 10 4 2 3 2 5 2 2" xfId="16127"/>
    <cellStyle name="Normal 10 4 2 3 2 5 3" xfId="16128"/>
    <cellStyle name="Normal 10 4 2 3 2 5 4" xfId="16129"/>
    <cellStyle name="Normal 10 4 2 3 2 6" xfId="16130"/>
    <cellStyle name="Normal 10 4 2 3 2 6 2" xfId="16131"/>
    <cellStyle name="Normal 10 4 2 3 2 6 2 2" xfId="16132"/>
    <cellStyle name="Normal 10 4 2 3 2 6 3" xfId="16133"/>
    <cellStyle name="Normal 10 4 2 3 2 7" xfId="16134"/>
    <cellStyle name="Normal 10 4 2 3 2 7 2" xfId="16135"/>
    <cellStyle name="Normal 10 4 2 3 2 8" xfId="16136"/>
    <cellStyle name="Normal 10 4 2 3 2 9" xfId="16137"/>
    <cellStyle name="Normal 10 4 2 3 3" xfId="16138"/>
    <cellStyle name="Normal 10 4 2 3 3 2" xfId="16139"/>
    <cellStyle name="Normal 10 4 2 3 3 2 2" xfId="16140"/>
    <cellStyle name="Normal 10 4 2 3 3 2 2 2" xfId="16141"/>
    <cellStyle name="Normal 10 4 2 3 3 2 3" xfId="16142"/>
    <cellStyle name="Normal 10 4 2 3 3 2 4" xfId="16143"/>
    <cellStyle name="Normal 10 4 2 3 3 3" xfId="16144"/>
    <cellStyle name="Normal 10 4 2 3 3 3 2" xfId="16145"/>
    <cellStyle name="Normal 10 4 2 3 3 3 2 2" xfId="16146"/>
    <cellStyle name="Normal 10 4 2 3 3 3 3" xfId="16147"/>
    <cellStyle name="Normal 10 4 2 3 3 3 4" xfId="16148"/>
    <cellStyle name="Normal 10 4 2 3 3 4" xfId="16149"/>
    <cellStyle name="Normal 10 4 2 3 3 4 2" xfId="16150"/>
    <cellStyle name="Normal 10 4 2 3 3 4 2 2" xfId="16151"/>
    <cellStyle name="Normal 10 4 2 3 3 4 3" xfId="16152"/>
    <cellStyle name="Normal 10 4 2 3 3 4 4" xfId="16153"/>
    <cellStyle name="Normal 10 4 2 3 3 5" xfId="16154"/>
    <cellStyle name="Normal 10 4 2 3 3 5 2" xfId="16155"/>
    <cellStyle name="Normal 10 4 2 3 3 5 2 2" xfId="16156"/>
    <cellStyle name="Normal 10 4 2 3 3 5 3" xfId="16157"/>
    <cellStyle name="Normal 10 4 2 3 3 5 4" xfId="16158"/>
    <cellStyle name="Normal 10 4 2 3 3 6" xfId="16159"/>
    <cellStyle name="Normal 10 4 2 3 3 6 2" xfId="16160"/>
    <cellStyle name="Normal 10 4 2 3 3 6 2 2" xfId="16161"/>
    <cellStyle name="Normal 10 4 2 3 3 6 3" xfId="16162"/>
    <cellStyle name="Normal 10 4 2 3 3 7" xfId="16163"/>
    <cellStyle name="Normal 10 4 2 3 3 7 2" xfId="16164"/>
    <cellStyle name="Normal 10 4 2 3 3 8" xfId="16165"/>
    <cellStyle name="Normal 10 4 2 3 3 9" xfId="16166"/>
    <cellStyle name="Normal 10 4 2 3 4" xfId="16167"/>
    <cellStyle name="Normal 10 4 2 3 4 2" xfId="16168"/>
    <cellStyle name="Normal 10 4 2 3 4 2 2" xfId="16169"/>
    <cellStyle name="Normal 10 4 2 3 4 2 2 2" xfId="16170"/>
    <cellStyle name="Normal 10 4 2 3 4 2 3" xfId="16171"/>
    <cellStyle name="Normal 10 4 2 3 4 2 4" xfId="16172"/>
    <cellStyle name="Normal 10 4 2 3 4 3" xfId="16173"/>
    <cellStyle name="Normal 10 4 2 3 4 3 2" xfId="16174"/>
    <cellStyle name="Normal 10 4 2 3 4 3 2 2" xfId="16175"/>
    <cellStyle name="Normal 10 4 2 3 4 3 3" xfId="16176"/>
    <cellStyle name="Normal 10 4 2 3 4 3 4" xfId="16177"/>
    <cellStyle name="Normal 10 4 2 3 4 4" xfId="16178"/>
    <cellStyle name="Normal 10 4 2 3 4 4 2" xfId="16179"/>
    <cellStyle name="Normal 10 4 2 3 4 4 2 2" xfId="16180"/>
    <cellStyle name="Normal 10 4 2 3 4 4 3" xfId="16181"/>
    <cellStyle name="Normal 10 4 2 3 4 4 4" xfId="16182"/>
    <cellStyle name="Normal 10 4 2 3 4 5" xfId="16183"/>
    <cellStyle name="Normal 10 4 2 3 4 5 2" xfId="16184"/>
    <cellStyle name="Normal 10 4 2 3 4 5 3" xfId="16185"/>
    <cellStyle name="Normal 10 4 2 3 4 6" xfId="16186"/>
    <cellStyle name="Normal 10 4 2 3 4 7" xfId="16187"/>
    <cellStyle name="Normal 10 4 2 3 4 8" xfId="16188"/>
    <cellStyle name="Normal 10 4 2 3 5" xfId="16189"/>
    <cellStyle name="Normal 10 4 2 3 5 2" xfId="16190"/>
    <cellStyle name="Normal 10 4 2 3 5 2 2" xfId="16191"/>
    <cellStyle name="Normal 10 4 2 3 5 3" xfId="16192"/>
    <cellStyle name="Normal 10 4 2 3 5 4" xfId="16193"/>
    <cellStyle name="Normal 10 4 2 3 6" xfId="16194"/>
    <cellStyle name="Normal 10 4 2 3 6 2" xfId="16195"/>
    <cellStyle name="Normal 10 4 2 3 6 2 2" xfId="16196"/>
    <cellStyle name="Normal 10 4 2 3 6 3" xfId="16197"/>
    <cellStyle name="Normal 10 4 2 3 6 4" xfId="16198"/>
    <cellStyle name="Normal 10 4 2 3 7" xfId="16199"/>
    <cellStyle name="Normal 10 4 2 3 7 2" xfId="16200"/>
    <cellStyle name="Normal 10 4 2 3 7 2 2" xfId="16201"/>
    <cellStyle name="Normal 10 4 2 3 7 3" xfId="16202"/>
    <cellStyle name="Normal 10 4 2 3 7 4" xfId="16203"/>
    <cellStyle name="Normal 10 4 2 3 8" xfId="16204"/>
    <cellStyle name="Normal 10 4 2 3 8 2" xfId="16205"/>
    <cellStyle name="Normal 10 4 2 3 8 2 2" xfId="16206"/>
    <cellStyle name="Normal 10 4 2 3 8 3" xfId="16207"/>
    <cellStyle name="Normal 10 4 2 3 9" xfId="16208"/>
    <cellStyle name="Normal 10 4 2 3 9 2" xfId="16209"/>
    <cellStyle name="Normal 10 4 2 4" xfId="16210"/>
    <cellStyle name="Normal 10 4 2 4 2" xfId="16211"/>
    <cellStyle name="Normal 10 4 2 4 2 2" xfId="16212"/>
    <cellStyle name="Normal 10 4 2 4 2 2 2" xfId="16213"/>
    <cellStyle name="Normal 10 4 2 4 2 2 2 2" xfId="16214"/>
    <cellStyle name="Normal 10 4 2 4 2 2 3" xfId="16215"/>
    <cellStyle name="Normal 10 4 2 4 2 2 4" xfId="16216"/>
    <cellStyle name="Normal 10 4 2 4 2 3" xfId="16217"/>
    <cellStyle name="Normal 10 4 2 4 2 3 2" xfId="16218"/>
    <cellStyle name="Normal 10 4 2 4 2 3 2 2" xfId="16219"/>
    <cellStyle name="Normal 10 4 2 4 2 3 3" xfId="16220"/>
    <cellStyle name="Normal 10 4 2 4 2 3 4" xfId="16221"/>
    <cellStyle name="Normal 10 4 2 4 2 4" xfId="16222"/>
    <cellStyle name="Normal 10 4 2 4 2 4 2" xfId="16223"/>
    <cellStyle name="Normal 10 4 2 4 2 4 2 2" xfId="16224"/>
    <cellStyle name="Normal 10 4 2 4 2 4 3" xfId="16225"/>
    <cellStyle name="Normal 10 4 2 4 2 4 4" xfId="16226"/>
    <cellStyle name="Normal 10 4 2 4 2 5" xfId="16227"/>
    <cellStyle name="Normal 10 4 2 4 2 5 2" xfId="16228"/>
    <cellStyle name="Normal 10 4 2 4 2 5 3" xfId="16229"/>
    <cellStyle name="Normal 10 4 2 4 2 6" xfId="16230"/>
    <cellStyle name="Normal 10 4 2 4 2 7" xfId="16231"/>
    <cellStyle name="Normal 10 4 2 4 2 8" xfId="16232"/>
    <cellStyle name="Normal 10 4 2 4 3" xfId="16233"/>
    <cellStyle name="Normal 10 4 2 4 3 2" xfId="16234"/>
    <cellStyle name="Normal 10 4 2 4 3 2 2" xfId="16235"/>
    <cellStyle name="Normal 10 4 2 4 3 3" xfId="16236"/>
    <cellStyle name="Normal 10 4 2 4 3 4" xfId="16237"/>
    <cellStyle name="Normal 10 4 2 4 4" xfId="16238"/>
    <cellStyle name="Normal 10 4 2 4 4 2" xfId="16239"/>
    <cellStyle name="Normal 10 4 2 4 4 2 2" xfId="16240"/>
    <cellStyle name="Normal 10 4 2 4 4 3" xfId="16241"/>
    <cellStyle name="Normal 10 4 2 4 4 4" xfId="16242"/>
    <cellStyle name="Normal 10 4 2 4 5" xfId="16243"/>
    <cellStyle name="Normal 10 4 2 4 5 2" xfId="16244"/>
    <cellStyle name="Normal 10 4 2 4 5 2 2" xfId="16245"/>
    <cellStyle name="Normal 10 4 2 4 5 3" xfId="16246"/>
    <cellStyle name="Normal 10 4 2 4 5 4" xfId="16247"/>
    <cellStyle name="Normal 10 4 2 4 6" xfId="16248"/>
    <cellStyle name="Normal 10 4 2 4 6 2" xfId="16249"/>
    <cellStyle name="Normal 10 4 2 4 6 2 2" xfId="16250"/>
    <cellStyle name="Normal 10 4 2 4 6 3" xfId="16251"/>
    <cellStyle name="Normal 10 4 2 4 7" xfId="16252"/>
    <cellStyle name="Normal 10 4 2 4 7 2" xfId="16253"/>
    <cellStyle name="Normal 10 4 2 4 8" xfId="16254"/>
    <cellStyle name="Normal 10 4 2 4 9" xfId="16255"/>
    <cellStyle name="Normal 10 4 2 5" xfId="16256"/>
    <cellStyle name="Normal 10 4 2 5 2" xfId="16257"/>
    <cellStyle name="Normal 10 4 2 5 2 2" xfId="16258"/>
    <cellStyle name="Normal 10 4 2 5 2 2 2" xfId="16259"/>
    <cellStyle name="Normal 10 4 2 5 2 3" xfId="16260"/>
    <cellStyle name="Normal 10 4 2 5 2 4" xfId="16261"/>
    <cellStyle name="Normal 10 4 2 5 3" xfId="16262"/>
    <cellStyle name="Normal 10 4 2 5 3 2" xfId="16263"/>
    <cellStyle name="Normal 10 4 2 5 3 2 2" xfId="16264"/>
    <cellStyle name="Normal 10 4 2 5 3 3" xfId="16265"/>
    <cellStyle name="Normal 10 4 2 5 3 4" xfId="16266"/>
    <cellStyle name="Normal 10 4 2 5 4" xfId="16267"/>
    <cellStyle name="Normal 10 4 2 5 4 2" xfId="16268"/>
    <cellStyle name="Normal 10 4 2 5 4 2 2" xfId="16269"/>
    <cellStyle name="Normal 10 4 2 5 4 3" xfId="16270"/>
    <cellStyle name="Normal 10 4 2 5 4 4" xfId="16271"/>
    <cellStyle name="Normal 10 4 2 5 5" xfId="16272"/>
    <cellStyle name="Normal 10 4 2 5 5 2" xfId="16273"/>
    <cellStyle name="Normal 10 4 2 5 5 2 2" xfId="16274"/>
    <cellStyle name="Normal 10 4 2 5 5 3" xfId="16275"/>
    <cellStyle name="Normal 10 4 2 5 5 4" xfId="16276"/>
    <cellStyle name="Normal 10 4 2 5 6" xfId="16277"/>
    <cellStyle name="Normal 10 4 2 5 6 2" xfId="16278"/>
    <cellStyle name="Normal 10 4 2 5 6 2 2" xfId="16279"/>
    <cellStyle name="Normal 10 4 2 5 6 3" xfId="16280"/>
    <cellStyle name="Normal 10 4 2 5 7" xfId="16281"/>
    <cellStyle name="Normal 10 4 2 5 7 2" xfId="16282"/>
    <cellStyle name="Normal 10 4 2 5 8" xfId="16283"/>
    <cellStyle name="Normal 10 4 2 5 9" xfId="16284"/>
    <cellStyle name="Normal 10 4 2 6" xfId="16285"/>
    <cellStyle name="Normal 10 4 2 6 2" xfId="16286"/>
    <cellStyle name="Normal 10 4 2 6 2 2" xfId="16287"/>
    <cellStyle name="Normal 10 4 2 6 2 2 2" xfId="16288"/>
    <cellStyle name="Normal 10 4 2 6 2 3" xfId="16289"/>
    <cellStyle name="Normal 10 4 2 6 2 4" xfId="16290"/>
    <cellStyle name="Normal 10 4 2 6 3" xfId="16291"/>
    <cellStyle name="Normal 10 4 2 6 3 2" xfId="16292"/>
    <cellStyle name="Normal 10 4 2 6 3 2 2" xfId="16293"/>
    <cellStyle name="Normal 10 4 2 6 3 3" xfId="16294"/>
    <cellStyle name="Normal 10 4 2 6 3 4" xfId="16295"/>
    <cellStyle name="Normal 10 4 2 6 4" xfId="16296"/>
    <cellStyle name="Normal 10 4 2 6 4 2" xfId="16297"/>
    <cellStyle name="Normal 10 4 2 6 4 2 2" xfId="16298"/>
    <cellStyle name="Normal 10 4 2 6 4 3" xfId="16299"/>
    <cellStyle name="Normal 10 4 2 6 4 4" xfId="16300"/>
    <cellStyle name="Normal 10 4 2 6 5" xfId="16301"/>
    <cellStyle name="Normal 10 4 2 6 5 2" xfId="16302"/>
    <cellStyle name="Normal 10 4 2 6 5 2 2" xfId="16303"/>
    <cellStyle name="Normal 10 4 2 6 5 3" xfId="16304"/>
    <cellStyle name="Normal 10 4 2 6 6" xfId="16305"/>
    <cellStyle name="Normal 10 4 2 6 6 2" xfId="16306"/>
    <cellStyle name="Normal 10 4 2 6 7" xfId="16307"/>
    <cellStyle name="Normal 10 4 2 6 8" xfId="16308"/>
    <cellStyle name="Normal 10 4 2 7" xfId="16309"/>
    <cellStyle name="Normal 10 4 2 7 2" xfId="16310"/>
    <cellStyle name="Normal 10 4 2 7 2 2" xfId="16311"/>
    <cellStyle name="Normal 10 4 2 7 3" xfId="16312"/>
    <cellStyle name="Normal 10 4 2 7 4" xfId="16313"/>
    <cellStyle name="Normal 10 4 2 8" xfId="16314"/>
    <cellStyle name="Normal 10 4 2 8 2" xfId="16315"/>
    <cellStyle name="Normal 10 4 2 8 2 2" xfId="16316"/>
    <cellStyle name="Normal 10 4 2 8 3" xfId="16317"/>
    <cellStyle name="Normal 10 4 2 8 4" xfId="16318"/>
    <cellStyle name="Normal 10 4 2 9" xfId="16319"/>
    <cellStyle name="Normal 10 4 2 9 2" xfId="16320"/>
    <cellStyle name="Normal 10 4 2 9 2 2" xfId="16321"/>
    <cellStyle name="Normal 10 4 2 9 3" xfId="16322"/>
    <cellStyle name="Normal 10 4 2 9 4" xfId="16323"/>
    <cellStyle name="Normal 10 4 3" xfId="16324"/>
    <cellStyle name="Normal 10 4 3 10" xfId="16325"/>
    <cellStyle name="Normal 10 4 3 10 2" xfId="16326"/>
    <cellStyle name="Normal 10 4 3 10 2 2" xfId="16327"/>
    <cellStyle name="Normal 10 4 3 10 3" xfId="16328"/>
    <cellStyle name="Normal 10 4 3 11" xfId="16329"/>
    <cellStyle name="Normal 10 4 3 11 2" xfId="16330"/>
    <cellStyle name="Normal 10 4 3 12" xfId="16331"/>
    <cellStyle name="Normal 10 4 3 13" xfId="16332"/>
    <cellStyle name="Normal 10 4 3 2" xfId="16333"/>
    <cellStyle name="Normal 10 4 3 2 10" xfId="16334"/>
    <cellStyle name="Normal 10 4 3 2 11" xfId="16335"/>
    <cellStyle name="Normal 10 4 3 2 2" xfId="16336"/>
    <cellStyle name="Normal 10 4 3 2 2 2" xfId="16337"/>
    <cellStyle name="Normal 10 4 3 2 2 2 2" xfId="16338"/>
    <cellStyle name="Normal 10 4 3 2 2 2 2 2" xfId="16339"/>
    <cellStyle name="Normal 10 4 3 2 2 2 2 2 2" xfId="16340"/>
    <cellStyle name="Normal 10 4 3 2 2 2 2 3" xfId="16341"/>
    <cellStyle name="Normal 10 4 3 2 2 2 2 4" xfId="16342"/>
    <cellStyle name="Normal 10 4 3 2 2 2 3" xfId="16343"/>
    <cellStyle name="Normal 10 4 3 2 2 2 3 2" xfId="16344"/>
    <cellStyle name="Normal 10 4 3 2 2 2 3 2 2" xfId="16345"/>
    <cellStyle name="Normal 10 4 3 2 2 2 3 3" xfId="16346"/>
    <cellStyle name="Normal 10 4 3 2 2 2 3 4" xfId="16347"/>
    <cellStyle name="Normal 10 4 3 2 2 2 4" xfId="16348"/>
    <cellStyle name="Normal 10 4 3 2 2 2 4 2" xfId="16349"/>
    <cellStyle name="Normal 10 4 3 2 2 2 4 2 2" xfId="16350"/>
    <cellStyle name="Normal 10 4 3 2 2 2 4 3" xfId="16351"/>
    <cellStyle name="Normal 10 4 3 2 2 2 4 4" xfId="16352"/>
    <cellStyle name="Normal 10 4 3 2 2 2 5" xfId="16353"/>
    <cellStyle name="Normal 10 4 3 2 2 2 5 2" xfId="16354"/>
    <cellStyle name="Normal 10 4 3 2 2 2 5 3" xfId="16355"/>
    <cellStyle name="Normal 10 4 3 2 2 2 6" xfId="16356"/>
    <cellStyle name="Normal 10 4 3 2 2 2 7" xfId="16357"/>
    <cellStyle name="Normal 10 4 3 2 2 2 8" xfId="16358"/>
    <cellStyle name="Normal 10 4 3 2 2 3" xfId="16359"/>
    <cellStyle name="Normal 10 4 3 2 2 3 2" xfId="16360"/>
    <cellStyle name="Normal 10 4 3 2 2 3 2 2" xfId="16361"/>
    <cellStyle name="Normal 10 4 3 2 2 3 3" xfId="16362"/>
    <cellStyle name="Normal 10 4 3 2 2 3 4" xfId="16363"/>
    <cellStyle name="Normal 10 4 3 2 2 4" xfId="16364"/>
    <cellStyle name="Normal 10 4 3 2 2 4 2" xfId="16365"/>
    <cellStyle name="Normal 10 4 3 2 2 4 2 2" xfId="16366"/>
    <cellStyle name="Normal 10 4 3 2 2 4 3" xfId="16367"/>
    <cellStyle name="Normal 10 4 3 2 2 4 4" xfId="16368"/>
    <cellStyle name="Normal 10 4 3 2 2 5" xfId="16369"/>
    <cellStyle name="Normal 10 4 3 2 2 5 2" xfId="16370"/>
    <cellStyle name="Normal 10 4 3 2 2 5 2 2" xfId="16371"/>
    <cellStyle name="Normal 10 4 3 2 2 5 3" xfId="16372"/>
    <cellStyle name="Normal 10 4 3 2 2 5 4" xfId="16373"/>
    <cellStyle name="Normal 10 4 3 2 2 6" xfId="16374"/>
    <cellStyle name="Normal 10 4 3 2 2 6 2" xfId="16375"/>
    <cellStyle name="Normal 10 4 3 2 2 6 2 2" xfId="16376"/>
    <cellStyle name="Normal 10 4 3 2 2 6 3" xfId="16377"/>
    <cellStyle name="Normal 10 4 3 2 2 7" xfId="16378"/>
    <cellStyle name="Normal 10 4 3 2 2 7 2" xfId="16379"/>
    <cellStyle name="Normal 10 4 3 2 2 8" xfId="16380"/>
    <cellStyle name="Normal 10 4 3 2 2 9" xfId="16381"/>
    <cellStyle name="Normal 10 4 3 2 3" xfId="16382"/>
    <cellStyle name="Normal 10 4 3 2 3 2" xfId="16383"/>
    <cellStyle name="Normal 10 4 3 2 3 2 2" xfId="16384"/>
    <cellStyle name="Normal 10 4 3 2 3 2 2 2" xfId="16385"/>
    <cellStyle name="Normal 10 4 3 2 3 2 3" xfId="16386"/>
    <cellStyle name="Normal 10 4 3 2 3 2 4" xfId="16387"/>
    <cellStyle name="Normal 10 4 3 2 3 3" xfId="16388"/>
    <cellStyle name="Normal 10 4 3 2 3 3 2" xfId="16389"/>
    <cellStyle name="Normal 10 4 3 2 3 3 2 2" xfId="16390"/>
    <cellStyle name="Normal 10 4 3 2 3 3 3" xfId="16391"/>
    <cellStyle name="Normal 10 4 3 2 3 3 4" xfId="16392"/>
    <cellStyle name="Normal 10 4 3 2 3 4" xfId="16393"/>
    <cellStyle name="Normal 10 4 3 2 3 4 2" xfId="16394"/>
    <cellStyle name="Normal 10 4 3 2 3 4 2 2" xfId="16395"/>
    <cellStyle name="Normal 10 4 3 2 3 4 3" xfId="16396"/>
    <cellStyle name="Normal 10 4 3 2 3 4 4" xfId="16397"/>
    <cellStyle name="Normal 10 4 3 2 3 5" xfId="16398"/>
    <cellStyle name="Normal 10 4 3 2 3 5 2" xfId="16399"/>
    <cellStyle name="Normal 10 4 3 2 3 5 2 2" xfId="16400"/>
    <cellStyle name="Normal 10 4 3 2 3 5 3" xfId="16401"/>
    <cellStyle name="Normal 10 4 3 2 3 5 4" xfId="16402"/>
    <cellStyle name="Normal 10 4 3 2 3 6" xfId="16403"/>
    <cellStyle name="Normal 10 4 3 2 3 6 2" xfId="16404"/>
    <cellStyle name="Normal 10 4 3 2 3 6 2 2" xfId="16405"/>
    <cellStyle name="Normal 10 4 3 2 3 6 3" xfId="16406"/>
    <cellStyle name="Normal 10 4 3 2 3 7" xfId="16407"/>
    <cellStyle name="Normal 10 4 3 2 3 7 2" xfId="16408"/>
    <cellStyle name="Normal 10 4 3 2 3 8" xfId="16409"/>
    <cellStyle name="Normal 10 4 3 2 3 9" xfId="16410"/>
    <cellStyle name="Normal 10 4 3 2 4" xfId="16411"/>
    <cellStyle name="Normal 10 4 3 2 4 2" xfId="16412"/>
    <cellStyle name="Normal 10 4 3 2 4 2 2" xfId="16413"/>
    <cellStyle name="Normal 10 4 3 2 4 2 2 2" xfId="16414"/>
    <cellStyle name="Normal 10 4 3 2 4 2 3" xfId="16415"/>
    <cellStyle name="Normal 10 4 3 2 4 2 4" xfId="16416"/>
    <cellStyle name="Normal 10 4 3 2 4 3" xfId="16417"/>
    <cellStyle name="Normal 10 4 3 2 4 3 2" xfId="16418"/>
    <cellStyle name="Normal 10 4 3 2 4 3 2 2" xfId="16419"/>
    <cellStyle name="Normal 10 4 3 2 4 3 3" xfId="16420"/>
    <cellStyle name="Normal 10 4 3 2 4 3 4" xfId="16421"/>
    <cellStyle name="Normal 10 4 3 2 4 4" xfId="16422"/>
    <cellStyle name="Normal 10 4 3 2 4 4 2" xfId="16423"/>
    <cellStyle name="Normal 10 4 3 2 4 4 2 2" xfId="16424"/>
    <cellStyle name="Normal 10 4 3 2 4 4 3" xfId="16425"/>
    <cellStyle name="Normal 10 4 3 2 4 4 4" xfId="16426"/>
    <cellStyle name="Normal 10 4 3 2 4 5" xfId="16427"/>
    <cellStyle name="Normal 10 4 3 2 4 5 2" xfId="16428"/>
    <cellStyle name="Normal 10 4 3 2 4 5 3" xfId="16429"/>
    <cellStyle name="Normal 10 4 3 2 4 6" xfId="16430"/>
    <cellStyle name="Normal 10 4 3 2 4 7" xfId="16431"/>
    <cellStyle name="Normal 10 4 3 2 4 8" xfId="16432"/>
    <cellStyle name="Normal 10 4 3 2 5" xfId="16433"/>
    <cellStyle name="Normal 10 4 3 2 5 2" xfId="16434"/>
    <cellStyle name="Normal 10 4 3 2 5 2 2" xfId="16435"/>
    <cellStyle name="Normal 10 4 3 2 5 3" xfId="16436"/>
    <cellStyle name="Normal 10 4 3 2 5 4" xfId="16437"/>
    <cellStyle name="Normal 10 4 3 2 6" xfId="16438"/>
    <cellStyle name="Normal 10 4 3 2 6 2" xfId="16439"/>
    <cellStyle name="Normal 10 4 3 2 6 2 2" xfId="16440"/>
    <cellStyle name="Normal 10 4 3 2 6 3" xfId="16441"/>
    <cellStyle name="Normal 10 4 3 2 6 4" xfId="16442"/>
    <cellStyle name="Normal 10 4 3 2 7" xfId="16443"/>
    <cellStyle name="Normal 10 4 3 2 7 2" xfId="16444"/>
    <cellStyle name="Normal 10 4 3 2 7 2 2" xfId="16445"/>
    <cellStyle name="Normal 10 4 3 2 7 3" xfId="16446"/>
    <cellStyle name="Normal 10 4 3 2 7 4" xfId="16447"/>
    <cellStyle name="Normal 10 4 3 2 8" xfId="16448"/>
    <cellStyle name="Normal 10 4 3 2 8 2" xfId="16449"/>
    <cellStyle name="Normal 10 4 3 2 8 2 2" xfId="16450"/>
    <cellStyle name="Normal 10 4 3 2 8 3" xfId="16451"/>
    <cellStyle name="Normal 10 4 3 2 9" xfId="16452"/>
    <cellStyle name="Normal 10 4 3 2 9 2" xfId="16453"/>
    <cellStyle name="Normal 10 4 3 3" xfId="16454"/>
    <cellStyle name="Normal 10 4 3 3 2" xfId="16455"/>
    <cellStyle name="Normal 10 4 3 3 2 2" xfId="16456"/>
    <cellStyle name="Normal 10 4 3 3 2 2 2" xfId="16457"/>
    <cellStyle name="Normal 10 4 3 3 2 2 2 2" xfId="16458"/>
    <cellStyle name="Normal 10 4 3 3 2 2 3" xfId="16459"/>
    <cellStyle name="Normal 10 4 3 3 2 2 4" xfId="16460"/>
    <cellStyle name="Normal 10 4 3 3 2 3" xfId="16461"/>
    <cellStyle name="Normal 10 4 3 3 2 3 2" xfId="16462"/>
    <cellStyle name="Normal 10 4 3 3 2 3 2 2" xfId="16463"/>
    <cellStyle name="Normal 10 4 3 3 2 3 3" xfId="16464"/>
    <cellStyle name="Normal 10 4 3 3 2 3 4" xfId="16465"/>
    <cellStyle name="Normal 10 4 3 3 2 4" xfId="16466"/>
    <cellStyle name="Normal 10 4 3 3 2 4 2" xfId="16467"/>
    <cellStyle name="Normal 10 4 3 3 2 4 2 2" xfId="16468"/>
    <cellStyle name="Normal 10 4 3 3 2 4 3" xfId="16469"/>
    <cellStyle name="Normal 10 4 3 3 2 4 4" xfId="16470"/>
    <cellStyle name="Normal 10 4 3 3 2 5" xfId="16471"/>
    <cellStyle name="Normal 10 4 3 3 2 5 2" xfId="16472"/>
    <cellStyle name="Normal 10 4 3 3 2 5 3" xfId="16473"/>
    <cellStyle name="Normal 10 4 3 3 2 6" xfId="16474"/>
    <cellStyle name="Normal 10 4 3 3 2 7" xfId="16475"/>
    <cellStyle name="Normal 10 4 3 3 2 8" xfId="16476"/>
    <cellStyle name="Normal 10 4 3 3 3" xfId="16477"/>
    <cellStyle name="Normal 10 4 3 3 3 2" xfId="16478"/>
    <cellStyle name="Normal 10 4 3 3 3 2 2" xfId="16479"/>
    <cellStyle name="Normal 10 4 3 3 3 3" xfId="16480"/>
    <cellStyle name="Normal 10 4 3 3 3 4" xfId="16481"/>
    <cellStyle name="Normal 10 4 3 3 4" xfId="16482"/>
    <cellStyle name="Normal 10 4 3 3 4 2" xfId="16483"/>
    <cellStyle name="Normal 10 4 3 3 4 2 2" xfId="16484"/>
    <cellStyle name="Normal 10 4 3 3 4 3" xfId="16485"/>
    <cellStyle name="Normal 10 4 3 3 4 4" xfId="16486"/>
    <cellStyle name="Normal 10 4 3 3 5" xfId="16487"/>
    <cellStyle name="Normal 10 4 3 3 5 2" xfId="16488"/>
    <cellStyle name="Normal 10 4 3 3 5 2 2" xfId="16489"/>
    <cellStyle name="Normal 10 4 3 3 5 3" xfId="16490"/>
    <cellStyle name="Normal 10 4 3 3 5 4" xfId="16491"/>
    <cellStyle name="Normal 10 4 3 3 6" xfId="16492"/>
    <cellStyle name="Normal 10 4 3 3 6 2" xfId="16493"/>
    <cellStyle name="Normal 10 4 3 3 6 2 2" xfId="16494"/>
    <cellStyle name="Normal 10 4 3 3 6 3" xfId="16495"/>
    <cellStyle name="Normal 10 4 3 3 7" xfId="16496"/>
    <cellStyle name="Normal 10 4 3 3 7 2" xfId="16497"/>
    <cellStyle name="Normal 10 4 3 3 8" xfId="16498"/>
    <cellStyle name="Normal 10 4 3 3 9" xfId="16499"/>
    <cellStyle name="Normal 10 4 3 4" xfId="16500"/>
    <cellStyle name="Normal 10 4 3 4 2" xfId="16501"/>
    <cellStyle name="Normal 10 4 3 4 2 2" xfId="16502"/>
    <cellStyle name="Normal 10 4 3 4 2 2 2" xfId="16503"/>
    <cellStyle name="Normal 10 4 3 4 2 3" xfId="16504"/>
    <cellStyle name="Normal 10 4 3 4 2 4" xfId="16505"/>
    <cellStyle name="Normal 10 4 3 4 3" xfId="16506"/>
    <cellStyle name="Normal 10 4 3 4 3 2" xfId="16507"/>
    <cellStyle name="Normal 10 4 3 4 3 2 2" xfId="16508"/>
    <cellStyle name="Normal 10 4 3 4 3 3" xfId="16509"/>
    <cellStyle name="Normal 10 4 3 4 3 4" xfId="16510"/>
    <cellStyle name="Normal 10 4 3 4 4" xfId="16511"/>
    <cellStyle name="Normal 10 4 3 4 4 2" xfId="16512"/>
    <cellStyle name="Normal 10 4 3 4 4 2 2" xfId="16513"/>
    <cellStyle name="Normal 10 4 3 4 4 3" xfId="16514"/>
    <cellStyle name="Normal 10 4 3 4 4 4" xfId="16515"/>
    <cellStyle name="Normal 10 4 3 4 5" xfId="16516"/>
    <cellStyle name="Normal 10 4 3 4 5 2" xfId="16517"/>
    <cellStyle name="Normal 10 4 3 4 5 2 2" xfId="16518"/>
    <cellStyle name="Normal 10 4 3 4 5 3" xfId="16519"/>
    <cellStyle name="Normal 10 4 3 4 5 4" xfId="16520"/>
    <cellStyle name="Normal 10 4 3 4 6" xfId="16521"/>
    <cellStyle name="Normal 10 4 3 4 6 2" xfId="16522"/>
    <cellStyle name="Normal 10 4 3 4 6 2 2" xfId="16523"/>
    <cellStyle name="Normal 10 4 3 4 6 3" xfId="16524"/>
    <cellStyle name="Normal 10 4 3 4 7" xfId="16525"/>
    <cellStyle name="Normal 10 4 3 4 7 2" xfId="16526"/>
    <cellStyle name="Normal 10 4 3 4 8" xfId="16527"/>
    <cellStyle name="Normal 10 4 3 4 9" xfId="16528"/>
    <cellStyle name="Normal 10 4 3 5" xfId="16529"/>
    <cellStyle name="Normal 10 4 3 5 2" xfId="16530"/>
    <cellStyle name="Normal 10 4 3 5 2 2" xfId="16531"/>
    <cellStyle name="Normal 10 4 3 5 2 2 2" xfId="16532"/>
    <cellStyle name="Normal 10 4 3 5 2 3" xfId="16533"/>
    <cellStyle name="Normal 10 4 3 5 2 4" xfId="16534"/>
    <cellStyle name="Normal 10 4 3 5 3" xfId="16535"/>
    <cellStyle name="Normal 10 4 3 5 3 2" xfId="16536"/>
    <cellStyle name="Normal 10 4 3 5 3 2 2" xfId="16537"/>
    <cellStyle name="Normal 10 4 3 5 3 3" xfId="16538"/>
    <cellStyle name="Normal 10 4 3 5 3 4" xfId="16539"/>
    <cellStyle name="Normal 10 4 3 5 4" xfId="16540"/>
    <cellStyle name="Normal 10 4 3 5 4 2" xfId="16541"/>
    <cellStyle name="Normal 10 4 3 5 4 2 2" xfId="16542"/>
    <cellStyle name="Normal 10 4 3 5 4 3" xfId="16543"/>
    <cellStyle name="Normal 10 4 3 5 4 4" xfId="16544"/>
    <cellStyle name="Normal 10 4 3 5 5" xfId="16545"/>
    <cellStyle name="Normal 10 4 3 5 5 2" xfId="16546"/>
    <cellStyle name="Normal 10 4 3 5 5 2 2" xfId="16547"/>
    <cellStyle name="Normal 10 4 3 5 5 3" xfId="16548"/>
    <cellStyle name="Normal 10 4 3 5 6" xfId="16549"/>
    <cellStyle name="Normal 10 4 3 5 6 2" xfId="16550"/>
    <cellStyle name="Normal 10 4 3 5 7" xfId="16551"/>
    <cellStyle name="Normal 10 4 3 5 8" xfId="16552"/>
    <cellStyle name="Normal 10 4 3 6" xfId="16553"/>
    <cellStyle name="Normal 10 4 3 6 2" xfId="16554"/>
    <cellStyle name="Normal 10 4 3 6 2 2" xfId="16555"/>
    <cellStyle name="Normal 10 4 3 6 3" xfId="16556"/>
    <cellStyle name="Normal 10 4 3 6 4" xfId="16557"/>
    <cellStyle name="Normal 10 4 3 7" xfId="16558"/>
    <cellStyle name="Normal 10 4 3 7 2" xfId="16559"/>
    <cellStyle name="Normal 10 4 3 7 2 2" xfId="16560"/>
    <cellStyle name="Normal 10 4 3 7 3" xfId="16561"/>
    <cellStyle name="Normal 10 4 3 7 4" xfId="16562"/>
    <cellStyle name="Normal 10 4 3 8" xfId="16563"/>
    <cellStyle name="Normal 10 4 3 8 2" xfId="16564"/>
    <cellStyle name="Normal 10 4 3 8 2 2" xfId="16565"/>
    <cellStyle name="Normal 10 4 3 8 3" xfId="16566"/>
    <cellStyle name="Normal 10 4 3 8 4" xfId="16567"/>
    <cellStyle name="Normal 10 4 3 9" xfId="16568"/>
    <cellStyle name="Normal 10 4 3 9 2" xfId="16569"/>
    <cellStyle name="Normal 10 4 3 9 2 2" xfId="16570"/>
    <cellStyle name="Normal 10 4 3 9 3" xfId="16571"/>
    <cellStyle name="Normal 10 4 3 9 4" xfId="16572"/>
    <cellStyle name="Normal 10 4 4" xfId="16573"/>
    <cellStyle name="Normal 10 4 4 10" xfId="16574"/>
    <cellStyle name="Normal 10 4 4 10 2" xfId="16575"/>
    <cellStyle name="Normal 10 4 4 11" xfId="16576"/>
    <cellStyle name="Normal 10 4 4 12" xfId="16577"/>
    <cellStyle name="Normal 10 4 4 2" xfId="16578"/>
    <cellStyle name="Normal 10 4 4 2 10" xfId="16579"/>
    <cellStyle name="Normal 10 4 4 2 2" xfId="16580"/>
    <cellStyle name="Normal 10 4 4 2 2 2" xfId="16581"/>
    <cellStyle name="Normal 10 4 4 2 2 2 2" xfId="16582"/>
    <cellStyle name="Normal 10 4 4 2 2 2 2 2" xfId="16583"/>
    <cellStyle name="Normal 10 4 4 2 2 2 3" xfId="16584"/>
    <cellStyle name="Normal 10 4 4 2 2 2 4" xfId="16585"/>
    <cellStyle name="Normal 10 4 4 2 2 3" xfId="16586"/>
    <cellStyle name="Normal 10 4 4 2 2 3 2" xfId="16587"/>
    <cellStyle name="Normal 10 4 4 2 2 3 2 2" xfId="16588"/>
    <cellStyle name="Normal 10 4 4 2 2 3 3" xfId="16589"/>
    <cellStyle name="Normal 10 4 4 2 2 3 4" xfId="16590"/>
    <cellStyle name="Normal 10 4 4 2 2 4" xfId="16591"/>
    <cellStyle name="Normal 10 4 4 2 2 4 2" xfId="16592"/>
    <cellStyle name="Normal 10 4 4 2 2 4 2 2" xfId="16593"/>
    <cellStyle name="Normal 10 4 4 2 2 4 3" xfId="16594"/>
    <cellStyle name="Normal 10 4 4 2 2 4 4" xfId="16595"/>
    <cellStyle name="Normal 10 4 4 2 2 5" xfId="16596"/>
    <cellStyle name="Normal 10 4 4 2 2 5 2" xfId="16597"/>
    <cellStyle name="Normal 10 4 4 2 2 5 2 2" xfId="16598"/>
    <cellStyle name="Normal 10 4 4 2 2 5 3" xfId="16599"/>
    <cellStyle name="Normal 10 4 4 2 2 5 4" xfId="16600"/>
    <cellStyle name="Normal 10 4 4 2 2 6" xfId="16601"/>
    <cellStyle name="Normal 10 4 4 2 2 6 2" xfId="16602"/>
    <cellStyle name="Normal 10 4 4 2 2 6 2 2" xfId="16603"/>
    <cellStyle name="Normal 10 4 4 2 2 6 3" xfId="16604"/>
    <cellStyle name="Normal 10 4 4 2 2 7" xfId="16605"/>
    <cellStyle name="Normal 10 4 4 2 2 7 2" xfId="16606"/>
    <cellStyle name="Normal 10 4 4 2 2 8" xfId="16607"/>
    <cellStyle name="Normal 10 4 4 2 2 9" xfId="16608"/>
    <cellStyle name="Normal 10 4 4 2 3" xfId="16609"/>
    <cellStyle name="Normal 10 4 4 2 3 2" xfId="16610"/>
    <cellStyle name="Normal 10 4 4 2 3 2 2" xfId="16611"/>
    <cellStyle name="Normal 10 4 4 2 3 2 2 2" xfId="16612"/>
    <cellStyle name="Normal 10 4 4 2 3 2 3" xfId="16613"/>
    <cellStyle name="Normal 10 4 4 2 3 2 4" xfId="16614"/>
    <cellStyle name="Normal 10 4 4 2 3 3" xfId="16615"/>
    <cellStyle name="Normal 10 4 4 2 3 3 2" xfId="16616"/>
    <cellStyle name="Normal 10 4 4 2 3 3 2 2" xfId="16617"/>
    <cellStyle name="Normal 10 4 4 2 3 3 3" xfId="16618"/>
    <cellStyle name="Normal 10 4 4 2 3 3 4" xfId="16619"/>
    <cellStyle name="Normal 10 4 4 2 3 4" xfId="16620"/>
    <cellStyle name="Normal 10 4 4 2 3 4 2" xfId="16621"/>
    <cellStyle name="Normal 10 4 4 2 3 4 2 2" xfId="16622"/>
    <cellStyle name="Normal 10 4 4 2 3 4 3" xfId="16623"/>
    <cellStyle name="Normal 10 4 4 2 3 4 4" xfId="16624"/>
    <cellStyle name="Normal 10 4 4 2 3 5" xfId="16625"/>
    <cellStyle name="Normal 10 4 4 2 3 5 2" xfId="16626"/>
    <cellStyle name="Normal 10 4 4 2 3 5 3" xfId="16627"/>
    <cellStyle name="Normal 10 4 4 2 3 6" xfId="16628"/>
    <cellStyle name="Normal 10 4 4 2 3 7" xfId="16629"/>
    <cellStyle name="Normal 10 4 4 2 3 8" xfId="16630"/>
    <cellStyle name="Normal 10 4 4 2 4" xfId="16631"/>
    <cellStyle name="Normal 10 4 4 2 4 2" xfId="16632"/>
    <cellStyle name="Normal 10 4 4 2 4 2 2" xfId="16633"/>
    <cellStyle name="Normal 10 4 4 2 4 3" xfId="16634"/>
    <cellStyle name="Normal 10 4 4 2 4 4" xfId="16635"/>
    <cellStyle name="Normal 10 4 4 2 5" xfId="16636"/>
    <cellStyle name="Normal 10 4 4 2 5 2" xfId="16637"/>
    <cellStyle name="Normal 10 4 4 2 5 2 2" xfId="16638"/>
    <cellStyle name="Normal 10 4 4 2 5 3" xfId="16639"/>
    <cellStyle name="Normal 10 4 4 2 5 4" xfId="16640"/>
    <cellStyle name="Normal 10 4 4 2 6" xfId="16641"/>
    <cellStyle name="Normal 10 4 4 2 6 2" xfId="16642"/>
    <cellStyle name="Normal 10 4 4 2 6 2 2" xfId="16643"/>
    <cellStyle name="Normal 10 4 4 2 6 3" xfId="16644"/>
    <cellStyle name="Normal 10 4 4 2 6 4" xfId="16645"/>
    <cellStyle name="Normal 10 4 4 2 7" xfId="16646"/>
    <cellStyle name="Normal 10 4 4 2 7 2" xfId="16647"/>
    <cellStyle name="Normal 10 4 4 2 7 2 2" xfId="16648"/>
    <cellStyle name="Normal 10 4 4 2 7 3" xfId="16649"/>
    <cellStyle name="Normal 10 4 4 2 8" xfId="16650"/>
    <cellStyle name="Normal 10 4 4 2 8 2" xfId="16651"/>
    <cellStyle name="Normal 10 4 4 2 9" xfId="16652"/>
    <cellStyle name="Normal 10 4 4 3" xfId="16653"/>
    <cellStyle name="Normal 10 4 4 3 2" xfId="16654"/>
    <cellStyle name="Normal 10 4 4 3 2 2" xfId="16655"/>
    <cellStyle name="Normal 10 4 4 3 2 2 2" xfId="16656"/>
    <cellStyle name="Normal 10 4 4 3 2 2 2 2" xfId="16657"/>
    <cellStyle name="Normal 10 4 4 3 2 2 3" xfId="16658"/>
    <cellStyle name="Normal 10 4 4 3 2 2 4" xfId="16659"/>
    <cellStyle name="Normal 10 4 4 3 2 3" xfId="16660"/>
    <cellStyle name="Normal 10 4 4 3 2 3 2" xfId="16661"/>
    <cellStyle name="Normal 10 4 4 3 2 3 2 2" xfId="16662"/>
    <cellStyle name="Normal 10 4 4 3 2 3 3" xfId="16663"/>
    <cellStyle name="Normal 10 4 4 3 2 3 4" xfId="16664"/>
    <cellStyle name="Normal 10 4 4 3 2 4" xfId="16665"/>
    <cellStyle name="Normal 10 4 4 3 2 4 2" xfId="16666"/>
    <cellStyle name="Normal 10 4 4 3 2 4 2 2" xfId="16667"/>
    <cellStyle name="Normal 10 4 4 3 2 4 3" xfId="16668"/>
    <cellStyle name="Normal 10 4 4 3 2 4 4" xfId="16669"/>
    <cellStyle name="Normal 10 4 4 3 2 5" xfId="16670"/>
    <cellStyle name="Normal 10 4 4 3 2 5 2" xfId="16671"/>
    <cellStyle name="Normal 10 4 4 3 2 5 3" xfId="16672"/>
    <cellStyle name="Normal 10 4 4 3 2 6" xfId="16673"/>
    <cellStyle name="Normal 10 4 4 3 2 7" xfId="16674"/>
    <cellStyle name="Normal 10 4 4 3 2 8" xfId="16675"/>
    <cellStyle name="Normal 10 4 4 3 3" xfId="16676"/>
    <cellStyle name="Normal 10 4 4 3 3 2" xfId="16677"/>
    <cellStyle name="Normal 10 4 4 3 3 2 2" xfId="16678"/>
    <cellStyle name="Normal 10 4 4 3 3 3" xfId="16679"/>
    <cellStyle name="Normal 10 4 4 3 3 4" xfId="16680"/>
    <cellStyle name="Normal 10 4 4 3 4" xfId="16681"/>
    <cellStyle name="Normal 10 4 4 3 4 2" xfId="16682"/>
    <cellStyle name="Normal 10 4 4 3 4 2 2" xfId="16683"/>
    <cellStyle name="Normal 10 4 4 3 4 3" xfId="16684"/>
    <cellStyle name="Normal 10 4 4 3 4 4" xfId="16685"/>
    <cellStyle name="Normal 10 4 4 3 5" xfId="16686"/>
    <cellStyle name="Normal 10 4 4 3 5 2" xfId="16687"/>
    <cellStyle name="Normal 10 4 4 3 5 2 2" xfId="16688"/>
    <cellStyle name="Normal 10 4 4 3 5 3" xfId="16689"/>
    <cellStyle name="Normal 10 4 4 3 5 4" xfId="16690"/>
    <cellStyle name="Normal 10 4 4 3 6" xfId="16691"/>
    <cellStyle name="Normal 10 4 4 3 6 2" xfId="16692"/>
    <cellStyle name="Normal 10 4 4 3 6 2 2" xfId="16693"/>
    <cellStyle name="Normal 10 4 4 3 6 3" xfId="16694"/>
    <cellStyle name="Normal 10 4 4 3 7" xfId="16695"/>
    <cellStyle name="Normal 10 4 4 3 7 2" xfId="16696"/>
    <cellStyle name="Normal 10 4 4 3 8" xfId="16697"/>
    <cellStyle name="Normal 10 4 4 3 9" xfId="16698"/>
    <cellStyle name="Normal 10 4 4 4" xfId="16699"/>
    <cellStyle name="Normal 10 4 4 4 2" xfId="16700"/>
    <cellStyle name="Normal 10 4 4 4 2 2" xfId="16701"/>
    <cellStyle name="Normal 10 4 4 4 2 2 2" xfId="16702"/>
    <cellStyle name="Normal 10 4 4 4 2 3" xfId="16703"/>
    <cellStyle name="Normal 10 4 4 4 2 4" xfId="16704"/>
    <cellStyle name="Normal 10 4 4 4 3" xfId="16705"/>
    <cellStyle name="Normal 10 4 4 4 3 2" xfId="16706"/>
    <cellStyle name="Normal 10 4 4 4 3 2 2" xfId="16707"/>
    <cellStyle name="Normal 10 4 4 4 3 3" xfId="16708"/>
    <cellStyle name="Normal 10 4 4 4 3 4" xfId="16709"/>
    <cellStyle name="Normal 10 4 4 4 4" xfId="16710"/>
    <cellStyle name="Normal 10 4 4 4 4 2" xfId="16711"/>
    <cellStyle name="Normal 10 4 4 4 4 2 2" xfId="16712"/>
    <cellStyle name="Normal 10 4 4 4 4 3" xfId="16713"/>
    <cellStyle name="Normal 10 4 4 4 4 4" xfId="16714"/>
    <cellStyle name="Normal 10 4 4 4 5" xfId="16715"/>
    <cellStyle name="Normal 10 4 4 4 5 2" xfId="16716"/>
    <cellStyle name="Normal 10 4 4 4 5 2 2" xfId="16717"/>
    <cellStyle name="Normal 10 4 4 4 5 3" xfId="16718"/>
    <cellStyle name="Normal 10 4 4 4 5 4" xfId="16719"/>
    <cellStyle name="Normal 10 4 4 4 6" xfId="16720"/>
    <cellStyle name="Normal 10 4 4 4 6 2" xfId="16721"/>
    <cellStyle name="Normal 10 4 4 4 6 2 2" xfId="16722"/>
    <cellStyle name="Normal 10 4 4 4 6 3" xfId="16723"/>
    <cellStyle name="Normal 10 4 4 4 7" xfId="16724"/>
    <cellStyle name="Normal 10 4 4 4 7 2" xfId="16725"/>
    <cellStyle name="Normal 10 4 4 4 8" xfId="16726"/>
    <cellStyle name="Normal 10 4 4 4 9" xfId="16727"/>
    <cellStyle name="Normal 10 4 4 5" xfId="16728"/>
    <cellStyle name="Normal 10 4 4 5 2" xfId="16729"/>
    <cellStyle name="Normal 10 4 4 5 2 2" xfId="16730"/>
    <cellStyle name="Normal 10 4 4 5 2 2 2" xfId="16731"/>
    <cellStyle name="Normal 10 4 4 5 2 3" xfId="16732"/>
    <cellStyle name="Normal 10 4 4 5 2 4" xfId="16733"/>
    <cellStyle name="Normal 10 4 4 5 3" xfId="16734"/>
    <cellStyle name="Normal 10 4 4 5 3 2" xfId="16735"/>
    <cellStyle name="Normal 10 4 4 5 3 2 2" xfId="16736"/>
    <cellStyle name="Normal 10 4 4 5 3 3" xfId="16737"/>
    <cellStyle name="Normal 10 4 4 5 3 4" xfId="16738"/>
    <cellStyle name="Normal 10 4 4 5 4" xfId="16739"/>
    <cellStyle name="Normal 10 4 4 5 4 2" xfId="16740"/>
    <cellStyle name="Normal 10 4 4 5 4 2 2" xfId="16741"/>
    <cellStyle name="Normal 10 4 4 5 4 3" xfId="16742"/>
    <cellStyle name="Normal 10 4 4 5 4 4" xfId="16743"/>
    <cellStyle name="Normal 10 4 4 5 5" xfId="16744"/>
    <cellStyle name="Normal 10 4 4 5 5 2" xfId="16745"/>
    <cellStyle name="Normal 10 4 4 5 5 3" xfId="16746"/>
    <cellStyle name="Normal 10 4 4 5 6" xfId="16747"/>
    <cellStyle name="Normal 10 4 4 5 7" xfId="16748"/>
    <cellStyle name="Normal 10 4 4 5 8" xfId="16749"/>
    <cellStyle name="Normal 10 4 4 6" xfId="16750"/>
    <cellStyle name="Normal 10 4 4 6 2" xfId="16751"/>
    <cellStyle name="Normal 10 4 4 6 2 2" xfId="16752"/>
    <cellStyle name="Normal 10 4 4 6 3" xfId="16753"/>
    <cellStyle name="Normal 10 4 4 6 4" xfId="16754"/>
    <cellStyle name="Normal 10 4 4 7" xfId="16755"/>
    <cellStyle name="Normal 10 4 4 7 2" xfId="16756"/>
    <cellStyle name="Normal 10 4 4 7 2 2" xfId="16757"/>
    <cellStyle name="Normal 10 4 4 7 3" xfId="16758"/>
    <cellStyle name="Normal 10 4 4 7 4" xfId="16759"/>
    <cellStyle name="Normal 10 4 4 8" xfId="16760"/>
    <cellStyle name="Normal 10 4 4 8 2" xfId="16761"/>
    <cellStyle name="Normal 10 4 4 8 2 2" xfId="16762"/>
    <cellStyle name="Normal 10 4 4 8 3" xfId="16763"/>
    <cellStyle name="Normal 10 4 4 8 4" xfId="16764"/>
    <cellStyle name="Normal 10 4 4 9" xfId="16765"/>
    <cellStyle name="Normal 10 4 4 9 2" xfId="16766"/>
    <cellStyle name="Normal 10 4 4 9 2 2" xfId="16767"/>
    <cellStyle name="Normal 10 4 4 9 3" xfId="16768"/>
    <cellStyle name="Normal 10 4 5" xfId="16769"/>
    <cellStyle name="Normal 10 4 5 10" xfId="16770"/>
    <cellStyle name="Normal 10 4 5 11" xfId="16771"/>
    <cellStyle name="Normal 10 4 5 2" xfId="16772"/>
    <cellStyle name="Normal 10 4 5 2 2" xfId="16773"/>
    <cellStyle name="Normal 10 4 5 2 2 2" xfId="16774"/>
    <cellStyle name="Normal 10 4 5 2 2 2 2" xfId="16775"/>
    <cellStyle name="Normal 10 4 5 2 2 2 2 2" xfId="16776"/>
    <cellStyle name="Normal 10 4 5 2 2 2 3" xfId="16777"/>
    <cellStyle name="Normal 10 4 5 2 2 2 4" xfId="16778"/>
    <cellStyle name="Normal 10 4 5 2 2 3" xfId="16779"/>
    <cellStyle name="Normal 10 4 5 2 2 3 2" xfId="16780"/>
    <cellStyle name="Normal 10 4 5 2 2 3 2 2" xfId="16781"/>
    <cellStyle name="Normal 10 4 5 2 2 3 3" xfId="16782"/>
    <cellStyle name="Normal 10 4 5 2 2 3 4" xfId="16783"/>
    <cellStyle name="Normal 10 4 5 2 2 4" xfId="16784"/>
    <cellStyle name="Normal 10 4 5 2 2 4 2" xfId="16785"/>
    <cellStyle name="Normal 10 4 5 2 2 4 2 2" xfId="16786"/>
    <cellStyle name="Normal 10 4 5 2 2 4 3" xfId="16787"/>
    <cellStyle name="Normal 10 4 5 2 2 4 4" xfId="16788"/>
    <cellStyle name="Normal 10 4 5 2 2 5" xfId="16789"/>
    <cellStyle name="Normal 10 4 5 2 2 5 2" xfId="16790"/>
    <cellStyle name="Normal 10 4 5 2 2 5 3" xfId="16791"/>
    <cellStyle name="Normal 10 4 5 2 2 6" xfId="16792"/>
    <cellStyle name="Normal 10 4 5 2 2 7" xfId="16793"/>
    <cellStyle name="Normal 10 4 5 2 2 8" xfId="16794"/>
    <cellStyle name="Normal 10 4 5 2 3" xfId="16795"/>
    <cellStyle name="Normal 10 4 5 2 3 2" xfId="16796"/>
    <cellStyle name="Normal 10 4 5 2 3 2 2" xfId="16797"/>
    <cellStyle name="Normal 10 4 5 2 3 3" xfId="16798"/>
    <cellStyle name="Normal 10 4 5 2 3 4" xfId="16799"/>
    <cellStyle name="Normal 10 4 5 2 4" xfId="16800"/>
    <cellStyle name="Normal 10 4 5 2 4 2" xfId="16801"/>
    <cellStyle name="Normal 10 4 5 2 4 2 2" xfId="16802"/>
    <cellStyle name="Normal 10 4 5 2 4 3" xfId="16803"/>
    <cellStyle name="Normal 10 4 5 2 4 4" xfId="16804"/>
    <cellStyle name="Normal 10 4 5 2 5" xfId="16805"/>
    <cellStyle name="Normal 10 4 5 2 5 2" xfId="16806"/>
    <cellStyle name="Normal 10 4 5 2 5 2 2" xfId="16807"/>
    <cellStyle name="Normal 10 4 5 2 5 3" xfId="16808"/>
    <cellStyle name="Normal 10 4 5 2 5 4" xfId="16809"/>
    <cellStyle name="Normal 10 4 5 2 6" xfId="16810"/>
    <cellStyle name="Normal 10 4 5 2 6 2" xfId="16811"/>
    <cellStyle name="Normal 10 4 5 2 6 2 2" xfId="16812"/>
    <cellStyle name="Normal 10 4 5 2 6 3" xfId="16813"/>
    <cellStyle name="Normal 10 4 5 2 7" xfId="16814"/>
    <cellStyle name="Normal 10 4 5 2 7 2" xfId="16815"/>
    <cellStyle name="Normal 10 4 5 2 8" xfId="16816"/>
    <cellStyle name="Normal 10 4 5 2 9" xfId="16817"/>
    <cellStyle name="Normal 10 4 5 3" xfId="16818"/>
    <cellStyle name="Normal 10 4 5 3 2" xfId="16819"/>
    <cellStyle name="Normal 10 4 5 3 2 2" xfId="16820"/>
    <cellStyle name="Normal 10 4 5 3 2 2 2" xfId="16821"/>
    <cellStyle name="Normal 10 4 5 3 2 3" xfId="16822"/>
    <cellStyle name="Normal 10 4 5 3 2 4" xfId="16823"/>
    <cellStyle name="Normal 10 4 5 3 3" xfId="16824"/>
    <cellStyle name="Normal 10 4 5 3 3 2" xfId="16825"/>
    <cellStyle name="Normal 10 4 5 3 3 2 2" xfId="16826"/>
    <cellStyle name="Normal 10 4 5 3 3 3" xfId="16827"/>
    <cellStyle name="Normal 10 4 5 3 3 4" xfId="16828"/>
    <cellStyle name="Normal 10 4 5 3 4" xfId="16829"/>
    <cellStyle name="Normal 10 4 5 3 4 2" xfId="16830"/>
    <cellStyle name="Normal 10 4 5 3 4 2 2" xfId="16831"/>
    <cellStyle name="Normal 10 4 5 3 4 3" xfId="16832"/>
    <cellStyle name="Normal 10 4 5 3 4 4" xfId="16833"/>
    <cellStyle name="Normal 10 4 5 3 5" xfId="16834"/>
    <cellStyle name="Normal 10 4 5 3 5 2" xfId="16835"/>
    <cellStyle name="Normal 10 4 5 3 5 2 2" xfId="16836"/>
    <cellStyle name="Normal 10 4 5 3 5 3" xfId="16837"/>
    <cellStyle name="Normal 10 4 5 3 5 4" xfId="16838"/>
    <cellStyle name="Normal 10 4 5 3 6" xfId="16839"/>
    <cellStyle name="Normal 10 4 5 3 6 2" xfId="16840"/>
    <cellStyle name="Normal 10 4 5 3 6 2 2" xfId="16841"/>
    <cellStyle name="Normal 10 4 5 3 6 3" xfId="16842"/>
    <cellStyle name="Normal 10 4 5 3 7" xfId="16843"/>
    <cellStyle name="Normal 10 4 5 3 7 2" xfId="16844"/>
    <cellStyle name="Normal 10 4 5 3 8" xfId="16845"/>
    <cellStyle name="Normal 10 4 5 3 9" xfId="16846"/>
    <cellStyle name="Normal 10 4 5 4" xfId="16847"/>
    <cellStyle name="Normal 10 4 5 4 2" xfId="16848"/>
    <cellStyle name="Normal 10 4 5 4 2 2" xfId="16849"/>
    <cellStyle name="Normal 10 4 5 4 2 2 2" xfId="16850"/>
    <cellStyle name="Normal 10 4 5 4 2 3" xfId="16851"/>
    <cellStyle name="Normal 10 4 5 4 2 4" xfId="16852"/>
    <cellStyle name="Normal 10 4 5 4 3" xfId="16853"/>
    <cellStyle name="Normal 10 4 5 4 3 2" xfId="16854"/>
    <cellStyle name="Normal 10 4 5 4 3 2 2" xfId="16855"/>
    <cellStyle name="Normal 10 4 5 4 3 3" xfId="16856"/>
    <cellStyle name="Normal 10 4 5 4 3 4" xfId="16857"/>
    <cellStyle name="Normal 10 4 5 4 4" xfId="16858"/>
    <cellStyle name="Normal 10 4 5 4 4 2" xfId="16859"/>
    <cellStyle name="Normal 10 4 5 4 4 2 2" xfId="16860"/>
    <cellStyle name="Normal 10 4 5 4 4 3" xfId="16861"/>
    <cellStyle name="Normal 10 4 5 4 4 4" xfId="16862"/>
    <cellStyle name="Normal 10 4 5 4 5" xfId="16863"/>
    <cellStyle name="Normal 10 4 5 4 5 2" xfId="16864"/>
    <cellStyle name="Normal 10 4 5 4 5 3" xfId="16865"/>
    <cellStyle name="Normal 10 4 5 4 6" xfId="16866"/>
    <cellStyle name="Normal 10 4 5 4 7" xfId="16867"/>
    <cellStyle name="Normal 10 4 5 4 8" xfId="16868"/>
    <cellStyle name="Normal 10 4 5 5" xfId="16869"/>
    <cellStyle name="Normal 10 4 5 5 2" xfId="16870"/>
    <cellStyle name="Normal 10 4 5 5 2 2" xfId="16871"/>
    <cellStyle name="Normal 10 4 5 5 3" xfId="16872"/>
    <cellStyle name="Normal 10 4 5 5 4" xfId="16873"/>
    <cellStyle name="Normal 10 4 5 6" xfId="16874"/>
    <cellStyle name="Normal 10 4 5 6 2" xfId="16875"/>
    <cellStyle name="Normal 10 4 5 6 2 2" xfId="16876"/>
    <cellStyle name="Normal 10 4 5 6 3" xfId="16877"/>
    <cellStyle name="Normal 10 4 5 6 4" xfId="16878"/>
    <cellStyle name="Normal 10 4 5 7" xfId="16879"/>
    <cellStyle name="Normal 10 4 5 7 2" xfId="16880"/>
    <cellStyle name="Normal 10 4 5 7 2 2" xfId="16881"/>
    <cellStyle name="Normal 10 4 5 7 3" xfId="16882"/>
    <cellStyle name="Normal 10 4 5 7 4" xfId="16883"/>
    <cellStyle name="Normal 10 4 5 8" xfId="16884"/>
    <cellStyle name="Normal 10 4 5 8 2" xfId="16885"/>
    <cellStyle name="Normal 10 4 5 8 2 2" xfId="16886"/>
    <cellStyle name="Normal 10 4 5 8 3" xfId="16887"/>
    <cellStyle name="Normal 10 4 5 9" xfId="16888"/>
    <cellStyle name="Normal 10 4 5 9 2" xfId="16889"/>
    <cellStyle name="Normal 10 4 6" xfId="16890"/>
    <cellStyle name="Normal 10 4 6 2" xfId="16891"/>
    <cellStyle name="Normal 10 4 6 2 2" xfId="16892"/>
    <cellStyle name="Normal 10 4 6 2 2 2" xfId="16893"/>
    <cellStyle name="Normal 10 4 6 2 2 2 2" xfId="16894"/>
    <cellStyle name="Normal 10 4 6 2 2 3" xfId="16895"/>
    <cellStyle name="Normal 10 4 6 2 2 4" xfId="16896"/>
    <cellStyle name="Normal 10 4 6 2 3" xfId="16897"/>
    <cellStyle name="Normal 10 4 6 2 3 2" xfId="16898"/>
    <cellStyle name="Normal 10 4 6 2 3 2 2" xfId="16899"/>
    <cellStyle name="Normal 10 4 6 2 3 3" xfId="16900"/>
    <cellStyle name="Normal 10 4 6 2 3 4" xfId="16901"/>
    <cellStyle name="Normal 10 4 6 2 4" xfId="16902"/>
    <cellStyle name="Normal 10 4 6 2 4 2" xfId="16903"/>
    <cellStyle name="Normal 10 4 6 2 4 2 2" xfId="16904"/>
    <cellStyle name="Normal 10 4 6 2 4 3" xfId="16905"/>
    <cellStyle name="Normal 10 4 6 2 4 4" xfId="16906"/>
    <cellStyle name="Normal 10 4 6 2 5" xfId="16907"/>
    <cellStyle name="Normal 10 4 6 2 5 2" xfId="16908"/>
    <cellStyle name="Normal 10 4 6 2 5 3" xfId="16909"/>
    <cellStyle name="Normal 10 4 6 2 6" xfId="16910"/>
    <cellStyle name="Normal 10 4 6 2 7" xfId="16911"/>
    <cellStyle name="Normal 10 4 6 2 8" xfId="16912"/>
    <cellStyle name="Normal 10 4 6 3" xfId="16913"/>
    <cellStyle name="Normal 10 4 6 3 2" xfId="16914"/>
    <cellStyle name="Normal 10 4 6 3 2 2" xfId="16915"/>
    <cellStyle name="Normal 10 4 6 3 3" xfId="16916"/>
    <cellStyle name="Normal 10 4 6 3 4" xfId="16917"/>
    <cellStyle name="Normal 10 4 6 4" xfId="16918"/>
    <cellStyle name="Normal 10 4 6 4 2" xfId="16919"/>
    <cellStyle name="Normal 10 4 6 4 2 2" xfId="16920"/>
    <cellStyle name="Normal 10 4 6 4 3" xfId="16921"/>
    <cellStyle name="Normal 10 4 6 4 4" xfId="16922"/>
    <cellStyle name="Normal 10 4 6 5" xfId="16923"/>
    <cellStyle name="Normal 10 4 6 5 2" xfId="16924"/>
    <cellStyle name="Normal 10 4 6 5 2 2" xfId="16925"/>
    <cellStyle name="Normal 10 4 6 5 3" xfId="16926"/>
    <cellStyle name="Normal 10 4 6 5 4" xfId="16927"/>
    <cellStyle name="Normal 10 4 6 6" xfId="16928"/>
    <cellStyle name="Normal 10 4 6 6 2" xfId="16929"/>
    <cellStyle name="Normal 10 4 6 6 2 2" xfId="16930"/>
    <cellStyle name="Normal 10 4 6 6 3" xfId="16931"/>
    <cellStyle name="Normal 10 4 6 7" xfId="16932"/>
    <cellStyle name="Normal 10 4 6 7 2" xfId="16933"/>
    <cellStyle name="Normal 10 4 6 8" xfId="16934"/>
    <cellStyle name="Normal 10 4 6 9" xfId="16935"/>
    <cellStyle name="Normal 10 4 7" xfId="16936"/>
    <cellStyle name="Normal 10 4 7 2" xfId="16937"/>
    <cellStyle name="Normal 10 4 7 2 2" xfId="16938"/>
    <cellStyle name="Normal 10 4 7 2 2 2" xfId="16939"/>
    <cellStyle name="Normal 10 4 7 2 3" xfId="16940"/>
    <cellStyle name="Normal 10 4 7 2 4" xfId="16941"/>
    <cellStyle name="Normal 10 4 7 3" xfId="16942"/>
    <cellStyle name="Normal 10 4 7 3 2" xfId="16943"/>
    <cellStyle name="Normal 10 4 7 3 2 2" xfId="16944"/>
    <cellStyle name="Normal 10 4 7 3 3" xfId="16945"/>
    <cellStyle name="Normal 10 4 7 3 4" xfId="16946"/>
    <cellStyle name="Normal 10 4 7 4" xfId="16947"/>
    <cellStyle name="Normal 10 4 7 4 2" xfId="16948"/>
    <cellStyle name="Normal 10 4 7 4 2 2" xfId="16949"/>
    <cellStyle name="Normal 10 4 7 4 3" xfId="16950"/>
    <cellStyle name="Normal 10 4 7 4 4" xfId="16951"/>
    <cellStyle name="Normal 10 4 7 5" xfId="16952"/>
    <cellStyle name="Normal 10 4 7 5 2" xfId="16953"/>
    <cellStyle name="Normal 10 4 7 5 2 2" xfId="16954"/>
    <cellStyle name="Normal 10 4 7 5 3" xfId="16955"/>
    <cellStyle name="Normal 10 4 7 5 4" xfId="16956"/>
    <cellStyle name="Normal 10 4 7 6" xfId="16957"/>
    <cellStyle name="Normal 10 4 7 6 2" xfId="16958"/>
    <cellStyle name="Normal 10 4 7 6 2 2" xfId="16959"/>
    <cellStyle name="Normal 10 4 7 6 3" xfId="16960"/>
    <cellStyle name="Normal 10 4 7 7" xfId="16961"/>
    <cellStyle name="Normal 10 4 7 7 2" xfId="16962"/>
    <cellStyle name="Normal 10 4 7 8" xfId="16963"/>
    <cellStyle name="Normal 10 4 7 9" xfId="16964"/>
    <cellStyle name="Normal 10 4 8" xfId="16965"/>
    <cellStyle name="Normal 10 4 8 2" xfId="16966"/>
    <cellStyle name="Normal 10 4 8 2 2" xfId="16967"/>
    <cellStyle name="Normal 10 4 8 2 2 2" xfId="16968"/>
    <cellStyle name="Normal 10 4 8 2 3" xfId="16969"/>
    <cellStyle name="Normal 10 4 8 2 4" xfId="16970"/>
    <cellStyle name="Normal 10 4 8 3" xfId="16971"/>
    <cellStyle name="Normal 10 4 8 3 2" xfId="16972"/>
    <cellStyle name="Normal 10 4 8 3 2 2" xfId="16973"/>
    <cellStyle name="Normal 10 4 8 3 3" xfId="16974"/>
    <cellStyle name="Normal 10 4 8 3 4" xfId="16975"/>
    <cellStyle name="Normal 10 4 8 4" xfId="16976"/>
    <cellStyle name="Normal 10 4 8 4 2" xfId="16977"/>
    <cellStyle name="Normal 10 4 8 4 2 2" xfId="16978"/>
    <cellStyle name="Normal 10 4 8 4 3" xfId="16979"/>
    <cellStyle name="Normal 10 4 8 4 4" xfId="16980"/>
    <cellStyle name="Normal 10 4 8 5" xfId="16981"/>
    <cellStyle name="Normal 10 4 8 5 2" xfId="16982"/>
    <cellStyle name="Normal 10 4 8 5 2 2" xfId="16983"/>
    <cellStyle name="Normal 10 4 8 5 3" xfId="16984"/>
    <cellStyle name="Normal 10 4 8 6" xfId="16985"/>
    <cellStyle name="Normal 10 4 8 6 2" xfId="16986"/>
    <cellStyle name="Normal 10 4 8 7" xfId="16987"/>
    <cellStyle name="Normal 10 4 8 8" xfId="16988"/>
    <cellStyle name="Normal 10 4 9" xfId="16989"/>
    <cellStyle name="Normal 10 4 9 2" xfId="16990"/>
    <cellStyle name="Normal 10 4 9 2 2" xfId="16991"/>
    <cellStyle name="Normal 10 4 9 3" xfId="16992"/>
    <cellStyle name="Normal 10 4 9 4" xfId="16993"/>
    <cellStyle name="Normal 10 5" xfId="16994"/>
    <cellStyle name="Normal 10 5 10" xfId="16995"/>
    <cellStyle name="Normal 10 5 10 2" xfId="16996"/>
    <cellStyle name="Normal 10 5 10 2 2" xfId="16997"/>
    <cellStyle name="Normal 10 5 10 3" xfId="16998"/>
    <cellStyle name="Normal 10 5 11" xfId="16999"/>
    <cellStyle name="Normal 10 5 11 2" xfId="17000"/>
    <cellStyle name="Normal 10 5 12" xfId="17001"/>
    <cellStyle name="Normal 10 5 13" xfId="17002"/>
    <cellStyle name="Normal 10 5 2" xfId="17003"/>
    <cellStyle name="Normal 10 5 2 10" xfId="17004"/>
    <cellStyle name="Normal 10 5 2 10 2" xfId="17005"/>
    <cellStyle name="Normal 10 5 2 11" xfId="17006"/>
    <cellStyle name="Normal 10 5 2 12" xfId="17007"/>
    <cellStyle name="Normal 10 5 2 2" xfId="17008"/>
    <cellStyle name="Normal 10 5 2 2 10" xfId="17009"/>
    <cellStyle name="Normal 10 5 2 2 2" xfId="17010"/>
    <cellStyle name="Normal 10 5 2 2 2 2" xfId="17011"/>
    <cellStyle name="Normal 10 5 2 2 2 2 2" xfId="17012"/>
    <cellStyle name="Normal 10 5 2 2 2 2 2 2" xfId="17013"/>
    <cellStyle name="Normal 10 5 2 2 2 2 3" xfId="17014"/>
    <cellStyle name="Normal 10 5 2 2 2 2 4" xfId="17015"/>
    <cellStyle name="Normal 10 5 2 2 2 3" xfId="17016"/>
    <cellStyle name="Normal 10 5 2 2 2 3 2" xfId="17017"/>
    <cellStyle name="Normal 10 5 2 2 2 3 2 2" xfId="17018"/>
    <cellStyle name="Normal 10 5 2 2 2 3 3" xfId="17019"/>
    <cellStyle name="Normal 10 5 2 2 2 3 4" xfId="17020"/>
    <cellStyle name="Normal 10 5 2 2 2 4" xfId="17021"/>
    <cellStyle name="Normal 10 5 2 2 2 4 2" xfId="17022"/>
    <cellStyle name="Normal 10 5 2 2 2 4 2 2" xfId="17023"/>
    <cellStyle name="Normal 10 5 2 2 2 4 3" xfId="17024"/>
    <cellStyle name="Normal 10 5 2 2 2 4 4" xfId="17025"/>
    <cellStyle name="Normal 10 5 2 2 2 5" xfId="17026"/>
    <cellStyle name="Normal 10 5 2 2 2 5 2" xfId="17027"/>
    <cellStyle name="Normal 10 5 2 2 2 5 2 2" xfId="17028"/>
    <cellStyle name="Normal 10 5 2 2 2 5 3" xfId="17029"/>
    <cellStyle name="Normal 10 5 2 2 2 5 4" xfId="17030"/>
    <cellStyle name="Normal 10 5 2 2 2 6" xfId="17031"/>
    <cellStyle name="Normal 10 5 2 2 2 6 2" xfId="17032"/>
    <cellStyle name="Normal 10 5 2 2 2 6 2 2" xfId="17033"/>
    <cellStyle name="Normal 10 5 2 2 2 6 3" xfId="17034"/>
    <cellStyle name="Normal 10 5 2 2 2 7" xfId="17035"/>
    <cellStyle name="Normal 10 5 2 2 2 7 2" xfId="17036"/>
    <cellStyle name="Normal 10 5 2 2 2 8" xfId="17037"/>
    <cellStyle name="Normal 10 5 2 2 2 9" xfId="17038"/>
    <cellStyle name="Normal 10 5 2 2 3" xfId="17039"/>
    <cellStyle name="Normal 10 5 2 2 3 2" xfId="17040"/>
    <cellStyle name="Normal 10 5 2 2 3 2 2" xfId="17041"/>
    <cellStyle name="Normal 10 5 2 2 3 2 2 2" xfId="17042"/>
    <cellStyle name="Normal 10 5 2 2 3 2 3" xfId="17043"/>
    <cellStyle name="Normal 10 5 2 2 3 2 4" xfId="17044"/>
    <cellStyle name="Normal 10 5 2 2 3 3" xfId="17045"/>
    <cellStyle name="Normal 10 5 2 2 3 3 2" xfId="17046"/>
    <cellStyle name="Normal 10 5 2 2 3 3 2 2" xfId="17047"/>
    <cellStyle name="Normal 10 5 2 2 3 3 3" xfId="17048"/>
    <cellStyle name="Normal 10 5 2 2 3 3 4" xfId="17049"/>
    <cellStyle name="Normal 10 5 2 2 3 4" xfId="17050"/>
    <cellStyle name="Normal 10 5 2 2 3 4 2" xfId="17051"/>
    <cellStyle name="Normal 10 5 2 2 3 4 2 2" xfId="17052"/>
    <cellStyle name="Normal 10 5 2 2 3 4 3" xfId="17053"/>
    <cellStyle name="Normal 10 5 2 2 3 4 4" xfId="17054"/>
    <cellStyle name="Normal 10 5 2 2 3 5" xfId="17055"/>
    <cellStyle name="Normal 10 5 2 2 3 5 2" xfId="17056"/>
    <cellStyle name="Normal 10 5 2 2 3 5 3" xfId="17057"/>
    <cellStyle name="Normal 10 5 2 2 3 6" xfId="17058"/>
    <cellStyle name="Normal 10 5 2 2 3 7" xfId="17059"/>
    <cellStyle name="Normal 10 5 2 2 3 8" xfId="17060"/>
    <cellStyle name="Normal 10 5 2 2 4" xfId="17061"/>
    <cellStyle name="Normal 10 5 2 2 4 2" xfId="17062"/>
    <cellStyle name="Normal 10 5 2 2 4 2 2" xfId="17063"/>
    <cellStyle name="Normal 10 5 2 2 4 3" xfId="17064"/>
    <cellStyle name="Normal 10 5 2 2 4 4" xfId="17065"/>
    <cellStyle name="Normal 10 5 2 2 5" xfId="17066"/>
    <cellStyle name="Normal 10 5 2 2 5 2" xfId="17067"/>
    <cellStyle name="Normal 10 5 2 2 5 2 2" xfId="17068"/>
    <cellStyle name="Normal 10 5 2 2 5 3" xfId="17069"/>
    <cellStyle name="Normal 10 5 2 2 5 4" xfId="17070"/>
    <cellStyle name="Normal 10 5 2 2 6" xfId="17071"/>
    <cellStyle name="Normal 10 5 2 2 6 2" xfId="17072"/>
    <cellStyle name="Normal 10 5 2 2 6 2 2" xfId="17073"/>
    <cellStyle name="Normal 10 5 2 2 6 3" xfId="17074"/>
    <cellStyle name="Normal 10 5 2 2 6 4" xfId="17075"/>
    <cellStyle name="Normal 10 5 2 2 7" xfId="17076"/>
    <cellStyle name="Normal 10 5 2 2 7 2" xfId="17077"/>
    <cellStyle name="Normal 10 5 2 2 7 2 2" xfId="17078"/>
    <cellStyle name="Normal 10 5 2 2 7 3" xfId="17079"/>
    <cellStyle name="Normal 10 5 2 2 8" xfId="17080"/>
    <cellStyle name="Normal 10 5 2 2 8 2" xfId="17081"/>
    <cellStyle name="Normal 10 5 2 2 9" xfId="17082"/>
    <cellStyle name="Normal 10 5 2 3" xfId="17083"/>
    <cellStyle name="Normal 10 5 2 3 2" xfId="17084"/>
    <cellStyle name="Normal 10 5 2 3 2 2" xfId="17085"/>
    <cellStyle name="Normal 10 5 2 3 2 2 2" xfId="17086"/>
    <cellStyle name="Normal 10 5 2 3 2 2 2 2" xfId="17087"/>
    <cellStyle name="Normal 10 5 2 3 2 2 3" xfId="17088"/>
    <cellStyle name="Normal 10 5 2 3 2 2 4" xfId="17089"/>
    <cellStyle name="Normal 10 5 2 3 2 3" xfId="17090"/>
    <cellStyle name="Normal 10 5 2 3 2 3 2" xfId="17091"/>
    <cellStyle name="Normal 10 5 2 3 2 3 2 2" xfId="17092"/>
    <cellStyle name="Normal 10 5 2 3 2 3 3" xfId="17093"/>
    <cellStyle name="Normal 10 5 2 3 2 3 4" xfId="17094"/>
    <cellStyle name="Normal 10 5 2 3 2 4" xfId="17095"/>
    <cellStyle name="Normal 10 5 2 3 2 4 2" xfId="17096"/>
    <cellStyle name="Normal 10 5 2 3 2 4 2 2" xfId="17097"/>
    <cellStyle name="Normal 10 5 2 3 2 4 3" xfId="17098"/>
    <cellStyle name="Normal 10 5 2 3 2 4 4" xfId="17099"/>
    <cellStyle name="Normal 10 5 2 3 2 5" xfId="17100"/>
    <cellStyle name="Normal 10 5 2 3 2 5 2" xfId="17101"/>
    <cellStyle name="Normal 10 5 2 3 2 5 3" xfId="17102"/>
    <cellStyle name="Normal 10 5 2 3 2 6" xfId="17103"/>
    <cellStyle name="Normal 10 5 2 3 2 7" xfId="17104"/>
    <cellStyle name="Normal 10 5 2 3 2 8" xfId="17105"/>
    <cellStyle name="Normal 10 5 2 3 3" xfId="17106"/>
    <cellStyle name="Normal 10 5 2 3 3 2" xfId="17107"/>
    <cellStyle name="Normal 10 5 2 3 3 2 2" xfId="17108"/>
    <cellStyle name="Normal 10 5 2 3 3 3" xfId="17109"/>
    <cellStyle name="Normal 10 5 2 3 3 4" xfId="17110"/>
    <cellStyle name="Normal 10 5 2 3 4" xfId="17111"/>
    <cellStyle name="Normal 10 5 2 3 4 2" xfId="17112"/>
    <cellStyle name="Normal 10 5 2 3 4 2 2" xfId="17113"/>
    <cellStyle name="Normal 10 5 2 3 4 3" xfId="17114"/>
    <cellStyle name="Normal 10 5 2 3 4 4" xfId="17115"/>
    <cellStyle name="Normal 10 5 2 3 5" xfId="17116"/>
    <cellStyle name="Normal 10 5 2 3 5 2" xfId="17117"/>
    <cellStyle name="Normal 10 5 2 3 5 2 2" xfId="17118"/>
    <cellStyle name="Normal 10 5 2 3 5 3" xfId="17119"/>
    <cellStyle name="Normal 10 5 2 3 5 4" xfId="17120"/>
    <cellStyle name="Normal 10 5 2 3 6" xfId="17121"/>
    <cellStyle name="Normal 10 5 2 3 6 2" xfId="17122"/>
    <cellStyle name="Normal 10 5 2 3 6 2 2" xfId="17123"/>
    <cellStyle name="Normal 10 5 2 3 6 3" xfId="17124"/>
    <cellStyle name="Normal 10 5 2 3 7" xfId="17125"/>
    <cellStyle name="Normal 10 5 2 3 7 2" xfId="17126"/>
    <cellStyle name="Normal 10 5 2 3 8" xfId="17127"/>
    <cellStyle name="Normal 10 5 2 3 9" xfId="17128"/>
    <cellStyle name="Normal 10 5 2 4" xfId="17129"/>
    <cellStyle name="Normal 10 5 2 4 2" xfId="17130"/>
    <cellStyle name="Normal 10 5 2 4 2 2" xfId="17131"/>
    <cellStyle name="Normal 10 5 2 4 2 2 2" xfId="17132"/>
    <cellStyle name="Normal 10 5 2 4 2 3" xfId="17133"/>
    <cellStyle name="Normal 10 5 2 4 2 4" xfId="17134"/>
    <cellStyle name="Normal 10 5 2 4 3" xfId="17135"/>
    <cellStyle name="Normal 10 5 2 4 3 2" xfId="17136"/>
    <cellStyle name="Normal 10 5 2 4 3 2 2" xfId="17137"/>
    <cellStyle name="Normal 10 5 2 4 3 3" xfId="17138"/>
    <cellStyle name="Normal 10 5 2 4 3 4" xfId="17139"/>
    <cellStyle name="Normal 10 5 2 4 4" xfId="17140"/>
    <cellStyle name="Normal 10 5 2 4 4 2" xfId="17141"/>
    <cellStyle name="Normal 10 5 2 4 4 2 2" xfId="17142"/>
    <cellStyle name="Normal 10 5 2 4 4 3" xfId="17143"/>
    <cellStyle name="Normal 10 5 2 4 4 4" xfId="17144"/>
    <cellStyle name="Normal 10 5 2 4 5" xfId="17145"/>
    <cellStyle name="Normal 10 5 2 4 5 2" xfId="17146"/>
    <cellStyle name="Normal 10 5 2 4 5 2 2" xfId="17147"/>
    <cellStyle name="Normal 10 5 2 4 5 3" xfId="17148"/>
    <cellStyle name="Normal 10 5 2 4 5 4" xfId="17149"/>
    <cellStyle name="Normal 10 5 2 4 6" xfId="17150"/>
    <cellStyle name="Normal 10 5 2 4 6 2" xfId="17151"/>
    <cellStyle name="Normal 10 5 2 4 6 2 2" xfId="17152"/>
    <cellStyle name="Normal 10 5 2 4 6 3" xfId="17153"/>
    <cellStyle name="Normal 10 5 2 4 7" xfId="17154"/>
    <cellStyle name="Normal 10 5 2 4 7 2" xfId="17155"/>
    <cellStyle name="Normal 10 5 2 4 8" xfId="17156"/>
    <cellStyle name="Normal 10 5 2 4 9" xfId="17157"/>
    <cellStyle name="Normal 10 5 2 5" xfId="17158"/>
    <cellStyle name="Normal 10 5 2 5 2" xfId="17159"/>
    <cellStyle name="Normal 10 5 2 5 2 2" xfId="17160"/>
    <cellStyle name="Normal 10 5 2 5 2 2 2" xfId="17161"/>
    <cellStyle name="Normal 10 5 2 5 2 3" xfId="17162"/>
    <cellStyle name="Normal 10 5 2 5 2 4" xfId="17163"/>
    <cellStyle name="Normal 10 5 2 5 3" xfId="17164"/>
    <cellStyle name="Normal 10 5 2 5 3 2" xfId="17165"/>
    <cellStyle name="Normal 10 5 2 5 3 2 2" xfId="17166"/>
    <cellStyle name="Normal 10 5 2 5 3 3" xfId="17167"/>
    <cellStyle name="Normal 10 5 2 5 3 4" xfId="17168"/>
    <cellStyle name="Normal 10 5 2 5 4" xfId="17169"/>
    <cellStyle name="Normal 10 5 2 5 4 2" xfId="17170"/>
    <cellStyle name="Normal 10 5 2 5 4 2 2" xfId="17171"/>
    <cellStyle name="Normal 10 5 2 5 4 3" xfId="17172"/>
    <cellStyle name="Normal 10 5 2 5 4 4" xfId="17173"/>
    <cellStyle name="Normal 10 5 2 5 5" xfId="17174"/>
    <cellStyle name="Normal 10 5 2 5 5 2" xfId="17175"/>
    <cellStyle name="Normal 10 5 2 5 5 3" xfId="17176"/>
    <cellStyle name="Normal 10 5 2 5 6" xfId="17177"/>
    <cellStyle name="Normal 10 5 2 5 7" xfId="17178"/>
    <cellStyle name="Normal 10 5 2 5 8" xfId="17179"/>
    <cellStyle name="Normal 10 5 2 6" xfId="17180"/>
    <cellStyle name="Normal 10 5 2 6 2" xfId="17181"/>
    <cellStyle name="Normal 10 5 2 6 2 2" xfId="17182"/>
    <cellStyle name="Normal 10 5 2 6 3" xfId="17183"/>
    <cellStyle name="Normal 10 5 2 6 4" xfId="17184"/>
    <cellStyle name="Normal 10 5 2 7" xfId="17185"/>
    <cellStyle name="Normal 10 5 2 7 2" xfId="17186"/>
    <cellStyle name="Normal 10 5 2 7 2 2" xfId="17187"/>
    <cellStyle name="Normal 10 5 2 7 3" xfId="17188"/>
    <cellStyle name="Normal 10 5 2 7 4" xfId="17189"/>
    <cellStyle name="Normal 10 5 2 8" xfId="17190"/>
    <cellStyle name="Normal 10 5 2 8 2" xfId="17191"/>
    <cellStyle name="Normal 10 5 2 8 2 2" xfId="17192"/>
    <cellStyle name="Normal 10 5 2 8 3" xfId="17193"/>
    <cellStyle name="Normal 10 5 2 8 4" xfId="17194"/>
    <cellStyle name="Normal 10 5 2 9" xfId="17195"/>
    <cellStyle name="Normal 10 5 2 9 2" xfId="17196"/>
    <cellStyle name="Normal 10 5 2 9 2 2" xfId="17197"/>
    <cellStyle name="Normal 10 5 2 9 3" xfId="17198"/>
    <cellStyle name="Normal 10 5 3" xfId="17199"/>
    <cellStyle name="Normal 10 5 3 10" xfId="17200"/>
    <cellStyle name="Normal 10 5 3 11" xfId="17201"/>
    <cellStyle name="Normal 10 5 3 2" xfId="17202"/>
    <cellStyle name="Normal 10 5 3 2 2" xfId="17203"/>
    <cellStyle name="Normal 10 5 3 2 2 2" xfId="17204"/>
    <cellStyle name="Normal 10 5 3 2 2 2 2" xfId="17205"/>
    <cellStyle name="Normal 10 5 3 2 2 2 2 2" xfId="17206"/>
    <cellStyle name="Normal 10 5 3 2 2 2 3" xfId="17207"/>
    <cellStyle name="Normal 10 5 3 2 2 2 4" xfId="17208"/>
    <cellStyle name="Normal 10 5 3 2 2 3" xfId="17209"/>
    <cellStyle name="Normal 10 5 3 2 2 3 2" xfId="17210"/>
    <cellStyle name="Normal 10 5 3 2 2 3 2 2" xfId="17211"/>
    <cellStyle name="Normal 10 5 3 2 2 3 3" xfId="17212"/>
    <cellStyle name="Normal 10 5 3 2 2 3 4" xfId="17213"/>
    <cellStyle name="Normal 10 5 3 2 2 4" xfId="17214"/>
    <cellStyle name="Normal 10 5 3 2 2 4 2" xfId="17215"/>
    <cellStyle name="Normal 10 5 3 2 2 4 2 2" xfId="17216"/>
    <cellStyle name="Normal 10 5 3 2 2 4 3" xfId="17217"/>
    <cellStyle name="Normal 10 5 3 2 2 4 4" xfId="17218"/>
    <cellStyle name="Normal 10 5 3 2 2 5" xfId="17219"/>
    <cellStyle name="Normal 10 5 3 2 2 5 2" xfId="17220"/>
    <cellStyle name="Normal 10 5 3 2 2 5 3" xfId="17221"/>
    <cellStyle name="Normal 10 5 3 2 2 6" xfId="17222"/>
    <cellStyle name="Normal 10 5 3 2 2 7" xfId="17223"/>
    <cellStyle name="Normal 10 5 3 2 2 8" xfId="17224"/>
    <cellStyle name="Normal 10 5 3 2 3" xfId="17225"/>
    <cellStyle name="Normal 10 5 3 2 3 2" xfId="17226"/>
    <cellStyle name="Normal 10 5 3 2 3 2 2" xfId="17227"/>
    <cellStyle name="Normal 10 5 3 2 3 3" xfId="17228"/>
    <cellStyle name="Normal 10 5 3 2 3 4" xfId="17229"/>
    <cellStyle name="Normal 10 5 3 2 4" xfId="17230"/>
    <cellStyle name="Normal 10 5 3 2 4 2" xfId="17231"/>
    <cellStyle name="Normal 10 5 3 2 4 2 2" xfId="17232"/>
    <cellStyle name="Normal 10 5 3 2 4 3" xfId="17233"/>
    <cellStyle name="Normal 10 5 3 2 4 4" xfId="17234"/>
    <cellStyle name="Normal 10 5 3 2 5" xfId="17235"/>
    <cellStyle name="Normal 10 5 3 2 5 2" xfId="17236"/>
    <cellStyle name="Normal 10 5 3 2 5 2 2" xfId="17237"/>
    <cellStyle name="Normal 10 5 3 2 5 3" xfId="17238"/>
    <cellStyle name="Normal 10 5 3 2 5 4" xfId="17239"/>
    <cellStyle name="Normal 10 5 3 2 6" xfId="17240"/>
    <cellStyle name="Normal 10 5 3 2 6 2" xfId="17241"/>
    <cellStyle name="Normal 10 5 3 2 6 2 2" xfId="17242"/>
    <cellStyle name="Normal 10 5 3 2 6 3" xfId="17243"/>
    <cellStyle name="Normal 10 5 3 2 7" xfId="17244"/>
    <cellStyle name="Normal 10 5 3 2 7 2" xfId="17245"/>
    <cellStyle name="Normal 10 5 3 2 8" xfId="17246"/>
    <cellStyle name="Normal 10 5 3 2 9" xfId="17247"/>
    <cellStyle name="Normal 10 5 3 3" xfId="17248"/>
    <cellStyle name="Normal 10 5 3 3 2" xfId="17249"/>
    <cellStyle name="Normal 10 5 3 3 2 2" xfId="17250"/>
    <cellStyle name="Normal 10 5 3 3 2 2 2" xfId="17251"/>
    <cellStyle name="Normal 10 5 3 3 2 3" xfId="17252"/>
    <cellStyle name="Normal 10 5 3 3 2 4" xfId="17253"/>
    <cellStyle name="Normal 10 5 3 3 3" xfId="17254"/>
    <cellStyle name="Normal 10 5 3 3 3 2" xfId="17255"/>
    <cellStyle name="Normal 10 5 3 3 3 2 2" xfId="17256"/>
    <cellStyle name="Normal 10 5 3 3 3 3" xfId="17257"/>
    <cellStyle name="Normal 10 5 3 3 3 4" xfId="17258"/>
    <cellStyle name="Normal 10 5 3 3 4" xfId="17259"/>
    <cellStyle name="Normal 10 5 3 3 4 2" xfId="17260"/>
    <cellStyle name="Normal 10 5 3 3 4 2 2" xfId="17261"/>
    <cellStyle name="Normal 10 5 3 3 4 3" xfId="17262"/>
    <cellStyle name="Normal 10 5 3 3 4 4" xfId="17263"/>
    <cellStyle name="Normal 10 5 3 3 5" xfId="17264"/>
    <cellStyle name="Normal 10 5 3 3 5 2" xfId="17265"/>
    <cellStyle name="Normal 10 5 3 3 5 2 2" xfId="17266"/>
    <cellStyle name="Normal 10 5 3 3 5 3" xfId="17267"/>
    <cellStyle name="Normal 10 5 3 3 5 4" xfId="17268"/>
    <cellStyle name="Normal 10 5 3 3 6" xfId="17269"/>
    <cellStyle name="Normal 10 5 3 3 6 2" xfId="17270"/>
    <cellStyle name="Normal 10 5 3 3 6 2 2" xfId="17271"/>
    <cellStyle name="Normal 10 5 3 3 6 3" xfId="17272"/>
    <cellStyle name="Normal 10 5 3 3 7" xfId="17273"/>
    <cellStyle name="Normal 10 5 3 3 7 2" xfId="17274"/>
    <cellStyle name="Normal 10 5 3 3 8" xfId="17275"/>
    <cellStyle name="Normal 10 5 3 3 9" xfId="17276"/>
    <cellStyle name="Normal 10 5 3 4" xfId="17277"/>
    <cellStyle name="Normal 10 5 3 4 2" xfId="17278"/>
    <cellStyle name="Normal 10 5 3 4 2 2" xfId="17279"/>
    <cellStyle name="Normal 10 5 3 4 2 2 2" xfId="17280"/>
    <cellStyle name="Normal 10 5 3 4 2 3" xfId="17281"/>
    <cellStyle name="Normal 10 5 3 4 2 4" xfId="17282"/>
    <cellStyle name="Normal 10 5 3 4 3" xfId="17283"/>
    <cellStyle name="Normal 10 5 3 4 3 2" xfId="17284"/>
    <cellStyle name="Normal 10 5 3 4 3 2 2" xfId="17285"/>
    <cellStyle name="Normal 10 5 3 4 3 3" xfId="17286"/>
    <cellStyle name="Normal 10 5 3 4 3 4" xfId="17287"/>
    <cellStyle name="Normal 10 5 3 4 4" xfId="17288"/>
    <cellStyle name="Normal 10 5 3 4 4 2" xfId="17289"/>
    <cellStyle name="Normal 10 5 3 4 4 2 2" xfId="17290"/>
    <cellStyle name="Normal 10 5 3 4 4 3" xfId="17291"/>
    <cellStyle name="Normal 10 5 3 4 4 4" xfId="17292"/>
    <cellStyle name="Normal 10 5 3 4 5" xfId="17293"/>
    <cellStyle name="Normal 10 5 3 4 5 2" xfId="17294"/>
    <cellStyle name="Normal 10 5 3 4 5 3" xfId="17295"/>
    <cellStyle name="Normal 10 5 3 4 6" xfId="17296"/>
    <cellStyle name="Normal 10 5 3 4 7" xfId="17297"/>
    <cellStyle name="Normal 10 5 3 4 8" xfId="17298"/>
    <cellStyle name="Normal 10 5 3 5" xfId="17299"/>
    <cellStyle name="Normal 10 5 3 5 2" xfId="17300"/>
    <cellStyle name="Normal 10 5 3 5 2 2" xfId="17301"/>
    <cellStyle name="Normal 10 5 3 5 3" xfId="17302"/>
    <cellStyle name="Normal 10 5 3 5 4" xfId="17303"/>
    <cellStyle name="Normal 10 5 3 6" xfId="17304"/>
    <cellStyle name="Normal 10 5 3 6 2" xfId="17305"/>
    <cellStyle name="Normal 10 5 3 6 2 2" xfId="17306"/>
    <cellStyle name="Normal 10 5 3 6 3" xfId="17307"/>
    <cellStyle name="Normal 10 5 3 6 4" xfId="17308"/>
    <cellStyle name="Normal 10 5 3 7" xfId="17309"/>
    <cellStyle name="Normal 10 5 3 7 2" xfId="17310"/>
    <cellStyle name="Normal 10 5 3 7 2 2" xfId="17311"/>
    <cellStyle name="Normal 10 5 3 7 3" xfId="17312"/>
    <cellStyle name="Normal 10 5 3 7 4" xfId="17313"/>
    <cellStyle name="Normal 10 5 3 8" xfId="17314"/>
    <cellStyle name="Normal 10 5 3 8 2" xfId="17315"/>
    <cellStyle name="Normal 10 5 3 8 2 2" xfId="17316"/>
    <cellStyle name="Normal 10 5 3 8 3" xfId="17317"/>
    <cellStyle name="Normal 10 5 3 9" xfId="17318"/>
    <cellStyle name="Normal 10 5 3 9 2" xfId="17319"/>
    <cellStyle name="Normal 10 5 4" xfId="17320"/>
    <cellStyle name="Normal 10 5 4 2" xfId="17321"/>
    <cellStyle name="Normal 10 5 4 2 2" xfId="17322"/>
    <cellStyle name="Normal 10 5 4 2 2 2" xfId="17323"/>
    <cellStyle name="Normal 10 5 4 2 2 2 2" xfId="17324"/>
    <cellStyle name="Normal 10 5 4 2 2 3" xfId="17325"/>
    <cellStyle name="Normal 10 5 4 2 2 4" xfId="17326"/>
    <cellStyle name="Normal 10 5 4 2 3" xfId="17327"/>
    <cellStyle name="Normal 10 5 4 2 3 2" xfId="17328"/>
    <cellStyle name="Normal 10 5 4 2 3 2 2" xfId="17329"/>
    <cellStyle name="Normal 10 5 4 2 3 3" xfId="17330"/>
    <cellStyle name="Normal 10 5 4 2 3 4" xfId="17331"/>
    <cellStyle name="Normal 10 5 4 2 4" xfId="17332"/>
    <cellStyle name="Normal 10 5 4 2 4 2" xfId="17333"/>
    <cellStyle name="Normal 10 5 4 2 4 2 2" xfId="17334"/>
    <cellStyle name="Normal 10 5 4 2 4 3" xfId="17335"/>
    <cellStyle name="Normal 10 5 4 2 4 4" xfId="17336"/>
    <cellStyle name="Normal 10 5 4 2 5" xfId="17337"/>
    <cellStyle name="Normal 10 5 4 2 5 2" xfId="17338"/>
    <cellStyle name="Normal 10 5 4 2 5 3" xfId="17339"/>
    <cellStyle name="Normal 10 5 4 2 6" xfId="17340"/>
    <cellStyle name="Normal 10 5 4 2 7" xfId="17341"/>
    <cellStyle name="Normal 10 5 4 2 8" xfId="17342"/>
    <cellStyle name="Normal 10 5 4 3" xfId="17343"/>
    <cellStyle name="Normal 10 5 4 3 2" xfId="17344"/>
    <cellStyle name="Normal 10 5 4 3 2 2" xfId="17345"/>
    <cellStyle name="Normal 10 5 4 3 3" xfId="17346"/>
    <cellStyle name="Normal 10 5 4 3 4" xfId="17347"/>
    <cellStyle name="Normal 10 5 4 4" xfId="17348"/>
    <cellStyle name="Normal 10 5 4 4 2" xfId="17349"/>
    <cellStyle name="Normal 10 5 4 4 2 2" xfId="17350"/>
    <cellStyle name="Normal 10 5 4 4 3" xfId="17351"/>
    <cellStyle name="Normal 10 5 4 4 4" xfId="17352"/>
    <cellStyle name="Normal 10 5 4 5" xfId="17353"/>
    <cellStyle name="Normal 10 5 4 5 2" xfId="17354"/>
    <cellStyle name="Normal 10 5 4 5 2 2" xfId="17355"/>
    <cellStyle name="Normal 10 5 4 5 3" xfId="17356"/>
    <cellStyle name="Normal 10 5 4 5 4" xfId="17357"/>
    <cellStyle name="Normal 10 5 4 6" xfId="17358"/>
    <cellStyle name="Normal 10 5 4 6 2" xfId="17359"/>
    <cellStyle name="Normal 10 5 4 6 2 2" xfId="17360"/>
    <cellStyle name="Normal 10 5 4 6 3" xfId="17361"/>
    <cellStyle name="Normal 10 5 4 7" xfId="17362"/>
    <cellStyle name="Normal 10 5 4 7 2" xfId="17363"/>
    <cellStyle name="Normal 10 5 4 8" xfId="17364"/>
    <cellStyle name="Normal 10 5 4 9" xfId="17365"/>
    <cellStyle name="Normal 10 5 5" xfId="17366"/>
    <cellStyle name="Normal 10 5 5 2" xfId="17367"/>
    <cellStyle name="Normal 10 5 5 2 2" xfId="17368"/>
    <cellStyle name="Normal 10 5 5 2 2 2" xfId="17369"/>
    <cellStyle name="Normal 10 5 5 2 3" xfId="17370"/>
    <cellStyle name="Normal 10 5 5 2 4" xfId="17371"/>
    <cellStyle name="Normal 10 5 5 3" xfId="17372"/>
    <cellStyle name="Normal 10 5 5 3 2" xfId="17373"/>
    <cellStyle name="Normal 10 5 5 3 2 2" xfId="17374"/>
    <cellStyle name="Normal 10 5 5 3 3" xfId="17375"/>
    <cellStyle name="Normal 10 5 5 3 4" xfId="17376"/>
    <cellStyle name="Normal 10 5 5 4" xfId="17377"/>
    <cellStyle name="Normal 10 5 5 4 2" xfId="17378"/>
    <cellStyle name="Normal 10 5 5 4 2 2" xfId="17379"/>
    <cellStyle name="Normal 10 5 5 4 3" xfId="17380"/>
    <cellStyle name="Normal 10 5 5 4 4" xfId="17381"/>
    <cellStyle name="Normal 10 5 5 5" xfId="17382"/>
    <cellStyle name="Normal 10 5 5 5 2" xfId="17383"/>
    <cellStyle name="Normal 10 5 5 5 2 2" xfId="17384"/>
    <cellStyle name="Normal 10 5 5 5 3" xfId="17385"/>
    <cellStyle name="Normal 10 5 5 5 4" xfId="17386"/>
    <cellStyle name="Normal 10 5 5 6" xfId="17387"/>
    <cellStyle name="Normal 10 5 5 6 2" xfId="17388"/>
    <cellStyle name="Normal 10 5 5 6 2 2" xfId="17389"/>
    <cellStyle name="Normal 10 5 5 6 3" xfId="17390"/>
    <cellStyle name="Normal 10 5 5 7" xfId="17391"/>
    <cellStyle name="Normal 10 5 5 7 2" xfId="17392"/>
    <cellStyle name="Normal 10 5 5 8" xfId="17393"/>
    <cellStyle name="Normal 10 5 5 9" xfId="17394"/>
    <cellStyle name="Normal 10 5 6" xfId="17395"/>
    <cellStyle name="Normal 10 5 6 2" xfId="17396"/>
    <cellStyle name="Normal 10 5 6 2 2" xfId="17397"/>
    <cellStyle name="Normal 10 5 6 2 2 2" xfId="17398"/>
    <cellStyle name="Normal 10 5 6 2 3" xfId="17399"/>
    <cellStyle name="Normal 10 5 6 2 4" xfId="17400"/>
    <cellStyle name="Normal 10 5 6 3" xfId="17401"/>
    <cellStyle name="Normal 10 5 6 3 2" xfId="17402"/>
    <cellStyle name="Normal 10 5 6 3 2 2" xfId="17403"/>
    <cellStyle name="Normal 10 5 6 3 3" xfId="17404"/>
    <cellStyle name="Normal 10 5 6 3 4" xfId="17405"/>
    <cellStyle name="Normal 10 5 6 4" xfId="17406"/>
    <cellStyle name="Normal 10 5 6 4 2" xfId="17407"/>
    <cellStyle name="Normal 10 5 6 4 2 2" xfId="17408"/>
    <cellStyle name="Normal 10 5 6 4 3" xfId="17409"/>
    <cellStyle name="Normal 10 5 6 4 4" xfId="17410"/>
    <cellStyle name="Normal 10 5 6 5" xfId="17411"/>
    <cellStyle name="Normal 10 5 6 5 2" xfId="17412"/>
    <cellStyle name="Normal 10 5 6 5 3" xfId="17413"/>
    <cellStyle name="Normal 10 5 6 6" xfId="17414"/>
    <cellStyle name="Normal 10 5 6 7" xfId="17415"/>
    <cellStyle name="Normal 10 5 6 8" xfId="17416"/>
    <cellStyle name="Normal 10 5 7" xfId="17417"/>
    <cellStyle name="Normal 10 5 7 2" xfId="17418"/>
    <cellStyle name="Normal 10 5 7 2 2" xfId="17419"/>
    <cellStyle name="Normal 10 5 7 3" xfId="17420"/>
    <cellStyle name="Normal 10 5 7 4" xfId="17421"/>
    <cellStyle name="Normal 10 5 8" xfId="17422"/>
    <cellStyle name="Normal 10 5 8 2" xfId="17423"/>
    <cellStyle name="Normal 10 5 8 2 2" xfId="17424"/>
    <cellStyle name="Normal 10 5 8 3" xfId="17425"/>
    <cellStyle name="Normal 10 5 8 4" xfId="17426"/>
    <cellStyle name="Normal 10 5 9" xfId="17427"/>
    <cellStyle name="Normal 10 5 9 2" xfId="17428"/>
    <cellStyle name="Normal 10 5 9 2 2" xfId="17429"/>
    <cellStyle name="Normal 10 5 9 3" xfId="17430"/>
    <cellStyle name="Normal 10 5 9 4" xfId="17431"/>
    <cellStyle name="Normal 10 6" xfId="17432"/>
    <cellStyle name="Normal 10 6 10" xfId="17433"/>
    <cellStyle name="Normal 10 6 10 2" xfId="17434"/>
    <cellStyle name="Normal 10 6 11" xfId="17435"/>
    <cellStyle name="Normal 10 6 12" xfId="17436"/>
    <cellStyle name="Normal 10 6 2" xfId="17437"/>
    <cellStyle name="Normal 10 6 2 10" xfId="17438"/>
    <cellStyle name="Normal 10 6 2 11" xfId="17439"/>
    <cellStyle name="Normal 10 6 2 2" xfId="17440"/>
    <cellStyle name="Normal 10 6 2 2 2" xfId="17441"/>
    <cellStyle name="Normal 10 6 2 2 2 2" xfId="17442"/>
    <cellStyle name="Normal 10 6 2 2 2 2 2" xfId="17443"/>
    <cellStyle name="Normal 10 6 2 2 2 2 2 2" xfId="17444"/>
    <cellStyle name="Normal 10 6 2 2 2 2 3" xfId="17445"/>
    <cellStyle name="Normal 10 6 2 2 2 2 4" xfId="17446"/>
    <cellStyle name="Normal 10 6 2 2 2 3" xfId="17447"/>
    <cellStyle name="Normal 10 6 2 2 2 3 2" xfId="17448"/>
    <cellStyle name="Normal 10 6 2 2 2 3 2 2" xfId="17449"/>
    <cellStyle name="Normal 10 6 2 2 2 3 3" xfId="17450"/>
    <cellStyle name="Normal 10 6 2 2 2 3 4" xfId="17451"/>
    <cellStyle name="Normal 10 6 2 2 2 4" xfId="17452"/>
    <cellStyle name="Normal 10 6 2 2 2 4 2" xfId="17453"/>
    <cellStyle name="Normal 10 6 2 2 2 4 2 2" xfId="17454"/>
    <cellStyle name="Normal 10 6 2 2 2 4 3" xfId="17455"/>
    <cellStyle name="Normal 10 6 2 2 2 4 4" xfId="17456"/>
    <cellStyle name="Normal 10 6 2 2 2 5" xfId="17457"/>
    <cellStyle name="Normal 10 6 2 2 2 5 2" xfId="17458"/>
    <cellStyle name="Normal 10 6 2 2 2 5 3" xfId="17459"/>
    <cellStyle name="Normal 10 6 2 2 2 6" xfId="17460"/>
    <cellStyle name="Normal 10 6 2 2 2 7" xfId="17461"/>
    <cellStyle name="Normal 10 6 2 2 2 8" xfId="17462"/>
    <cellStyle name="Normal 10 6 2 2 3" xfId="17463"/>
    <cellStyle name="Normal 10 6 2 2 3 2" xfId="17464"/>
    <cellStyle name="Normal 10 6 2 2 3 2 2" xfId="17465"/>
    <cellStyle name="Normal 10 6 2 2 3 3" xfId="17466"/>
    <cellStyle name="Normal 10 6 2 2 3 4" xfId="17467"/>
    <cellStyle name="Normal 10 6 2 2 4" xfId="17468"/>
    <cellStyle name="Normal 10 6 2 2 4 2" xfId="17469"/>
    <cellStyle name="Normal 10 6 2 2 4 2 2" xfId="17470"/>
    <cellStyle name="Normal 10 6 2 2 4 3" xfId="17471"/>
    <cellStyle name="Normal 10 6 2 2 4 4" xfId="17472"/>
    <cellStyle name="Normal 10 6 2 2 5" xfId="17473"/>
    <cellStyle name="Normal 10 6 2 2 5 2" xfId="17474"/>
    <cellStyle name="Normal 10 6 2 2 5 2 2" xfId="17475"/>
    <cellStyle name="Normal 10 6 2 2 5 3" xfId="17476"/>
    <cellStyle name="Normal 10 6 2 2 5 4" xfId="17477"/>
    <cellStyle name="Normal 10 6 2 2 6" xfId="17478"/>
    <cellStyle name="Normal 10 6 2 2 6 2" xfId="17479"/>
    <cellStyle name="Normal 10 6 2 2 6 2 2" xfId="17480"/>
    <cellStyle name="Normal 10 6 2 2 6 3" xfId="17481"/>
    <cellStyle name="Normal 10 6 2 2 7" xfId="17482"/>
    <cellStyle name="Normal 10 6 2 2 7 2" xfId="17483"/>
    <cellStyle name="Normal 10 6 2 2 8" xfId="17484"/>
    <cellStyle name="Normal 10 6 2 2 9" xfId="17485"/>
    <cellStyle name="Normal 10 6 2 3" xfId="17486"/>
    <cellStyle name="Normal 10 6 2 3 2" xfId="17487"/>
    <cellStyle name="Normal 10 6 2 3 2 2" xfId="17488"/>
    <cellStyle name="Normal 10 6 2 3 2 2 2" xfId="17489"/>
    <cellStyle name="Normal 10 6 2 3 2 3" xfId="17490"/>
    <cellStyle name="Normal 10 6 2 3 2 4" xfId="17491"/>
    <cellStyle name="Normal 10 6 2 3 3" xfId="17492"/>
    <cellStyle name="Normal 10 6 2 3 3 2" xfId="17493"/>
    <cellStyle name="Normal 10 6 2 3 3 2 2" xfId="17494"/>
    <cellStyle name="Normal 10 6 2 3 3 3" xfId="17495"/>
    <cellStyle name="Normal 10 6 2 3 3 4" xfId="17496"/>
    <cellStyle name="Normal 10 6 2 3 4" xfId="17497"/>
    <cellStyle name="Normal 10 6 2 3 4 2" xfId="17498"/>
    <cellStyle name="Normal 10 6 2 3 4 2 2" xfId="17499"/>
    <cellStyle name="Normal 10 6 2 3 4 3" xfId="17500"/>
    <cellStyle name="Normal 10 6 2 3 4 4" xfId="17501"/>
    <cellStyle name="Normal 10 6 2 3 5" xfId="17502"/>
    <cellStyle name="Normal 10 6 2 3 5 2" xfId="17503"/>
    <cellStyle name="Normal 10 6 2 3 5 2 2" xfId="17504"/>
    <cellStyle name="Normal 10 6 2 3 5 3" xfId="17505"/>
    <cellStyle name="Normal 10 6 2 3 5 4" xfId="17506"/>
    <cellStyle name="Normal 10 6 2 3 6" xfId="17507"/>
    <cellStyle name="Normal 10 6 2 3 6 2" xfId="17508"/>
    <cellStyle name="Normal 10 6 2 3 6 2 2" xfId="17509"/>
    <cellStyle name="Normal 10 6 2 3 6 3" xfId="17510"/>
    <cellStyle name="Normal 10 6 2 3 7" xfId="17511"/>
    <cellStyle name="Normal 10 6 2 3 7 2" xfId="17512"/>
    <cellStyle name="Normal 10 6 2 3 8" xfId="17513"/>
    <cellStyle name="Normal 10 6 2 3 9" xfId="17514"/>
    <cellStyle name="Normal 10 6 2 4" xfId="17515"/>
    <cellStyle name="Normal 10 6 2 4 2" xfId="17516"/>
    <cellStyle name="Normal 10 6 2 4 2 2" xfId="17517"/>
    <cellStyle name="Normal 10 6 2 4 2 2 2" xfId="17518"/>
    <cellStyle name="Normal 10 6 2 4 2 3" xfId="17519"/>
    <cellStyle name="Normal 10 6 2 4 2 4" xfId="17520"/>
    <cellStyle name="Normal 10 6 2 4 3" xfId="17521"/>
    <cellStyle name="Normal 10 6 2 4 3 2" xfId="17522"/>
    <cellStyle name="Normal 10 6 2 4 3 2 2" xfId="17523"/>
    <cellStyle name="Normal 10 6 2 4 3 3" xfId="17524"/>
    <cellStyle name="Normal 10 6 2 4 3 4" xfId="17525"/>
    <cellStyle name="Normal 10 6 2 4 4" xfId="17526"/>
    <cellStyle name="Normal 10 6 2 4 4 2" xfId="17527"/>
    <cellStyle name="Normal 10 6 2 4 4 2 2" xfId="17528"/>
    <cellStyle name="Normal 10 6 2 4 4 3" xfId="17529"/>
    <cellStyle name="Normal 10 6 2 4 4 4" xfId="17530"/>
    <cellStyle name="Normal 10 6 2 4 5" xfId="17531"/>
    <cellStyle name="Normal 10 6 2 4 5 2" xfId="17532"/>
    <cellStyle name="Normal 10 6 2 4 5 3" xfId="17533"/>
    <cellStyle name="Normal 10 6 2 4 6" xfId="17534"/>
    <cellStyle name="Normal 10 6 2 4 7" xfId="17535"/>
    <cellStyle name="Normal 10 6 2 4 8" xfId="17536"/>
    <cellStyle name="Normal 10 6 2 5" xfId="17537"/>
    <cellStyle name="Normal 10 6 2 5 2" xfId="17538"/>
    <cellStyle name="Normal 10 6 2 5 2 2" xfId="17539"/>
    <cellStyle name="Normal 10 6 2 5 3" xfId="17540"/>
    <cellStyle name="Normal 10 6 2 5 4" xfId="17541"/>
    <cellStyle name="Normal 10 6 2 6" xfId="17542"/>
    <cellStyle name="Normal 10 6 2 6 2" xfId="17543"/>
    <cellStyle name="Normal 10 6 2 6 2 2" xfId="17544"/>
    <cellStyle name="Normal 10 6 2 6 3" xfId="17545"/>
    <cellStyle name="Normal 10 6 2 6 4" xfId="17546"/>
    <cellStyle name="Normal 10 6 2 7" xfId="17547"/>
    <cellStyle name="Normal 10 6 2 7 2" xfId="17548"/>
    <cellStyle name="Normal 10 6 2 7 2 2" xfId="17549"/>
    <cellStyle name="Normal 10 6 2 7 3" xfId="17550"/>
    <cellStyle name="Normal 10 6 2 7 4" xfId="17551"/>
    <cellStyle name="Normal 10 6 2 8" xfId="17552"/>
    <cellStyle name="Normal 10 6 2 8 2" xfId="17553"/>
    <cellStyle name="Normal 10 6 2 8 2 2" xfId="17554"/>
    <cellStyle name="Normal 10 6 2 8 3" xfId="17555"/>
    <cellStyle name="Normal 10 6 2 9" xfId="17556"/>
    <cellStyle name="Normal 10 6 2 9 2" xfId="17557"/>
    <cellStyle name="Normal 10 6 3" xfId="17558"/>
    <cellStyle name="Normal 10 6 3 2" xfId="17559"/>
    <cellStyle name="Normal 10 6 3 2 2" xfId="17560"/>
    <cellStyle name="Normal 10 6 3 2 2 2" xfId="17561"/>
    <cellStyle name="Normal 10 6 3 2 2 2 2" xfId="17562"/>
    <cellStyle name="Normal 10 6 3 2 2 3" xfId="17563"/>
    <cellStyle name="Normal 10 6 3 2 2 4" xfId="17564"/>
    <cellStyle name="Normal 10 6 3 2 3" xfId="17565"/>
    <cellStyle name="Normal 10 6 3 2 3 2" xfId="17566"/>
    <cellStyle name="Normal 10 6 3 2 3 2 2" xfId="17567"/>
    <cellStyle name="Normal 10 6 3 2 3 3" xfId="17568"/>
    <cellStyle name="Normal 10 6 3 2 3 4" xfId="17569"/>
    <cellStyle name="Normal 10 6 3 2 4" xfId="17570"/>
    <cellStyle name="Normal 10 6 3 2 4 2" xfId="17571"/>
    <cellStyle name="Normal 10 6 3 2 4 2 2" xfId="17572"/>
    <cellStyle name="Normal 10 6 3 2 4 3" xfId="17573"/>
    <cellStyle name="Normal 10 6 3 2 4 4" xfId="17574"/>
    <cellStyle name="Normal 10 6 3 2 5" xfId="17575"/>
    <cellStyle name="Normal 10 6 3 2 5 2" xfId="17576"/>
    <cellStyle name="Normal 10 6 3 2 5 3" xfId="17577"/>
    <cellStyle name="Normal 10 6 3 2 6" xfId="17578"/>
    <cellStyle name="Normal 10 6 3 2 7" xfId="17579"/>
    <cellStyle name="Normal 10 6 3 2 8" xfId="17580"/>
    <cellStyle name="Normal 10 6 3 3" xfId="17581"/>
    <cellStyle name="Normal 10 6 3 3 2" xfId="17582"/>
    <cellStyle name="Normal 10 6 3 3 2 2" xfId="17583"/>
    <cellStyle name="Normal 10 6 3 3 3" xfId="17584"/>
    <cellStyle name="Normal 10 6 3 3 4" xfId="17585"/>
    <cellStyle name="Normal 10 6 3 4" xfId="17586"/>
    <cellStyle name="Normal 10 6 3 4 2" xfId="17587"/>
    <cellStyle name="Normal 10 6 3 4 2 2" xfId="17588"/>
    <cellStyle name="Normal 10 6 3 4 3" xfId="17589"/>
    <cellStyle name="Normal 10 6 3 4 4" xfId="17590"/>
    <cellStyle name="Normal 10 6 3 5" xfId="17591"/>
    <cellStyle name="Normal 10 6 3 5 2" xfId="17592"/>
    <cellStyle name="Normal 10 6 3 5 2 2" xfId="17593"/>
    <cellStyle name="Normal 10 6 3 5 3" xfId="17594"/>
    <cellStyle name="Normal 10 6 3 5 4" xfId="17595"/>
    <cellStyle name="Normal 10 6 3 6" xfId="17596"/>
    <cellStyle name="Normal 10 6 3 6 2" xfId="17597"/>
    <cellStyle name="Normal 10 6 3 6 2 2" xfId="17598"/>
    <cellStyle name="Normal 10 6 3 6 3" xfId="17599"/>
    <cellStyle name="Normal 10 6 3 7" xfId="17600"/>
    <cellStyle name="Normal 10 6 3 7 2" xfId="17601"/>
    <cellStyle name="Normal 10 6 3 8" xfId="17602"/>
    <cellStyle name="Normal 10 6 3 9" xfId="17603"/>
    <cellStyle name="Normal 10 6 4" xfId="17604"/>
    <cellStyle name="Normal 10 6 4 2" xfId="17605"/>
    <cellStyle name="Normal 10 6 4 2 2" xfId="17606"/>
    <cellStyle name="Normal 10 6 4 2 2 2" xfId="17607"/>
    <cellStyle name="Normal 10 6 4 2 3" xfId="17608"/>
    <cellStyle name="Normal 10 6 4 2 4" xfId="17609"/>
    <cellStyle name="Normal 10 6 4 3" xfId="17610"/>
    <cellStyle name="Normal 10 6 4 3 2" xfId="17611"/>
    <cellStyle name="Normal 10 6 4 3 2 2" xfId="17612"/>
    <cellStyle name="Normal 10 6 4 3 3" xfId="17613"/>
    <cellStyle name="Normal 10 6 4 3 4" xfId="17614"/>
    <cellStyle name="Normal 10 6 4 4" xfId="17615"/>
    <cellStyle name="Normal 10 6 4 4 2" xfId="17616"/>
    <cellStyle name="Normal 10 6 4 4 2 2" xfId="17617"/>
    <cellStyle name="Normal 10 6 4 4 3" xfId="17618"/>
    <cellStyle name="Normal 10 6 4 4 4" xfId="17619"/>
    <cellStyle name="Normal 10 6 4 5" xfId="17620"/>
    <cellStyle name="Normal 10 6 4 5 2" xfId="17621"/>
    <cellStyle name="Normal 10 6 4 5 2 2" xfId="17622"/>
    <cellStyle name="Normal 10 6 4 5 3" xfId="17623"/>
    <cellStyle name="Normal 10 6 4 5 4" xfId="17624"/>
    <cellStyle name="Normal 10 6 4 6" xfId="17625"/>
    <cellStyle name="Normal 10 6 4 6 2" xfId="17626"/>
    <cellStyle name="Normal 10 6 4 6 2 2" xfId="17627"/>
    <cellStyle name="Normal 10 6 4 6 3" xfId="17628"/>
    <cellStyle name="Normal 10 6 4 7" xfId="17629"/>
    <cellStyle name="Normal 10 6 4 7 2" xfId="17630"/>
    <cellStyle name="Normal 10 6 4 8" xfId="17631"/>
    <cellStyle name="Normal 10 6 4 9" xfId="17632"/>
    <cellStyle name="Normal 10 6 5" xfId="17633"/>
    <cellStyle name="Normal 10 6 5 2" xfId="17634"/>
    <cellStyle name="Normal 10 6 5 2 2" xfId="17635"/>
    <cellStyle name="Normal 10 6 5 2 2 2" xfId="17636"/>
    <cellStyle name="Normal 10 6 5 2 3" xfId="17637"/>
    <cellStyle name="Normal 10 6 5 2 4" xfId="17638"/>
    <cellStyle name="Normal 10 6 5 3" xfId="17639"/>
    <cellStyle name="Normal 10 6 5 3 2" xfId="17640"/>
    <cellStyle name="Normal 10 6 5 3 2 2" xfId="17641"/>
    <cellStyle name="Normal 10 6 5 3 3" xfId="17642"/>
    <cellStyle name="Normal 10 6 5 3 4" xfId="17643"/>
    <cellStyle name="Normal 10 6 5 4" xfId="17644"/>
    <cellStyle name="Normal 10 6 5 4 2" xfId="17645"/>
    <cellStyle name="Normal 10 6 5 4 2 2" xfId="17646"/>
    <cellStyle name="Normal 10 6 5 4 3" xfId="17647"/>
    <cellStyle name="Normal 10 6 5 4 4" xfId="17648"/>
    <cellStyle name="Normal 10 6 5 5" xfId="17649"/>
    <cellStyle name="Normal 10 6 5 5 2" xfId="17650"/>
    <cellStyle name="Normal 10 6 5 5 3" xfId="17651"/>
    <cellStyle name="Normal 10 6 5 6" xfId="17652"/>
    <cellStyle name="Normal 10 6 5 7" xfId="17653"/>
    <cellStyle name="Normal 10 6 5 8" xfId="17654"/>
    <cellStyle name="Normal 10 6 6" xfId="17655"/>
    <cellStyle name="Normal 10 6 6 2" xfId="17656"/>
    <cellStyle name="Normal 10 6 6 2 2" xfId="17657"/>
    <cellStyle name="Normal 10 6 6 3" xfId="17658"/>
    <cellStyle name="Normal 10 6 6 4" xfId="17659"/>
    <cellStyle name="Normal 10 6 7" xfId="17660"/>
    <cellStyle name="Normal 10 6 7 2" xfId="17661"/>
    <cellStyle name="Normal 10 6 7 2 2" xfId="17662"/>
    <cellStyle name="Normal 10 6 7 3" xfId="17663"/>
    <cellStyle name="Normal 10 6 7 4" xfId="17664"/>
    <cellStyle name="Normal 10 6 8" xfId="17665"/>
    <cellStyle name="Normal 10 6 8 2" xfId="17666"/>
    <cellStyle name="Normal 10 6 8 2 2" xfId="17667"/>
    <cellStyle name="Normal 10 6 8 3" xfId="17668"/>
    <cellStyle name="Normal 10 6 8 4" xfId="17669"/>
    <cellStyle name="Normal 10 6 9" xfId="17670"/>
    <cellStyle name="Normal 10 6 9 2" xfId="17671"/>
    <cellStyle name="Normal 10 6 9 2 2" xfId="17672"/>
    <cellStyle name="Normal 10 6 9 3" xfId="17673"/>
    <cellStyle name="Normal 10 7" xfId="17674"/>
    <cellStyle name="Normal 10 7 10" xfId="17675"/>
    <cellStyle name="Normal 10 7 11" xfId="17676"/>
    <cellStyle name="Normal 10 7 2" xfId="17677"/>
    <cellStyle name="Normal 10 7 2 2" xfId="17678"/>
    <cellStyle name="Normal 10 7 2 2 2" xfId="17679"/>
    <cellStyle name="Normal 10 7 2 2 2 2" xfId="17680"/>
    <cellStyle name="Normal 10 7 2 2 2 2 2" xfId="17681"/>
    <cellStyle name="Normal 10 7 2 2 2 3" xfId="17682"/>
    <cellStyle name="Normal 10 7 2 2 2 4" xfId="17683"/>
    <cellStyle name="Normal 10 7 2 2 3" xfId="17684"/>
    <cellStyle name="Normal 10 7 2 2 3 2" xfId="17685"/>
    <cellStyle name="Normal 10 7 2 2 3 2 2" xfId="17686"/>
    <cellStyle name="Normal 10 7 2 2 3 3" xfId="17687"/>
    <cellStyle name="Normal 10 7 2 2 3 4" xfId="17688"/>
    <cellStyle name="Normal 10 7 2 2 4" xfId="17689"/>
    <cellStyle name="Normal 10 7 2 2 4 2" xfId="17690"/>
    <cellStyle name="Normal 10 7 2 2 4 2 2" xfId="17691"/>
    <cellStyle name="Normal 10 7 2 2 4 3" xfId="17692"/>
    <cellStyle name="Normal 10 7 2 2 4 4" xfId="17693"/>
    <cellStyle name="Normal 10 7 2 2 5" xfId="17694"/>
    <cellStyle name="Normal 10 7 2 2 5 2" xfId="17695"/>
    <cellStyle name="Normal 10 7 2 2 5 3" xfId="17696"/>
    <cellStyle name="Normal 10 7 2 2 6" xfId="17697"/>
    <cellStyle name="Normal 10 7 2 2 7" xfId="17698"/>
    <cellStyle name="Normal 10 7 2 2 8" xfId="17699"/>
    <cellStyle name="Normal 10 7 2 3" xfId="17700"/>
    <cellStyle name="Normal 10 7 2 3 2" xfId="17701"/>
    <cellStyle name="Normal 10 7 2 3 2 2" xfId="17702"/>
    <cellStyle name="Normal 10 7 2 3 3" xfId="17703"/>
    <cellStyle name="Normal 10 7 2 3 4" xfId="17704"/>
    <cellStyle name="Normal 10 7 2 4" xfId="17705"/>
    <cellStyle name="Normal 10 7 2 4 2" xfId="17706"/>
    <cellStyle name="Normal 10 7 2 4 2 2" xfId="17707"/>
    <cellStyle name="Normal 10 7 2 4 3" xfId="17708"/>
    <cellStyle name="Normal 10 7 2 4 4" xfId="17709"/>
    <cellStyle name="Normal 10 7 2 5" xfId="17710"/>
    <cellStyle name="Normal 10 7 2 5 2" xfId="17711"/>
    <cellStyle name="Normal 10 7 2 5 2 2" xfId="17712"/>
    <cellStyle name="Normal 10 7 2 5 3" xfId="17713"/>
    <cellStyle name="Normal 10 7 2 5 4" xfId="17714"/>
    <cellStyle name="Normal 10 7 2 6" xfId="17715"/>
    <cellStyle name="Normal 10 7 2 6 2" xfId="17716"/>
    <cellStyle name="Normal 10 7 2 6 2 2" xfId="17717"/>
    <cellStyle name="Normal 10 7 2 6 3" xfId="17718"/>
    <cellStyle name="Normal 10 7 2 7" xfId="17719"/>
    <cellStyle name="Normal 10 7 2 7 2" xfId="17720"/>
    <cellStyle name="Normal 10 7 2 8" xfId="17721"/>
    <cellStyle name="Normal 10 7 2 9" xfId="17722"/>
    <cellStyle name="Normal 10 7 3" xfId="17723"/>
    <cellStyle name="Normal 10 7 3 2" xfId="17724"/>
    <cellStyle name="Normal 10 7 3 2 2" xfId="17725"/>
    <cellStyle name="Normal 10 7 3 2 2 2" xfId="17726"/>
    <cellStyle name="Normal 10 7 3 2 3" xfId="17727"/>
    <cellStyle name="Normal 10 7 3 2 4" xfId="17728"/>
    <cellStyle name="Normal 10 7 3 3" xfId="17729"/>
    <cellStyle name="Normal 10 7 3 3 2" xfId="17730"/>
    <cellStyle name="Normal 10 7 3 3 2 2" xfId="17731"/>
    <cellStyle name="Normal 10 7 3 3 3" xfId="17732"/>
    <cellStyle name="Normal 10 7 3 3 4" xfId="17733"/>
    <cellStyle name="Normal 10 7 3 4" xfId="17734"/>
    <cellStyle name="Normal 10 7 3 4 2" xfId="17735"/>
    <cellStyle name="Normal 10 7 3 4 2 2" xfId="17736"/>
    <cellStyle name="Normal 10 7 3 4 3" xfId="17737"/>
    <cellStyle name="Normal 10 7 3 4 4" xfId="17738"/>
    <cellStyle name="Normal 10 7 3 5" xfId="17739"/>
    <cellStyle name="Normal 10 7 3 5 2" xfId="17740"/>
    <cellStyle name="Normal 10 7 3 5 2 2" xfId="17741"/>
    <cellStyle name="Normal 10 7 3 5 3" xfId="17742"/>
    <cellStyle name="Normal 10 7 3 5 4" xfId="17743"/>
    <cellStyle name="Normal 10 7 3 6" xfId="17744"/>
    <cellStyle name="Normal 10 7 3 6 2" xfId="17745"/>
    <cellStyle name="Normal 10 7 3 6 2 2" xfId="17746"/>
    <cellStyle name="Normal 10 7 3 6 3" xfId="17747"/>
    <cellStyle name="Normal 10 7 3 7" xfId="17748"/>
    <cellStyle name="Normal 10 7 3 7 2" xfId="17749"/>
    <cellStyle name="Normal 10 7 3 8" xfId="17750"/>
    <cellStyle name="Normal 10 7 3 9" xfId="17751"/>
    <cellStyle name="Normal 10 7 4" xfId="17752"/>
    <cellStyle name="Normal 10 7 4 2" xfId="17753"/>
    <cellStyle name="Normal 10 7 4 2 2" xfId="17754"/>
    <cellStyle name="Normal 10 7 4 2 2 2" xfId="17755"/>
    <cellStyle name="Normal 10 7 4 2 3" xfId="17756"/>
    <cellStyle name="Normal 10 7 4 2 4" xfId="17757"/>
    <cellStyle name="Normal 10 7 4 3" xfId="17758"/>
    <cellStyle name="Normal 10 7 4 3 2" xfId="17759"/>
    <cellStyle name="Normal 10 7 4 3 2 2" xfId="17760"/>
    <cellStyle name="Normal 10 7 4 3 3" xfId="17761"/>
    <cellStyle name="Normal 10 7 4 3 4" xfId="17762"/>
    <cellStyle name="Normal 10 7 4 4" xfId="17763"/>
    <cellStyle name="Normal 10 7 4 4 2" xfId="17764"/>
    <cellStyle name="Normal 10 7 4 4 2 2" xfId="17765"/>
    <cellStyle name="Normal 10 7 4 4 3" xfId="17766"/>
    <cellStyle name="Normal 10 7 4 4 4" xfId="17767"/>
    <cellStyle name="Normal 10 7 4 5" xfId="17768"/>
    <cellStyle name="Normal 10 7 4 5 2" xfId="17769"/>
    <cellStyle name="Normal 10 7 4 5 3" xfId="17770"/>
    <cellStyle name="Normal 10 7 4 6" xfId="17771"/>
    <cellStyle name="Normal 10 7 4 7" xfId="17772"/>
    <cellStyle name="Normal 10 7 4 8" xfId="17773"/>
    <cellStyle name="Normal 10 7 5" xfId="17774"/>
    <cellStyle name="Normal 10 7 5 2" xfId="17775"/>
    <cellStyle name="Normal 10 7 5 2 2" xfId="17776"/>
    <cellStyle name="Normal 10 7 5 3" xfId="17777"/>
    <cellStyle name="Normal 10 7 5 4" xfId="17778"/>
    <cellStyle name="Normal 10 7 6" xfId="17779"/>
    <cellStyle name="Normal 10 7 6 2" xfId="17780"/>
    <cellStyle name="Normal 10 7 6 2 2" xfId="17781"/>
    <cellStyle name="Normal 10 7 6 3" xfId="17782"/>
    <cellStyle name="Normal 10 7 6 4" xfId="17783"/>
    <cellStyle name="Normal 10 7 7" xfId="17784"/>
    <cellStyle name="Normal 10 7 7 2" xfId="17785"/>
    <cellStyle name="Normal 10 7 7 2 2" xfId="17786"/>
    <cellStyle name="Normal 10 7 7 3" xfId="17787"/>
    <cellStyle name="Normal 10 7 7 4" xfId="17788"/>
    <cellStyle name="Normal 10 7 8" xfId="17789"/>
    <cellStyle name="Normal 10 7 8 2" xfId="17790"/>
    <cellStyle name="Normal 10 7 8 2 2" xfId="17791"/>
    <cellStyle name="Normal 10 7 8 3" xfId="17792"/>
    <cellStyle name="Normal 10 7 9" xfId="17793"/>
    <cellStyle name="Normal 10 7 9 2" xfId="17794"/>
    <cellStyle name="Normal 10 8" xfId="17795"/>
    <cellStyle name="Normal 10 8 2" xfId="17796"/>
    <cellStyle name="Normal 10 8 2 2" xfId="17797"/>
    <cellStyle name="Normal 10 8 2 2 2" xfId="17798"/>
    <cellStyle name="Normal 10 8 2 2 2 2" xfId="17799"/>
    <cellStyle name="Normal 10 8 2 2 3" xfId="17800"/>
    <cellStyle name="Normal 10 8 2 2 4" xfId="17801"/>
    <cellStyle name="Normal 10 8 2 3" xfId="17802"/>
    <cellStyle name="Normal 10 8 2 3 2" xfId="17803"/>
    <cellStyle name="Normal 10 8 2 3 2 2" xfId="17804"/>
    <cellStyle name="Normal 10 8 2 3 3" xfId="17805"/>
    <cellStyle name="Normal 10 8 2 3 4" xfId="17806"/>
    <cellStyle name="Normal 10 8 2 4" xfId="17807"/>
    <cellStyle name="Normal 10 8 2 4 2" xfId="17808"/>
    <cellStyle name="Normal 10 8 2 4 2 2" xfId="17809"/>
    <cellStyle name="Normal 10 8 2 4 3" xfId="17810"/>
    <cellStyle name="Normal 10 8 2 4 4" xfId="17811"/>
    <cellStyle name="Normal 10 8 2 5" xfId="17812"/>
    <cellStyle name="Normal 10 8 2 5 2" xfId="17813"/>
    <cellStyle name="Normal 10 8 2 5 3" xfId="17814"/>
    <cellStyle name="Normal 10 8 2 6" xfId="17815"/>
    <cellStyle name="Normal 10 8 2 7" xfId="17816"/>
    <cellStyle name="Normal 10 8 2 8" xfId="17817"/>
    <cellStyle name="Normal 10 8 3" xfId="17818"/>
    <cellStyle name="Normal 10 8 3 2" xfId="17819"/>
    <cellStyle name="Normal 10 8 3 2 2" xfId="17820"/>
    <cellStyle name="Normal 10 8 3 3" xfId="17821"/>
    <cellStyle name="Normal 10 8 3 4" xfId="17822"/>
    <cellStyle name="Normal 10 8 4" xfId="17823"/>
    <cellStyle name="Normal 10 8 4 2" xfId="17824"/>
    <cellStyle name="Normal 10 8 4 2 2" xfId="17825"/>
    <cellStyle name="Normal 10 8 4 3" xfId="17826"/>
    <cellStyle name="Normal 10 8 4 4" xfId="17827"/>
    <cellStyle name="Normal 10 8 5" xfId="17828"/>
    <cellStyle name="Normal 10 8 5 2" xfId="17829"/>
    <cellStyle name="Normal 10 8 5 2 2" xfId="17830"/>
    <cellStyle name="Normal 10 8 5 3" xfId="17831"/>
    <cellStyle name="Normal 10 8 5 4" xfId="17832"/>
    <cellStyle name="Normal 10 8 6" xfId="17833"/>
    <cellStyle name="Normal 10 8 6 2" xfId="17834"/>
    <cellStyle name="Normal 10 8 6 2 2" xfId="17835"/>
    <cellStyle name="Normal 10 8 6 3" xfId="17836"/>
    <cellStyle name="Normal 10 8 7" xfId="17837"/>
    <cellStyle name="Normal 10 8 7 2" xfId="17838"/>
    <cellStyle name="Normal 10 8 8" xfId="17839"/>
    <cellStyle name="Normal 10 8 9" xfId="17840"/>
    <cellStyle name="Normal 10 9" xfId="17841"/>
    <cellStyle name="Normal 10 9 2" xfId="17842"/>
    <cellStyle name="Normal 10 9 2 2" xfId="17843"/>
    <cellStyle name="Normal 10 9 2 2 2" xfId="17844"/>
    <cellStyle name="Normal 10 9 2 3" xfId="17845"/>
    <cellStyle name="Normal 10 9 2 4" xfId="17846"/>
    <cellStyle name="Normal 10 9 3" xfId="17847"/>
    <cellStyle name="Normal 10 9 3 2" xfId="17848"/>
    <cellStyle name="Normal 10 9 3 2 2" xfId="17849"/>
    <cellStyle name="Normal 10 9 3 3" xfId="17850"/>
    <cellStyle name="Normal 10 9 3 4" xfId="17851"/>
    <cellStyle name="Normal 10 9 4" xfId="17852"/>
    <cellStyle name="Normal 10 9 4 2" xfId="17853"/>
    <cellStyle name="Normal 10 9 4 2 2" xfId="17854"/>
    <cellStyle name="Normal 10 9 4 3" xfId="17855"/>
    <cellStyle name="Normal 10 9 4 4" xfId="17856"/>
    <cellStyle name="Normal 10 9 5" xfId="17857"/>
    <cellStyle name="Normal 10 9 5 2" xfId="17858"/>
    <cellStyle name="Normal 10 9 5 2 2" xfId="17859"/>
    <cellStyle name="Normal 10 9 5 3" xfId="17860"/>
    <cellStyle name="Normal 10 9 6" xfId="17861"/>
    <cellStyle name="Normal 10 9 6 2" xfId="17862"/>
    <cellStyle name="Normal 10 9 7" xfId="17863"/>
    <cellStyle name="Normal 10 9 8" xfId="17864"/>
    <cellStyle name="Normal 100" xfId="17865"/>
    <cellStyle name="Normal 100 2" xfId="17866"/>
    <cellStyle name="Normal 100 2 2" xfId="17867"/>
    <cellStyle name="Normal 100 2 2 2" xfId="17868"/>
    <cellStyle name="Normal 100 2 2 3" xfId="17869"/>
    <cellStyle name="Normal 100 2 3" xfId="17870"/>
    <cellStyle name="Normal 100 2 3 2" xfId="17871"/>
    <cellStyle name="Normal 100 2 4" xfId="17872"/>
    <cellStyle name="Normal 100 2 5" xfId="17873"/>
    <cellStyle name="Normal 100 3" xfId="17874"/>
    <cellStyle name="Normal 100 3 2" xfId="17875"/>
    <cellStyle name="Normal 100 3 3" xfId="17876"/>
    <cellStyle name="Normal 100 4" xfId="17877"/>
    <cellStyle name="Normal 100 4 2" xfId="17878"/>
    <cellStyle name="Normal 100 5" xfId="17879"/>
    <cellStyle name="Normal 100 6" xfId="17880"/>
    <cellStyle name="Normal 101" xfId="17881"/>
    <cellStyle name="Normal 101 2" xfId="17882"/>
    <cellStyle name="Normal 101 2 2" xfId="17883"/>
    <cellStyle name="Normal 101 2 2 2" xfId="17884"/>
    <cellStyle name="Normal 101 2 2 3" xfId="17885"/>
    <cellStyle name="Normal 101 2 3" xfId="17886"/>
    <cellStyle name="Normal 101 2 3 2" xfId="17887"/>
    <cellStyle name="Normal 101 2 4" xfId="17888"/>
    <cellStyle name="Normal 101 2 5" xfId="17889"/>
    <cellStyle name="Normal 101 3" xfId="17890"/>
    <cellStyle name="Normal 101 3 2" xfId="17891"/>
    <cellStyle name="Normal 101 3 3" xfId="17892"/>
    <cellStyle name="Normal 101 4" xfId="17893"/>
    <cellStyle name="Normal 101 4 2" xfId="17894"/>
    <cellStyle name="Normal 101 5" xfId="17895"/>
    <cellStyle name="Normal 101 6" xfId="17896"/>
    <cellStyle name="Normal 102" xfId="17897"/>
    <cellStyle name="Normal 102 2" xfId="17898"/>
    <cellStyle name="Normal 102 2 2" xfId="17899"/>
    <cellStyle name="Normal 102 2 2 2" xfId="17900"/>
    <cellStyle name="Normal 102 2 2 3" xfId="17901"/>
    <cellStyle name="Normal 102 2 3" xfId="17902"/>
    <cellStyle name="Normal 102 2 3 2" xfId="17903"/>
    <cellStyle name="Normal 102 2 4" xfId="17904"/>
    <cellStyle name="Normal 102 2 5" xfId="17905"/>
    <cellStyle name="Normal 102 3" xfId="17906"/>
    <cellStyle name="Normal 102 3 2" xfId="17907"/>
    <cellStyle name="Normal 102 3 3" xfId="17908"/>
    <cellStyle name="Normal 102 4" xfId="17909"/>
    <cellStyle name="Normal 102 4 2" xfId="17910"/>
    <cellStyle name="Normal 102 5" xfId="17911"/>
    <cellStyle name="Normal 102 6" xfId="17912"/>
    <cellStyle name="Normal 103" xfId="17913"/>
    <cellStyle name="Normal 103 2" xfId="17914"/>
    <cellStyle name="Normal 103 2 2" xfId="17915"/>
    <cellStyle name="Normal 103 2 2 2" xfId="17916"/>
    <cellStyle name="Normal 103 2 2 3" xfId="17917"/>
    <cellStyle name="Normal 103 2 3" xfId="17918"/>
    <cellStyle name="Normal 103 2 3 2" xfId="17919"/>
    <cellStyle name="Normal 103 2 4" xfId="17920"/>
    <cellStyle name="Normal 103 2 5" xfId="17921"/>
    <cellStyle name="Normal 103 3" xfId="17922"/>
    <cellStyle name="Normal 103 3 2" xfId="17923"/>
    <cellStyle name="Normal 103 3 3" xfId="17924"/>
    <cellStyle name="Normal 103 4" xfId="17925"/>
    <cellStyle name="Normal 103 4 2" xfId="17926"/>
    <cellStyle name="Normal 103 5" xfId="17927"/>
    <cellStyle name="Normal 103 6" xfId="17928"/>
    <cellStyle name="Normal 104" xfId="17929"/>
    <cellStyle name="Normal 104 2" xfId="17930"/>
    <cellStyle name="Normal 104 2 2" xfId="17931"/>
    <cellStyle name="Normal 104 2 2 2" xfId="17932"/>
    <cellStyle name="Normal 104 2 2 3" xfId="17933"/>
    <cellStyle name="Normal 104 2 3" xfId="17934"/>
    <cellStyle name="Normal 104 2 3 2" xfId="17935"/>
    <cellStyle name="Normal 104 2 4" xfId="17936"/>
    <cellStyle name="Normal 104 2 5" xfId="17937"/>
    <cellStyle name="Normal 104 3" xfId="17938"/>
    <cellStyle name="Normal 104 3 2" xfId="17939"/>
    <cellStyle name="Normal 104 3 3" xfId="17940"/>
    <cellStyle name="Normal 104 4" xfId="17941"/>
    <cellStyle name="Normal 104 4 2" xfId="17942"/>
    <cellStyle name="Normal 104 5" xfId="17943"/>
    <cellStyle name="Normal 104 6" xfId="17944"/>
    <cellStyle name="Normal 105" xfId="17945"/>
    <cellStyle name="Normal 105 2" xfId="17946"/>
    <cellStyle name="Normal 105 2 2" xfId="17947"/>
    <cellStyle name="Normal 105 2 2 2" xfId="17948"/>
    <cellStyle name="Normal 105 2 2 3" xfId="17949"/>
    <cellStyle name="Normal 105 2 3" xfId="17950"/>
    <cellStyle name="Normal 105 2 3 2" xfId="17951"/>
    <cellStyle name="Normal 105 2 4" xfId="17952"/>
    <cellStyle name="Normal 105 2 5" xfId="17953"/>
    <cellStyle name="Normal 105 3" xfId="17954"/>
    <cellStyle name="Normal 105 3 2" xfId="17955"/>
    <cellStyle name="Normal 105 3 3" xfId="17956"/>
    <cellStyle name="Normal 105 4" xfId="17957"/>
    <cellStyle name="Normal 105 4 2" xfId="17958"/>
    <cellStyle name="Normal 105 5" xfId="17959"/>
    <cellStyle name="Normal 105 6" xfId="17960"/>
    <cellStyle name="Normal 106" xfId="17961"/>
    <cellStyle name="Normal 106 2" xfId="17962"/>
    <cellStyle name="Normal 106 2 2" xfId="17963"/>
    <cellStyle name="Normal 106 2 2 2" xfId="17964"/>
    <cellStyle name="Normal 106 2 2 3" xfId="17965"/>
    <cellStyle name="Normal 106 2 3" xfId="17966"/>
    <cellStyle name="Normal 106 2 3 2" xfId="17967"/>
    <cellStyle name="Normal 106 2 4" xfId="17968"/>
    <cellStyle name="Normal 106 2 5" xfId="17969"/>
    <cellStyle name="Normal 106 3" xfId="17970"/>
    <cellStyle name="Normal 106 3 2" xfId="17971"/>
    <cellStyle name="Normal 106 3 3" xfId="17972"/>
    <cellStyle name="Normal 106 4" xfId="17973"/>
    <cellStyle name="Normal 106 4 2" xfId="17974"/>
    <cellStyle name="Normal 106 5" xfId="17975"/>
    <cellStyle name="Normal 106 6" xfId="17976"/>
    <cellStyle name="Normal 107" xfId="17977"/>
    <cellStyle name="Normal 107 2" xfId="17978"/>
    <cellStyle name="Normal 107 2 2" xfId="17979"/>
    <cellStyle name="Normal 107 2 2 2" xfId="17980"/>
    <cellStyle name="Normal 107 2 2 3" xfId="17981"/>
    <cellStyle name="Normal 107 2 3" xfId="17982"/>
    <cellStyle name="Normal 107 2 3 2" xfId="17983"/>
    <cellStyle name="Normal 107 2 4" xfId="17984"/>
    <cellStyle name="Normal 107 2 5" xfId="17985"/>
    <cellStyle name="Normal 107 3" xfId="17986"/>
    <cellStyle name="Normal 107 3 2" xfId="17987"/>
    <cellStyle name="Normal 107 3 3" xfId="17988"/>
    <cellStyle name="Normal 107 4" xfId="17989"/>
    <cellStyle name="Normal 107 4 2" xfId="17990"/>
    <cellStyle name="Normal 107 5" xfId="17991"/>
    <cellStyle name="Normal 107 6" xfId="17992"/>
    <cellStyle name="Normal 108" xfId="17993"/>
    <cellStyle name="Normal 108 2" xfId="17994"/>
    <cellStyle name="Normal 108 2 2" xfId="17995"/>
    <cellStyle name="Normal 108 2 2 2" xfId="17996"/>
    <cellStyle name="Normal 108 2 2 3" xfId="17997"/>
    <cellStyle name="Normal 108 2 3" xfId="17998"/>
    <cellStyle name="Normal 108 2 3 2" xfId="17999"/>
    <cellStyle name="Normal 108 2 4" xfId="18000"/>
    <cellStyle name="Normal 108 2 5" xfId="18001"/>
    <cellStyle name="Normal 108 3" xfId="18002"/>
    <cellStyle name="Normal 108 3 2" xfId="18003"/>
    <cellStyle name="Normal 108 3 3" xfId="18004"/>
    <cellStyle name="Normal 108 4" xfId="18005"/>
    <cellStyle name="Normal 108 4 2" xfId="18006"/>
    <cellStyle name="Normal 108 5" xfId="18007"/>
    <cellStyle name="Normal 108 6" xfId="18008"/>
    <cellStyle name="Normal 109" xfId="18009"/>
    <cellStyle name="Normal 109 2" xfId="18010"/>
    <cellStyle name="Normal 109 2 2" xfId="18011"/>
    <cellStyle name="Normal 109 2 2 2" xfId="18012"/>
    <cellStyle name="Normal 109 2 2 3" xfId="18013"/>
    <cellStyle name="Normal 109 2 3" xfId="18014"/>
    <cellStyle name="Normal 109 2 3 2" xfId="18015"/>
    <cellStyle name="Normal 109 2 4" xfId="18016"/>
    <cellStyle name="Normal 109 2 5" xfId="18017"/>
    <cellStyle name="Normal 109 3" xfId="18018"/>
    <cellStyle name="Normal 109 3 2" xfId="18019"/>
    <cellStyle name="Normal 109 3 3" xfId="18020"/>
    <cellStyle name="Normal 109 4" xfId="18021"/>
    <cellStyle name="Normal 109 4 2" xfId="18022"/>
    <cellStyle name="Normal 109 5" xfId="18023"/>
    <cellStyle name="Normal 109 6" xfId="18024"/>
    <cellStyle name="Normal 11" xfId="86"/>
    <cellStyle name="Normal 11 10" xfId="18026"/>
    <cellStyle name="Normal 11 11" xfId="18027"/>
    <cellStyle name="Normal 11 11 2" xfId="18028"/>
    <cellStyle name="Normal 11 11 3" xfId="18029"/>
    <cellStyle name="Normal 11 12" xfId="18030"/>
    <cellStyle name="Normal 11 13" xfId="18025"/>
    <cellStyle name="Normal 11 14" xfId="198"/>
    <cellStyle name="Normal 11 2" xfId="159"/>
    <cellStyle name="Normal 11 2 10" xfId="18031"/>
    <cellStyle name="Normal 11 2 11" xfId="218"/>
    <cellStyle name="Normal 11 2 2" xfId="18032"/>
    <cellStyle name="Normal 11 2 2 2" xfId="18033"/>
    <cellStyle name="Normal 11 2 2 3" xfId="18034"/>
    <cellStyle name="Normal 11 2 3" xfId="18035"/>
    <cellStyle name="Normal 11 2 3 2" xfId="18036"/>
    <cellStyle name="Normal 11 2 3 3" xfId="18037"/>
    <cellStyle name="Normal 11 2 4" xfId="18038"/>
    <cellStyle name="Normal 11 2 5" xfId="18039"/>
    <cellStyle name="Normal 11 2 6" xfId="18040"/>
    <cellStyle name="Normal 11 2 7" xfId="18041"/>
    <cellStyle name="Normal 11 2 8" xfId="18042"/>
    <cellStyle name="Normal 11 2 9" xfId="18043"/>
    <cellStyle name="Normal 11 3" xfId="278"/>
    <cellStyle name="Normal 11 3 2" xfId="18045"/>
    <cellStyle name="Normal 11 3 3" xfId="18046"/>
    <cellStyle name="Normal 11 3 4" xfId="18047"/>
    <cellStyle name="Normal 11 3 5" xfId="18048"/>
    <cellStyle name="Normal 11 3 6" xfId="18049"/>
    <cellStyle name="Normal 11 3 7" xfId="18044"/>
    <cellStyle name="Normal 11 4" xfId="18050"/>
    <cellStyle name="Normal 11 4 10" xfId="18051"/>
    <cellStyle name="Normal 11 4 10 2" xfId="18052"/>
    <cellStyle name="Normal 11 4 10 2 2" xfId="18053"/>
    <cellStyle name="Normal 11 4 10 3" xfId="18054"/>
    <cellStyle name="Normal 11 4 10 4" xfId="18055"/>
    <cellStyle name="Normal 11 4 11" xfId="18056"/>
    <cellStyle name="Normal 11 4 11 2" xfId="18057"/>
    <cellStyle name="Normal 11 4 11 2 2" xfId="18058"/>
    <cellStyle name="Normal 11 4 11 3" xfId="18059"/>
    <cellStyle name="Normal 11 4 11 4" xfId="18060"/>
    <cellStyle name="Normal 11 4 12" xfId="18061"/>
    <cellStyle name="Normal 11 4 12 2" xfId="18062"/>
    <cellStyle name="Normal 11 4 12 2 2" xfId="18063"/>
    <cellStyle name="Normal 11 4 12 3" xfId="18064"/>
    <cellStyle name="Normal 11 4 12 4" xfId="18065"/>
    <cellStyle name="Normal 11 4 13" xfId="18066"/>
    <cellStyle name="Normal 11 4 13 2" xfId="18067"/>
    <cellStyle name="Normal 11 4 13 2 2" xfId="18068"/>
    <cellStyle name="Normal 11 4 13 3" xfId="18069"/>
    <cellStyle name="Normal 11 4 14" xfId="18070"/>
    <cellStyle name="Normal 11 4 14 2" xfId="18071"/>
    <cellStyle name="Normal 11 4 15" xfId="18072"/>
    <cellStyle name="Normal 11 4 16" xfId="18073"/>
    <cellStyle name="Normal 11 4 2" xfId="18074"/>
    <cellStyle name="Normal 11 4 2 10" xfId="18075"/>
    <cellStyle name="Normal 11 4 2 10 2" xfId="18076"/>
    <cellStyle name="Normal 11 4 2 10 2 2" xfId="18077"/>
    <cellStyle name="Normal 11 4 2 10 3" xfId="18078"/>
    <cellStyle name="Normal 11 4 2 10 4" xfId="18079"/>
    <cellStyle name="Normal 11 4 2 11" xfId="18080"/>
    <cellStyle name="Normal 11 4 2 11 2" xfId="18081"/>
    <cellStyle name="Normal 11 4 2 11 3" xfId="18082"/>
    <cellStyle name="Normal 11 4 2 12" xfId="18083"/>
    <cellStyle name="Normal 11 4 2 13" xfId="18084"/>
    <cellStyle name="Normal 11 4 2 14" xfId="18085"/>
    <cellStyle name="Normal 11 4 2 2" xfId="18086"/>
    <cellStyle name="Normal 11 4 2 2 10" xfId="18087"/>
    <cellStyle name="Normal 11 4 2 2 10 2" xfId="18088"/>
    <cellStyle name="Normal 11 4 2 2 11" xfId="18089"/>
    <cellStyle name="Normal 11 4 2 2 12" xfId="18090"/>
    <cellStyle name="Normal 11 4 2 2 2" xfId="18091"/>
    <cellStyle name="Normal 11 4 2 2 2 10" xfId="18092"/>
    <cellStyle name="Normal 11 4 2 2 2 2" xfId="18093"/>
    <cellStyle name="Normal 11 4 2 2 2 2 2" xfId="18094"/>
    <cellStyle name="Normal 11 4 2 2 2 2 2 2" xfId="18095"/>
    <cellStyle name="Normal 11 4 2 2 2 2 2 2 2" xfId="18096"/>
    <cellStyle name="Normal 11 4 2 2 2 2 2 3" xfId="18097"/>
    <cellStyle name="Normal 11 4 2 2 2 2 2 4" xfId="18098"/>
    <cellStyle name="Normal 11 4 2 2 2 2 3" xfId="18099"/>
    <cellStyle name="Normal 11 4 2 2 2 2 3 2" xfId="18100"/>
    <cellStyle name="Normal 11 4 2 2 2 2 3 2 2" xfId="18101"/>
    <cellStyle name="Normal 11 4 2 2 2 2 3 3" xfId="18102"/>
    <cellStyle name="Normal 11 4 2 2 2 2 3 4" xfId="18103"/>
    <cellStyle name="Normal 11 4 2 2 2 2 4" xfId="18104"/>
    <cellStyle name="Normal 11 4 2 2 2 2 4 2" xfId="18105"/>
    <cellStyle name="Normal 11 4 2 2 2 2 4 2 2" xfId="18106"/>
    <cellStyle name="Normal 11 4 2 2 2 2 4 3" xfId="18107"/>
    <cellStyle name="Normal 11 4 2 2 2 2 4 4" xfId="18108"/>
    <cellStyle name="Normal 11 4 2 2 2 2 5" xfId="18109"/>
    <cellStyle name="Normal 11 4 2 2 2 2 5 2" xfId="18110"/>
    <cellStyle name="Normal 11 4 2 2 2 2 5 2 2" xfId="18111"/>
    <cellStyle name="Normal 11 4 2 2 2 2 5 3" xfId="18112"/>
    <cellStyle name="Normal 11 4 2 2 2 2 5 4" xfId="18113"/>
    <cellStyle name="Normal 11 4 2 2 2 2 6" xfId="18114"/>
    <cellStyle name="Normal 11 4 2 2 2 2 6 2" xfId="18115"/>
    <cellStyle name="Normal 11 4 2 2 2 2 6 2 2" xfId="18116"/>
    <cellStyle name="Normal 11 4 2 2 2 2 6 3" xfId="18117"/>
    <cellStyle name="Normal 11 4 2 2 2 2 7" xfId="18118"/>
    <cellStyle name="Normal 11 4 2 2 2 2 7 2" xfId="18119"/>
    <cellStyle name="Normal 11 4 2 2 2 2 8" xfId="18120"/>
    <cellStyle name="Normal 11 4 2 2 2 2 9" xfId="18121"/>
    <cellStyle name="Normal 11 4 2 2 2 3" xfId="18122"/>
    <cellStyle name="Normal 11 4 2 2 2 3 2" xfId="18123"/>
    <cellStyle name="Normal 11 4 2 2 2 3 2 2" xfId="18124"/>
    <cellStyle name="Normal 11 4 2 2 2 3 2 2 2" xfId="18125"/>
    <cellStyle name="Normal 11 4 2 2 2 3 2 3" xfId="18126"/>
    <cellStyle name="Normal 11 4 2 2 2 3 2 4" xfId="18127"/>
    <cellStyle name="Normal 11 4 2 2 2 3 3" xfId="18128"/>
    <cellStyle name="Normal 11 4 2 2 2 3 3 2" xfId="18129"/>
    <cellStyle name="Normal 11 4 2 2 2 3 3 2 2" xfId="18130"/>
    <cellStyle name="Normal 11 4 2 2 2 3 3 3" xfId="18131"/>
    <cellStyle name="Normal 11 4 2 2 2 3 3 4" xfId="18132"/>
    <cellStyle name="Normal 11 4 2 2 2 3 4" xfId="18133"/>
    <cellStyle name="Normal 11 4 2 2 2 3 4 2" xfId="18134"/>
    <cellStyle name="Normal 11 4 2 2 2 3 4 2 2" xfId="18135"/>
    <cellStyle name="Normal 11 4 2 2 2 3 4 3" xfId="18136"/>
    <cellStyle name="Normal 11 4 2 2 2 3 4 4" xfId="18137"/>
    <cellStyle name="Normal 11 4 2 2 2 3 5" xfId="18138"/>
    <cellStyle name="Normal 11 4 2 2 2 3 5 2" xfId="18139"/>
    <cellStyle name="Normal 11 4 2 2 2 3 5 3" xfId="18140"/>
    <cellStyle name="Normal 11 4 2 2 2 3 6" xfId="18141"/>
    <cellStyle name="Normal 11 4 2 2 2 3 7" xfId="18142"/>
    <cellStyle name="Normal 11 4 2 2 2 3 8" xfId="18143"/>
    <cellStyle name="Normal 11 4 2 2 2 4" xfId="18144"/>
    <cellStyle name="Normal 11 4 2 2 2 4 2" xfId="18145"/>
    <cellStyle name="Normal 11 4 2 2 2 4 2 2" xfId="18146"/>
    <cellStyle name="Normal 11 4 2 2 2 4 3" xfId="18147"/>
    <cellStyle name="Normal 11 4 2 2 2 4 4" xfId="18148"/>
    <cellStyle name="Normal 11 4 2 2 2 5" xfId="18149"/>
    <cellStyle name="Normal 11 4 2 2 2 5 2" xfId="18150"/>
    <cellStyle name="Normal 11 4 2 2 2 5 2 2" xfId="18151"/>
    <cellStyle name="Normal 11 4 2 2 2 5 3" xfId="18152"/>
    <cellStyle name="Normal 11 4 2 2 2 5 4" xfId="18153"/>
    <cellStyle name="Normal 11 4 2 2 2 6" xfId="18154"/>
    <cellStyle name="Normal 11 4 2 2 2 6 2" xfId="18155"/>
    <cellStyle name="Normal 11 4 2 2 2 6 2 2" xfId="18156"/>
    <cellStyle name="Normal 11 4 2 2 2 6 3" xfId="18157"/>
    <cellStyle name="Normal 11 4 2 2 2 6 4" xfId="18158"/>
    <cellStyle name="Normal 11 4 2 2 2 7" xfId="18159"/>
    <cellStyle name="Normal 11 4 2 2 2 7 2" xfId="18160"/>
    <cellStyle name="Normal 11 4 2 2 2 7 2 2" xfId="18161"/>
    <cellStyle name="Normal 11 4 2 2 2 7 3" xfId="18162"/>
    <cellStyle name="Normal 11 4 2 2 2 8" xfId="18163"/>
    <cellStyle name="Normal 11 4 2 2 2 8 2" xfId="18164"/>
    <cellStyle name="Normal 11 4 2 2 2 9" xfId="18165"/>
    <cellStyle name="Normal 11 4 2 2 3" xfId="18166"/>
    <cellStyle name="Normal 11 4 2 2 3 2" xfId="18167"/>
    <cellStyle name="Normal 11 4 2 2 3 2 2" xfId="18168"/>
    <cellStyle name="Normal 11 4 2 2 3 2 2 2" xfId="18169"/>
    <cellStyle name="Normal 11 4 2 2 3 2 2 2 2" xfId="18170"/>
    <cellStyle name="Normal 11 4 2 2 3 2 2 3" xfId="18171"/>
    <cellStyle name="Normal 11 4 2 2 3 2 2 4" xfId="18172"/>
    <cellStyle name="Normal 11 4 2 2 3 2 3" xfId="18173"/>
    <cellStyle name="Normal 11 4 2 2 3 2 3 2" xfId="18174"/>
    <cellStyle name="Normal 11 4 2 2 3 2 3 2 2" xfId="18175"/>
    <cellStyle name="Normal 11 4 2 2 3 2 3 3" xfId="18176"/>
    <cellStyle name="Normal 11 4 2 2 3 2 3 4" xfId="18177"/>
    <cellStyle name="Normal 11 4 2 2 3 2 4" xfId="18178"/>
    <cellStyle name="Normal 11 4 2 2 3 2 4 2" xfId="18179"/>
    <cellStyle name="Normal 11 4 2 2 3 2 4 2 2" xfId="18180"/>
    <cellStyle name="Normal 11 4 2 2 3 2 4 3" xfId="18181"/>
    <cellStyle name="Normal 11 4 2 2 3 2 4 4" xfId="18182"/>
    <cellStyle name="Normal 11 4 2 2 3 2 5" xfId="18183"/>
    <cellStyle name="Normal 11 4 2 2 3 2 5 2" xfId="18184"/>
    <cellStyle name="Normal 11 4 2 2 3 2 5 3" xfId="18185"/>
    <cellStyle name="Normal 11 4 2 2 3 2 6" xfId="18186"/>
    <cellStyle name="Normal 11 4 2 2 3 2 7" xfId="18187"/>
    <cellStyle name="Normal 11 4 2 2 3 2 8" xfId="18188"/>
    <cellStyle name="Normal 11 4 2 2 3 3" xfId="18189"/>
    <cellStyle name="Normal 11 4 2 2 3 3 2" xfId="18190"/>
    <cellStyle name="Normal 11 4 2 2 3 3 2 2" xfId="18191"/>
    <cellStyle name="Normal 11 4 2 2 3 3 3" xfId="18192"/>
    <cellStyle name="Normal 11 4 2 2 3 3 4" xfId="18193"/>
    <cellStyle name="Normal 11 4 2 2 3 4" xfId="18194"/>
    <cellStyle name="Normal 11 4 2 2 3 4 2" xfId="18195"/>
    <cellStyle name="Normal 11 4 2 2 3 4 2 2" xfId="18196"/>
    <cellStyle name="Normal 11 4 2 2 3 4 3" xfId="18197"/>
    <cellStyle name="Normal 11 4 2 2 3 4 4" xfId="18198"/>
    <cellStyle name="Normal 11 4 2 2 3 5" xfId="18199"/>
    <cellStyle name="Normal 11 4 2 2 3 5 2" xfId="18200"/>
    <cellStyle name="Normal 11 4 2 2 3 5 2 2" xfId="18201"/>
    <cellStyle name="Normal 11 4 2 2 3 5 3" xfId="18202"/>
    <cellStyle name="Normal 11 4 2 2 3 5 4" xfId="18203"/>
    <cellStyle name="Normal 11 4 2 2 3 6" xfId="18204"/>
    <cellStyle name="Normal 11 4 2 2 3 6 2" xfId="18205"/>
    <cellStyle name="Normal 11 4 2 2 3 6 2 2" xfId="18206"/>
    <cellStyle name="Normal 11 4 2 2 3 6 3" xfId="18207"/>
    <cellStyle name="Normal 11 4 2 2 3 7" xfId="18208"/>
    <cellStyle name="Normal 11 4 2 2 3 7 2" xfId="18209"/>
    <cellStyle name="Normal 11 4 2 2 3 8" xfId="18210"/>
    <cellStyle name="Normal 11 4 2 2 3 9" xfId="18211"/>
    <cellStyle name="Normal 11 4 2 2 4" xfId="18212"/>
    <cellStyle name="Normal 11 4 2 2 4 2" xfId="18213"/>
    <cellStyle name="Normal 11 4 2 2 4 2 2" xfId="18214"/>
    <cellStyle name="Normal 11 4 2 2 4 2 2 2" xfId="18215"/>
    <cellStyle name="Normal 11 4 2 2 4 2 3" xfId="18216"/>
    <cellStyle name="Normal 11 4 2 2 4 2 4" xfId="18217"/>
    <cellStyle name="Normal 11 4 2 2 4 3" xfId="18218"/>
    <cellStyle name="Normal 11 4 2 2 4 3 2" xfId="18219"/>
    <cellStyle name="Normal 11 4 2 2 4 3 2 2" xfId="18220"/>
    <cellStyle name="Normal 11 4 2 2 4 3 3" xfId="18221"/>
    <cellStyle name="Normal 11 4 2 2 4 3 4" xfId="18222"/>
    <cellStyle name="Normal 11 4 2 2 4 4" xfId="18223"/>
    <cellStyle name="Normal 11 4 2 2 4 4 2" xfId="18224"/>
    <cellStyle name="Normal 11 4 2 2 4 4 2 2" xfId="18225"/>
    <cellStyle name="Normal 11 4 2 2 4 4 3" xfId="18226"/>
    <cellStyle name="Normal 11 4 2 2 4 4 4" xfId="18227"/>
    <cellStyle name="Normal 11 4 2 2 4 5" xfId="18228"/>
    <cellStyle name="Normal 11 4 2 2 4 5 2" xfId="18229"/>
    <cellStyle name="Normal 11 4 2 2 4 5 2 2" xfId="18230"/>
    <cellStyle name="Normal 11 4 2 2 4 5 3" xfId="18231"/>
    <cellStyle name="Normal 11 4 2 2 4 5 4" xfId="18232"/>
    <cellStyle name="Normal 11 4 2 2 4 6" xfId="18233"/>
    <cellStyle name="Normal 11 4 2 2 4 6 2" xfId="18234"/>
    <cellStyle name="Normal 11 4 2 2 4 6 2 2" xfId="18235"/>
    <cellStyle name="Normal 11 4 2 2 4 6 3" xfId="18236"/>
    <cellStyle name="Normal 11 4 2 2 4 7" xfId="18237"/>
    <cellStyle name="Normal 11 4 2 2 4 7 2" xfId="18238"/>
    <cellStyle name="Normal 11 4 2 2 4 8" xfId="18239"/>
    <cellStyle name="Normal 11 4 2 2 4 9" xfId="18240"/>
    <cellStyle name="Normal 11 4 2 2 5" xfId="18241"/>
    <cellStyle name="Normal 11 4 2 2 5 2" xfId="18242"/>
    <cellStyle name="Normal 11 4 2 2 5 2 2" xfId="18243"/>
    <cellStyle name="Normal 11 4 2 2 5 2 2 2" xfId="18244"/>
    <cellStyle name="Normal 11 4 2 2 5 2 3" xfId="18245"/>
    <cellStyle name="Normal 11 4 2 2 5 2 4" xfId="18246"/>
    <cellStyle name="Normal 11 4 2 2 5 3" xfId="18247"/>
    <cellStyle name="Normal 11 4 2 2 5 3 2" xfId="18248"/>
    <cellStyle name="Normal 11 4 2 2 5 3 2 2" xfId="18249"/>
    <cellStyle name="Normal 11 4 2 2 5 3 3" xfId="18250"/>
    <cellStyle name="Normal 11 4 2 2 5 3 4" xfId="18251"/>
    <cellStyle name="Normal 11 4 2 2 5 4" xfId="18252"/>
    <cellStyle name="Normal 11 4 2 2 5 4 2" xfId="18253"/>
    <cellStyle name="Normal 11 4 2 2 5 4 2 2" xfId="18254"/>
    <cellStyle name="Normal 11 4 2 2 5 4 3" xfId="18255"/>
    <cellStyle name="Normal 11 4 2 2 5 4 4" xfId="18256"/>
    <cellStyle name="Normal 11 4 2 2 5 5" xfId="18257"/>
    <cellStyle name="Normal 11 4 2 2 5 5 2" xfId="18258"/>
    <cellStyle name="Normal 11 4 2 2 5 5 3" xfId="18259"/>
    <cellStyle name="Normal 11 4 2 2 5 6" xfId="18260"/>
    <cellStyle name="Normal 11 4 2 2 5 7" xfId="18261"/>
    <cellStyle name="Normal 11 4 2 2 5 8" xfId="18262"/>
    <cellStyle name="Normal 11 4 2 2 6" xfId="18263"/>
    <cellStyle name="Normal 11 4 2 2 6 2" xfId="18264"/>
    <cellStyle name="Normal 11 4 2 2 6 2 2" xfId="18265"/>
    <cellStyle name="Normal 11 4 2 2 6 3" xfId="18266"/>
    <cellStyle name="Normal 11 4 2 2 6 4" xfId="18267"/>
    <cellStyle name="Normal 11 4 2 2 7" xfId="18268"/>
    <cellStyle name="Normal 11 4 2 2 7 2" xfId="18269"/>
    <cellStyle name="Normal 11 4 2 2 7 2 2" xfId="18270"/>
    <cellStyle name="Normal 11 4 2 2 7 3" xfId="18271"/>
    <cellStyle name="Normal 11 4 2 2 7 4" xfId="18272"/>
    <cellStyle name="Normal 11 4 2 2 8" xfId="18273"/>
    <cellStyle name="Normal 11 4 2 2 8 2" xfId="18274"/>
    <cellStyle name="Normal 11 4 2 2 8 2 2" xfId="18275"/>
    <cellStyle name="Normal 11 4 2 2 8 3" xfId="18276"/>
    <cellStyle name="Normal 11 4 2 2 8 4" xfId="18277"/>
    <cellStyle name="Normal 11 4 2 2 9" xfId="18278"/>
    <cellStyle name="Normal 11 4 2 2 9 2" xfId="18279"/>
    <cellStyle name="Normal 11 4 2 2 9 2 2" xfId="18280"/>
    <cellStyle name="Normal 11 4 2 2 9 3" xfId="18281"/>
    <cellStyle name="Normal 11 4 2 3" xfId="18282"/>
    <cellStyle name="Normal 11 4 2 3 10" xfId="18283"/>
    <cellStyle name="Normal 11 4 2 3 11" xfId="18284"/>
    <cellStyle name="Normal 11 4 2 3 2" xfId="18285"/>
    <cellStyle name="Normal 11 4 2 3 2 2" xfId="18286"/>
    <cellStyle name="Normal 11 4 2 3 2 2 2" xfId="18287"/>
    <cellStyle name="Normal 11 4 2 3 2 2 2 2" xfId="18288"/>
    <cellStyle name="Normal 11 4 2 3 2 2 2 2 2" xfId="18289"/>
    <cellStyle name="Normal 11 4 2 3 2 2 2 3" xfId="18290"/>
    <cellStyle name="Normal 11 4 2 3 2 2 2 4" xfId="18291"/>
    <cellStyle name="Normal 11 4 2 3 2 2 3" xfId="18292"/>
    <cellStyle name="Normal 11 4 2 3 2 2 3 2" xfId="18293"/>
    <cellStyle name="Normal 11 4 2 3 2 2 3 2 2" xfId="18294"/>
    <cellStyle name="Normal 11 4 2 3 2 2 3 3" xfId="18295"/>
    <cellStyle name="Normal 11 4 2 3 2 2 3 4" xfId="18296"/>
    <cellStyle name="Normal 11 4 2 3 2 2 4" xfId="18297"/>
    <cellStyle name="Normal 11 4 2 3 2 2 4 2" xfId="18298"/>
    <cellStyle name="Normal 11 4 2 3 2 2 4 2 2" xfId="18299"/>
    <cellStyle name="Normal 11 4 2 3 2 2 4 3" xfId="18300"/>
    <cellStyle name="Normal 11 4 2 3 2 2 4 4" xfId="18301"/>
    <cellStyle name="Normal 11 4 2 3 2 2 5" xfId="18302"/>
    <cellStyle name="Normal 11 4 2 3 2 2 5 2" xfId="18303"/>
    <cellStyle name="Normal 11 4 2 3 2 2 5 3" xfId="18304"/>
    <cellStyle name="Normal 11 4 2 3 2 2 6" xfId="18305"/>
    <cellStyle name="Normal 11 4 2 3 2 2 7" xfId="18306"/>
    <cellStyle name="Normal 11 4 2 3 2 2 8" xfId="18307"/>
    <cellStyle name="Normal 11 4 2 3 2 3" xfId="18308"/>
    <cellStyle name="Normal 11 4 2 3 2 3 2" xfId="18309"/>
    <cellStyle name="Normal 11 4 2 3 2 3 2 2" xfId="18310"/>
    <cellStyle name="Normal 11 4 2 3 2 3 3" xfId="18311"/>
    <cellStyle name="Normal 11 4 2 3 2 3 4" xfId="18312"/>
    <cellStyle name="Normal 11 4 2 3 2 4" xfId="18313"/>
    <cellStyle name="Normal 11 4 2 3 2 4 2" xfId="18314"/>
    <cellStyle name="Normal 11 4 2 3 2 4 2 2" xfId="18315"/>
    <cellStyle name="Normal 11 4 2 3 2 4 3" xfId="18316"/>
    <cellStyle name="Normal 11 4 2 3 2 4 4" xfId="18317"/>
    <cellStyle name="Normal 11 4 2 3 2 5" xfId="18318"/>
    <cellStyle name="Normal 11 4 2 3 2 5 2" xfId="18319"/>
    <cellStyle name="Normal 11 4 2 3 2 5 2 2" xfId="18320"/>
    <cellStyle name="Normal 11 4 2 3 2 5 3" xfId="18321"/>
    <cellStyle name="Normal 11 4 2 3 2 5 4" xfId="18322"/>
    <cellStyle name="Normal 11 4 2 3 2 6" xfId="18323"/>
    <cellStyle name="Normal 11 4 2 3 2 6 2" xfId="18324"/>
    <cellStyle name="Normal 11 4 2 3 2 6 2 2" xfId="18325"/>
    <cellStyle name="Normal 11 4 2 3 2 6 3" xfId="18326"/>
    <cellStyle name="Normal 11 4 2 3 2 7" xfId="18327"/>
    <cellStyle name="Normal 11 4 2 3 2 7 2" xfId="18328"/>
    <cellStyle name="Normal 11 4 2 3 2 8" xfId="18329"/>
    <cellStyle name="Normal 11 4 2 3 2 9" xfId="18330"/>
    <cellStyle name="Normal 11 4 2 3 3" xfId="18331"/>
    <cellStyle name="Normal 11 4 2 3 3 2" xfId="18332"/>
    <cellStyle name="Normal 11 4 2 3 3 2 2" xfId="18333"/>
    <cellStyle name="Normal 11 4 2 3 3 2 2 2" xfId="18334"/>
    <cellStyle name="Normal 11 4 2 3 3 2 3" xfId="18335"/>
    <cellStyle name="Normal 11 4 2 3 3 2 4" xfId="18336"/>
    <cellStyle name="Normal 11 4 2 3 3 3" xfId="18337"/>
    <cellStyle name="Normal 11 4 2 3 3 3 2" xfId="18338"/>
    <cellStyle name="Normal 11 4 2 3 3 3 2 2" xfId="18339"/>
    <cellStyle name="Normal 11 4 2 3 3 3 3" xfId="18340"/>
    <cellStyle name="Normal 11 4 2 3 3 3 4" xfId="18341"/>
    <cellStyle name="Normal 11 4 2 3 3 4" xfId="18342"/>
    <cellStyle name="Normal 11 4 2 3 3 4 2" xfId="18343"/>
    <cellStyle name="Normal 11 4 2 3 3 4 2 2" xfId="18344"/>
    <cellStyle name="Normal 11 4 2 3 3 4 3" xfId="18345"/>
    <cellStyle name="Normal 11 4 2 3 3 4 4" xfId="18346"/>
    <cellStyle name="Normal 11 4 2 3 3 5" xfId="18347"/>
    <cellStyle name="Normal 11 4 2 3 3 5 2" xfId="18348"/>
    <cellStyle name="Normal 11 4 2 3 3 5 2 2" xfId="18349"/>
    <cellStyle name="Normal 11 4 2 3 3 5 3" xfId="18350"/>
    <cellStyle name="Normal 11 4 2 3 3 5 4" xfId="18351"/>
    <cellStyle name="Normal 11 4 2 3 3 6" xfId="18352"/>
    <cellStyle name="Normal 11 4 2 3 3 6 2" xfId="18353"/>
    <cellStyle name="Normal 11 4 2 3 3 6 2 2" xfId="18354"/>
    <cellStyle name="Normal 11 4 2 3 3 6 3" xfId="18355"/>
    <cellStyle name="Normal 11 4 2 3 3 7" xfId="18356"/>
    <cellStyle name="Normal 11 4 2 3 3 7 2" xfId="18357"/>
    <cellStyle name="Normal 11 4 2 3 3 8" xfId="18358"/>
    <cellStyle name="Normal 11 4 2 3 3 9" xfId="18359"/>
    <cellStyle name="Normal 11 4 2 3 4" xfId="18360"/>
    <cellStyle name="Normal 11 4 2 3 4 2" xfId="18361"/>
    <cellStyle name="Normal 11 4 2 3 4 2 2" xfId="18362"/>
    <cellStyle name="Normal 11 4 2 3 4 2 2 2" xfId="18363"/>
    <cellStyle name="Normal 11 4 2 3 4 2 3" xfId="18364"/>
    <cellStyle name="Normal 11 4 2 3 4 2 4" xfId="18365"/>
    <cellStyle name="Normal 11 4 2 3 4 3" xfId="18366"/>
    <cellStyle name="Normal 11 4 2 3 4 3 2" xfId="18367"/>
    <cellStyle name="Normal 11 4 2 3 4 3 2 2" xfId="18368"/>
    <cellStyle name="Normal 11 4 2 3 4 3 3" xfId="18369"/>
    <cellStyle name="Normal 11 4 2 3 4 3 4" xfId="18370"/>
    <cellStyle name="Normal 11 4 2 3 4 4" xfId="18371"/>
    <cellStyle name="Normal 11 4 2 3 4 4 2" xfId="18372"/>
    <cellStyle name="Normal 11 4 2 3 4 4 2 2" xfId="18373"/>
    <cellStyle name="Normal 11 4 2 3 4 4 3" xfId="18374"/>
    <cellStyle name="Normal 11 4 2 3 4 4 4" xfId="18375"/>
    <cellStyle name="Normal 11 4 2 3 4 5" xfId="18376"/>
    <cellStyle name="Normal 11 4 2 3 4 5 2" xfId="18377"/>
    <cellStyle name="Normal 11 4 2 3 4 5 3" xfId="18378"/>
    <cellStyle name="Normal 11 4 2 3 4 6" xfId="18379"/>
    <cellStyle name="Normal 11 4 2 3 4 7" xfId="18380"/>
    <cellStyle name="Normal 11 4 2 3 4 8" xfId="18381"/>
    <cellStyle name="Normal 11 4 2 3 5" xfId="18382"/>
    <cellStyle name="Normal 11 4 2 3 5 2" xfId="18383"/>
    <cellStyle name="Normal 11 4 2 3 5 2 2" xfId="18384"/>
    <cellStyle name="Normal 11 4 2 3 5 3" xfId="18385"/>
    <cellStyle name="Normal 11 4 2 3 5 4" xfId="18386"/>
    <cellStyle name="Normal 11 4 2 3 6" xfId="18387"/>
    <cellStyle name="Normal 11 4 2 3 6 2" xfId="18388"/>
    <cellStyle name="Normal 11 4 2 3 6 2 2" xfId="18389"/>
    <cellStyle name="Normal 11 4 2 3 6 3" xfId="18390"/>
    <cellStyle name="Normal 11 4 2 3 6 4" xfId="18391"/>
    <cellStyle name="Normal 11 4 2 3 7" xfId="18392"/>
    <cellStyle name="Normal 11 4 2 3 7 2" xfId="18393"/>
    <cellStyle name="Normal 11 4 2 3 7 2 2" xfId="18394"/>
    <cellStyle name="Normal 11 4 2 3 7 3" xfId="18395"/>
    <cellStyle name="Normal 11 4 2 3 7 4" xfId="18396"/>
    <cellStyle name="Normal 11 4 2 3 8" xfId="18397"/>
    <cellStyle name="Normal 11 4 2 3 8 2" xfId="18398"/>
    <cellStyle name="Normal 11 4 2 3 8 2 2" xfId="18399"/>
    <cellStyle name="Normal 11 4 2 3 8 3" xfId="18400"/>
    <cellStyle name="Normal 11 4 2 3 9" xfId="18401"/>
    <cellStyle name="Normal 11 4 2 3 9 2" xfId="18402"/>
    <cellStyle name="Normal 11 4 2 4" xfId="18403"/>
    <cellStyle name="Normal 11 4 2 4 2" xfId="18404"/>
    <cellStyle name="Normal 11 4 2 4 2 2" xfId="18405"/>
    <cellStyle name="Normal 11 4 2 4 2 2 2" xfId="18406"/>
    <cellStyle name="Normal 11 4 2 4 2 2 2 2" xfId="18407"/>
    <cellStyle name="Normal 11 4 2 4 2 2 3" xfId="18408"/>
    <cellStyle name="Normal 11 4 2 4 2 2 4" xfId="18409"/>
    <cellStyle name="Normal 11 4 2 4 2 3" xfId="18410"/>
    <cellStyle name="Normal 11 4 2 4 2 3 2" xfId="18411"/>
    <cellStyle name="Normal 11 4 2 4 2 3 2 2" xfId="18412"/>
    <cellStyle name="Normal 11 4 2 4 2 3 3" xfId="18413"/>
    <cellStyle name="Normal 11 4 2 4 2 3 4" xfId="18414"/>
    <cellStyle name="Normal 11 4 2 4 2 4" xfId="18415"/>
    <cellStyle name="Normal 11 4 2 4 2 4 2" xfId="18416"/>
    <cellStyle name="Normal 11 4 2 4 2 4 2 2" xfId="18417"/>
    <cellStyle name="Normal 11 4 2 4 2 4 3" xfId="18418"/>
    <cellStyle name="Normal 11 4 2 4 2 4 4" xfId="18419"/>
    <cellStyle name="Normal 11 4 2 4 2 5" xfId="18420"/>
    <cellStyle name="Normal 11 4 2 4 2 5 2" xfId="18421"/>
    <cellStyle name="Normal 11 4 2 4 2 5 3" xfId="18422"/>
    <cellStyle name="Normal 11 4 2 4 2 6" xfId="18423"/>
    <cellStyle name="Normal 11 4 2 4 2 7" xfId="18424"/>
    <cellStyle name="Normal 11 4 2 4 2 8" xfId="18425"/>
    <cellStyle name="Normal 11 4 2 4 3" xfId="18426"/>
    <cellStyle name="Normal 11 4 2 4 3 2" xfId="18427"/>
    <cellStyle name="Normal 11 4 2 4 3 2 2" xfId="18428"/>
    <cellStyle name="Normal 11 4 2 4 3 3" xfId="18429"/>
    <cellStyle name="Normal 11 4 2 4 3 4" xfId="18430"/>
    <cellStyle name="Normal 11 4 2 4 4" xfId="18431"/>
    <cellStyle name="Normal 11 4 2 4 4 2" xfId="18432"/>
    <cellStyle name="Normal 11 4 2 4 4 2 2" xfId="18433"/>
    <cellStyle name="Normal 11 4 2 4 4 3" xfId="18434"/>
    <cellStyle name="Normal 11 4 2 4 4 4" xfId="18435"/>
    <cellStyle name="Normal 11 4 2 4 5" xfId="18436"/>
    <cellStyle name="Normal 11 4 2 4 5 2" xfId="18437"/>
    <cellStyle name="Normal 11 4 2 4 5 2 2" xfId="18438"/>
    <cellStyle name="Normal 11 4 2 4 5 3" xfId="18439"/>
    <cellStyle name="Normal 11 4 2 4 5 4" xfId="18440"/>
    <cellStyle name="Normal 11 4 2 4 6" xfId="18441"/>
    <cellStyle name="Normal 11 4 2 4 6 2" xfId="18442"/>
    <cellStyle name="Normal 11 4 2 4 6 2 2" xfId="18443"/>
    <cellStyle name="Normal 11 4 2 4 6 3" xfId="18444"/>
    <cellStyle name="Normal 11 4 2 4 7" xfId="18445"/>
    <cellStyle name="Normal 11 4 2 4 7 2" xfId="18446"/>
    <cellStyle name="Normal 11 4 2 4 8" xfId="18447"/>
    <cellStyle name="Normal 11 4 2 4 9" xfId="18448"/>
    <cellStyle name="Normal 11 4 2 5" xfId="18449"/>
    <cellStyle name="Normal 11 4 2 5 2" xfId="18450"/>
    <cellStyle name="Normal 11 4 2 5 2 2" xfId="18451"/>
    <cellStyle name="Normal 11 4 2 5 2 2 2" xfId="18452"/>
    <cellStyle name="Normal 11 4 2 5 2 3" xfId="18453"/>
    <cellStyle name="Normal 11 4 2 5 2 4" xfId="18454"/>
    <cellStyle name="Normal 11 4 2 5 3" xfId="18455"/>
    <cellStyle name="Normal 11 4 2 5 3 2" xfId="18456"/>
    <cellStyle name="Normal 11 4 2 5 3 2 2" xfId="18457"/>
    <cellStyle name="Normal 11 4 2 5 3 3" xfId="18458"/>
    <cellStyle name="Normal 11 4 2 5 3 4" xfId="18459"/>
    <cellStyle name="Normal 11 4 2 5 4" xfId="18460"/>
    <cellStyle name="Normal 11 4 2 5 4 2" xfId="18461"/>
    <cellStyle name="Normal 11 4 2 5 4 2 2" xfId="18462"/>
    <cellStyle name="Normal 11 4 2 5 4 3" xfId="18463"/>
    <cellStyle name="Normal 11 4 2 5 4 4" xfId="18464"/>
    <cellStyle name="Normal 11 4 2 5 5" xfId="18465"/>
    <cellStyle name="Normal 11 4 2 5 5 2" xfId="18466"/>
    <cellStyle name="Normal 11 4 2 5 5 2 2" xfId="18467"/>
    <cellStyle name="Normal 11 4 2 5 5 3" xfId="18468"/>
    <cellStyle name="Normal 11 4 2 5 5 4" xfId="18469"/>
    <cellStyle name="Normal 11 4 2 5 6" xfId="18470"/>
    <cellStyle name="Normal 11 4 2 5 6 2" xfId="18471"/>
    <cellStyle name="Normal 11 4 2 5 6 2 2" xfId="18472"/>
    <cellStyle name="Normal 11 4 2 5 6 3" xfId="18473"/>
    <cellStyle name="Normal 11 4 2 5 7" xfId="18474"/>
    <cellStyle name="Normal 11 4 2 5 7 2" xfId="18475"/>
    <cellStyle name="Normal 11 4 2 5 8" xfId="18476"/>
    <cellStyle name="Normal 11 4 2 5 9" xfId="18477"/>
    <cellStyle name="Normal 11 4 2 6" xfId="18478"/>
    <cellStyle name="Normal 11 4 2 6 2" xfId="18479"/>
    <cellStyle name="Normal 11 4 2 6 2 2" xfId="18480"/>
    <cellStyle name="Normal 11 4 2 6 2 2 2" xfId="18481"/>
    <cellStyle name="Normal 11 4 2 6 2 3" xfId="18482"/>
    <cellStyle name="Normal 11 4 2 6 2 4" xfId="18483"/>
    <cellStyle name="Normal 11 4 2 6 3" xfId="18484"/>
    <cellStyle name="Normal 11 4 2 6 3 2" xfId="18485"/>
    <cellStyle name="Normal 11 4 2 6 3 2 2" xfId="18486"/>
    <cellStyle name="Normal 11 4 2 6 3 3" xfId="18487"/>
    <cellStyle name="Normal 11 4 2 6 3 4" xfId="18488"/>
    <cellStyle name="Normal 11 4 2 6 4" xfId="18489"/>
    <cellStyle name="Normal 11 4 2 6 4 2" xfId="18490"/>
    <cellStyle name="Normal 11 4 2 6 4 2 2" xfId="18491"/>
    <cellStyle name="Normal 11 4 2 6 4 3" xfId="18492"/>
    <cellStyle name="Normal 11 4 2 6 4 4" xfId="18493"/>
    <cellStyle name="Normal 11 4 2 6 5" xfId="18494"/>
    <cellStyle name="Normal 11 4 2 6 5 2" xfId="18495"/>
    <cellStyle name="Normal 11 4 2 6 5 2 2" xfId="18496"/>
    <cellStyle name="Normal 11 4 2 6 5 3" xfId="18497"/>
    <cellStyle name="Normal 11 4 2 6 6" xfId="18498"/>
    <cellStyle name="Normal 11 4 2 6 6 2" xfId="18499"/>
    <cellStyle name="Normal 11 4 2 6 7" xfId="18500"/>
    <cellStyle name="Normal 11 4 2 6 8" xfId="18501"/>
    <cellStyle name="Normal 11 4 2 7" xfId="18502"/>
    <cellStyle name="Normal 11 4 2 8" xfId="18503"/>
    <cellStyle name="Normal 11 4 2 8 2" xfId="18504"/>
    <cellStyle name="Normal 11 4 2 8 2 2" xfId="18505"/>
    <cellStyle name="Normal 11 4 2 8 3" xfId="18506"/>
    <cellStyle name="Normal 11 4 2 8 4" xfId="18507"/>
    <cellStyle name="Normal 11 4 2 9" xfId="18508"/>
    <cellStyle name="Normal 11 4 2 9 2" xfId="18509"/>
    <cellStyle name="Normal 11 4 2 9 2 2" xfId="18510"/>
    <cellStyle name="Normal 11 4 2 9 3" xfId="18511"/>
    <cellStyle name="Normal 11 4 2 9 4" xfId="18512"/>
    <cellStyle name="Normal 11 4 3" xfId="18513"/>
    <cellStyle name="Normal 11 4 3 10" xfId="18514"/>
    <cellStyle name="Normal 11 4 3 10 2" xfId="18515"/>
    <cellStyle name="Normal 11 4 3 10 3" xfId="18516"/>
    <cellStyle name="Normal 11 4 3 11" xfId="18517"/>
    <cellStyle name="Normal 11 4 3 12" xfId="18518"/>
    <cellStyle name="Normal 11 4 3 13" xfId="18519"/>
    <cellStyle name="Normal 11 4 3 2" xfId="18520"/>
    <cellStyle name="Normal 11 4 3 2 10" xfId="18521"/>
    <cellStyle name="Normal 11 4 3 2 11" xfId="18522"/>
    <cellStyle name="Normal 11 4 3 2 2" xfId="18523"/>
    <cellStyle name="Normal 11 4 3 2 2 2" xfId="18524"/>
    <cellStyle name="Normal 11 4 3 2 2 2 2" xfId="18525"/>
    <cellStyle name="Normal 11 4 3 2 2 2 2 2" xfId="18526"/>
    <cellStyle name="Normal 11 4 3 2 2 2 2 2 2" xfId="18527"/>
    <cellStyle name="Normal 11 4 3 2 2 2 2 3" xfId="18528"/>
    <cellStyle name="Normal 11 4 3 2 2 2 2 4" xfId="18529"/>
    <cellStyle name="Normal 11 4 3 2 2 2 3" xfId="18530"/>
    <cellStyle name="Normal 11 4 3 2 2 2 3 2" xfId="18531"/>
    <cellStyle name="Normal 11 4 3 2 2 2 3 2 2" xfId="18532"/>
    <cellStyle name="Normal 11 4 3 2 2 2 3 3" xfId="18533"/>
    <cellStyle name="Normal 11 4 3 2 2 2 3 4" xfId="18534"/>
    <cellStyle name="Normal 11 4 3 2 2 2 4" xfId="18535"/>
    <cellStyle name="Normal 11 4 3 2 2 2 4 2" xfId="18536"/>
    <cellStyle name="Normal 11 4 3 2 2 2 4 2 2" xfId="18537"/>
    <cellStyle name="Normal 11 4 3 2 2 2 4 3" xfId="18538"/>
    <cellStyle name="Normal 11 4 3 2 2 2 4 4" xfId="18539"/>
    <cellStyle name="Normal 11 4 3 2 2 2 5" xfId="18540"/>
    <cellStyle name="Normal 11 4 3 2 2 2 5 2" xfId="18541"/>
    <cellStyle name="Normal 11 4 3 2 2 2 5 3" xfId="18542"/>
    <cellStyle name="Normal 11 4 3 2 2 2 6" xfId="18543"/>
    <cellStyle name="Normal 11 4 3 2 2 2 7" xfId="18544"/>
    <cellStyle name="Normal 11 4 3 2 2 2 8" xfId="18545"/>
    <cellStyle name="Normal 11 4 3 2 2 3" xfId="18546"/>
    <cellStyle name="Normal 11 4 3 2 2 3 2" xfId="18547"/>
    <cellStyle name="Normal 11 4 3 2 2 3 2 2" xfId="18548"/>
    <cellStyle name="Normal 11 4 3 2 2 3 3" xfId="18549"/>
    <cellStyle name="Normal 11 4 3 2 2 3 4" xfId="18550"/>
    <cellStyle name="Normal 11 4 3 2 2 4" xfId="18551"/>
    <cellStyle name="Normal 11 4 3 2 2 4 2" xfId="18552"/>
    <cellStyle name="Normal 11 4 3 2 2 4 2 2" xfId="18553"/>
    <cellStyle name="Normal 11 4 3 2 2 4 3" xfId="18554"/>
    <cellStyle name="Normal 11 4 3 2 2 4 4" xfId="18555"/>
    <cellStyle name="Normal 11 4 3 2 2 5" xfId="18556"/>
    <cellStyle name="Normal 11 4 3 2 2 5 2" xfId="18557"/>
    <cellStyle name="Normal 11 4 3 2 2 5 2 2" xfId="18558"/>
    <cellStyle name="Normal 11 4 3 2 2 5 3" xfId="18559"/>
    <cellStyle name="Normal 11 4 3 2 2 5 4" xfId="18560"/>
    <cellStyle name="Normal 11 4 3 2 2 6" xfId="18561"/>
    <cellStyle name="Normal 11 4 3 2 2 6 2" xfId="18562"/>
    <cellStyle name="Normal 11 4 3 2 2 6 2 2" xfId="18563"/>
    <cellStyle name="Normal 11 4 3 2 2 6 3" xfId="18564"/>
    <cellStyle name="Normal 11 4 3 2 2 7" xfId="18565"/>
    <cellStyle name="Normal 11 4 3 2 2 7 2" xfId="18566"/>
    <cellStyle name="Normal 11 4 3 2 2 8" xfId="18567"/>
    <cellStyle name="Normal 11 4 3 2 2 9" xfId="18568"/>
    <cellStyle name="Normal 11 4 3 2 3" xfId="18569"/>
    <cellStyle name="Normal 11 4 3 2 3 2" xfId="18570"/>
    <cellStyle name="Normal 11 4 3 2 3 2 2" xfId="18571"/>
    <cellStyle name="Normal 11 4 3 2 3 2 2 2" xfId="18572"/>
    <cellStyle name="Normal 11 4 3 2 3 2 3" xfId="18573"/>
    <cellStyle name="Normal 11 4 3 2 3 2 4" xfId="18574"/>
    <cellStyle name="Normal 11 4 3 2 3 3" xfId="18575"/>
    <cellStyle name="Normal 11 4 3 2 3 3 2" xfId="18576"/>
    <cellStyle name="Normal 11 4 3 2 3 3 2 2" xfId="18577"/>
    <cellStyle name="Normal 11 4 3 2 3 3 3" xfId="18578"/>
    <cellStyle name="Normal 11 4 3 2 3 3 4" xfId="18579"/>
    <cellStyle name="Normal 11 4 3 2 3 4" xfId="18580"/>
    <cellStyle name="Normal 11 4 3 2 3 4 2" xfId="18581"/>
    <cellStyle name="Normal 11 4 3 2 3 4 2 2" xfId="18582"/>
    <cellStyle name="Normal 11 4 3 2 3 4 3" xfId="18583"/>
    <cellStyle name="Normal 11 4 3 2 3 4 4" xfId="18584"/>
    <cellStyle name="Normal 11 4 3 2 3 5" xfId="18585"/>
    <cellStyle name="Normal 11 4 3 2 3 5 2" xfId="18586"/>
    <cellStyle name="Normal 11 4 3 2 3 5 2 2" xfId="18587"/>
    <cellStyle name="Normal 11 4 3 2 3 5 3" xfId="18588"/>
    <cellStyle name="Normal 11 4 3 2 3 5 4" xfId="18589"/>
    <cellStyle name="Normal 11 4 3 2 3 6" xfId="18590"/>
    <cellStyle name="Normal 11 4 3 2 3 6 2" xfId="18591"/>
    <cellStyle name="Normal 11 4 3 2 3 6 2 2" xfId="18592"/>
    <cellStyle name="Normal 11 4 3 2 3 6 3" xfId="18593"/>
    <cellStyle name="Normal 11 4 3 2 3 7" xfId="18594"/>
    <cellStyle name="Normal 11 4 3 2 3 7 2" xfId="18595"/>
    <cellStyle name="Normal 11 4 3 2 3 8" xfId="18596"/>
    <cellStyle name="Normal 11 4 3 2 3 9" xfId="18597"/>
    <cellStyle name="Normal 11 4 3 2 4" xfId="18598"/>
    <cellStyle name="Normal 11 4 3 2 4 2" xfId="18599"/>
    <cellStyle name="Normal 11 4 3 2 4 2 2" xfId="18600"/>
    <cellStyle name="Normal 11 4 3 2 4 2 2 2" xfId="18601"/>
    <cellStyle name="Normal 11 4 3 2 4 2 3" xfId="18602"/>
    <cellStyle name="Normal 11 4 3 2 4 2 4" xfId="18603"/>
    <cellStyle name="Normal 11 4 3 2 4 3" xfId="18604"/>
    <cellStyle name="Normal 11 4 3 2 4 3 2" xfId="18605"/>
    <cellStyle name="Normal 11 4 3 2 4 3 2 2" xfId="18606"/>
    <cellStyle name="Normal 11 4 3 2 4 3 3" xfId="18607"/>
    <cellStyle name="Normal 11 4 3 2 4 3 4" xfId="18608"/>
    <cellStyle name="Normal 11 4 3 2 4 4" xfId="18609"/>
    <cellStyle name="Normal 11 4 3 2 4 4 2" xfId="18610"/>
    <cellStyle name="Normal 11 4 3 2 4 4 2 2" xfId="18611"/>
    <cellStyle name="Normal 11 4 3 2 4 4 3" xfId="18612"/>
    <cellStyle name="Normal 11 4 3 2 4 4 4" xfId="18613"/>
    <cellStyle name="Normal 11 4 3 2 4 5" xfId="18614"/>
    <cellStyle name="Normal 11 4 3 2 4 5 2" xfId="18615"/>
    <cellStyle name="Normal 11 4 3 2 4 5 3" xfId="18616"/>
    <cellStyle name="Normal 11 4 3 2 4 6" xfId="18617"/>
    <cellStyle name="Normal 11 4 3 2 4 7" xfId="18618"/>
    <cellStyle name="Normal 11 4 3 2 4 8" xfId="18619"/>
    <cellStyle name="Normal 11 4 3 2 5" xfId="18620"/>
    <cellStyle name="Normal 11 4 3 2 5 2" xfId="18621"/>
    <cellStyle name="Normal 11 4 3 2 5 2 2" xfId="18622"/>
    <cellStyle name="Normal 11 4 3 2 5 3" xfId="18623"/>
    <cellStyle name="Normal 11 4 3 2 5 4" xfId="18624"/>
    <cellStyle name="Normal 11 4 3 2 6" xfId="18625"/>
    <cellStyle name="Normal 11 4 3 2 6 2" xfId="18626"/>
    <cellStyle name="Normal 11 4 3 2 6 2 2" xfId="18627"/>
    <cellStyle name="Normal 11 4 3 2 6 3" xfId="18628"/>
    <cellStyle name="Normal 11 4 3 2 6 4" xfId="18629"/>
    <cellStyle name="Normal 11 4 3 2 7" xfId="18630"/>
    <cellStyle name="Normal 11 4 3 2 7 2" xfId="18631"/>
    <cellStyle name="Normal 11 4 3 2 7 2 2" xfId="18632"/>
    <cellStyle name="Normal 11 4 3 2 7 3" xfId="18633"/>
    <cellStyle name="Normal 11 4 3 2 7 4" xfId="18634"/>
    <cellStyle name="Normal 11 4 3 2 8" xfId="18635"/>
    <cellStyle name="Normal 11 4 3 2 8 2" xfId="18636"/>
    <cellStyle name="Normal 11 4 3 2 8 2 2" xfId="18637"/>
    <cellStyle name="Normal 11 4 3 2 8 3" xfId="18638"/>
    <cellStyle name="Normal 11 4 3 2 9" xfId="18639"/>
    <cellStyle name="Normal 11 4 3 2 9 2" xfId="18640"/>
    <cellStyle name="Normal 11 4 3 3" xfId="18641"/>
    <cellStyle name="Normal 11 4 3 3 2" xfId="18642"/>
    <cellStyle name="Normal 11 4 3 3 2 2" xfId="18643"/>
    <cellStyle name="Normal 11 4 3 3 2 2 2" xfId="18644"/>
    <cellStyle name="Normal 11 4 3 3 2 2 2 2" xfId="18645"/>
    <cellStyle name="Normal 11 4 3 3 2 2 3" xfId="18646"/>
    <cellStyle name="Normal 11 4 3 3 2 2 4" xfId="18647"/>
    <cellStyle name="Normal 11 4 3 3 2 3" xfId="18648"/>
    <cellStyle name="Normal 11 4 3 3 2 3 2" xfId="18649"/>
    <cellStyle name="Normal 11 4 3 3 2 3 2 2" xfId="18650"/>
    <cellStyle name="Normal 11 4 3 3 2 3 3" xfId="18651"/>
    <cellStyle name="Normal 11 4 3 3 2 3 4" xfId="18652"/>
    <cellStyle name="Normal 11 4 3 3 2 4" xfId="18653"/>
    <cellStyle name="Normal 11 4 3 3 2 4 2" xfId="18654"/>
    <cellStyle name="Normal 11 4 3 3 2 4 2 2" xfId="18655"/>
    <cellStyle name="Normal 11 4 3 3 2 4 3" xfId="18656"/>
    <cellStyle name="Normal 11 4 3 3 2 4 4" xfId="18657"/>
    <cellStyle name="Normal 11 4 3 3 2 5" xfId="18658"/>
    <cellStyle name="Normal 11 4 3 3 2 5 2" xfId="18659"/>
    <cellStyle name="Normal 11 4 3 3 2 5 3" xfId="18660"/>
    <cellStyle name="Normal 11 4 3 3 2 6" xfId="18661"/>
    <cellStyle name="Normal 11 4 3 3 2 7" xfId="18662"/>
    <cellStyle name="Normal 11 4 3 3 2 8" xfId="18663"/>
    <cellStyle name="Normal 11 4 3 3 3" xfId="18664"/>
    <cellStyle name="Normal 11 4 3 3 3 2" xfId="18665"/>
    <cellStyle name="Normal 11 4 3 3 3 2 2" xfId="18666"/>
    <cellStyle name="Normal 11 4 3 3 3 3" xfId="18667"/>
    <cellStyle name="Normal 11 4 3 3 3 4" xfId="18668"/>
    <cellStyle name="Normal 11 4 3 3 4" xfId="18669"/>
    <cellStyle name="Normal 11 4 3 3 4 2" xfId="18670"/>
    <cellStyle name="Normal 11 4 3 3 4 2 2" xfId="18671"/>
    <cellStyle name="Normal 11 4 3 3 4 3" xfId="18672"/>
    <cellStyle name="Normal 11 4 3 3 4 4" xfId="18673"/>
    <cellStyle name="Normal 11 4 3 3 5" xfId="18674"/>
    <cellStyle name="Normal 11 4 3 3 5 2" xfId="18675"/>
    <cellStyle name="Normal 11 4 3 3 5 2 2" xfId="18676"/>
    <cellStyle name="Normal 11 4 3 3 5 3" xfId="18677"/>
    <cellStyle name="Normal 11 4 3 3 5 4" xfId="18678"/>
    <cellStyle name="Normal 11 4 3 3 6" xfId="18679"/>
    <cellStyle name="Normal 11 4 3 3 6 2" xfId="18680"/>
    <cellStyle name="Normal 11 4 3 3 6 2 2" xfId="18681"/>
    <cellStyle name="Normal 11 4 3 3 6 3" xfId="18682"/>
    <cellStyle name="Normal 11 4 3 3 7" xfId="18683"/>
    <cellStyle name="Normal 11 4 3 3 7 2" xfId="18684"/>
    <cellStyle name="Normal 11 4 3 3 8" xfId="18685"/>
    <cellStyle name="Normal 11 4 3 3 9" xfId="18686"/>
    <cellStyle name="Normal 11 4 3 4" xfId="18687"/>
    <cellStyle name="Normal 11 4 3 4 2" xfId="18688"/>
    <cellStyle name="Normal 11 4 3 4 2 2" xfId="18689"/>
    <cellStyle name="Normal 11 4 3 4 2 2 2" xfId="18690"/>
    <cellStyle name="Normal 11 4 3 4 2 3" xfId="18691"/>
    <cellStyle name="Normal 11 4 3 4 2 4" xfId="18692"/>
    <cellStyle name="Normal 11 4 3 4 3" xfId="18693"/>
    <cellStyle name="Normal 11 4 3 4 3 2" xfId="18694"/>
    <cellStyle name="Normal 11 4 3 4 3 2 2" xfId="18695"/>
    <cellStyle name="Normal 11 4 3 4 3 3" xfId="18696"/>
    <cellStyle name="Normal 11 4 3 4 3 4" xfId="18697"/>
    <cellStyle name="Normal 11 4 3 4 4" xfId="18698"/>
    <cellStyle name="Normal 11 4 3 4 4 2" xfId="18699"/>
    <cellStyle name="Normal 11 4 3 4 4 2 2" xfId="18700"/>
    <cellStyle name="Normal 11 4 3 4 4 3" xfId="18701"/>
    <cellStyle name="Normal 11 4 3 4 4 4" xfId="18702"/>
    <cellStyle name="Normal 11 4 3 4 5" xfId="18703"/>
    <cellStyle name="Normal 11 4 3 4 5 2" xfId="18704"/>
    <cellStyle name="Normal 11 4 3 4 5 2 2" xfId="18705"/>
    <cellStyle name="Normal 11 4 3 4 5 3" xfId="18706"/>
    <cellStyle name="Normal 11 4 3 4 5 4" xfId="18707"/>
    <cellStyle name="Normal 11 4 3 4 6" xfId="18708"/>
    <cellStyle name="Normal 11 4 3 4 6 2" xfId="18709"/>
    <cellStyle name="Normal 11 4 3 4 6 2 2" xfId="18710"/>
    <cellStyle name="Normal 11 4 3 4 6 3" xfId="18711"/>
    <cellStyle name="Normal 11 4 3 4 7" xfId="18712"/>
    <cellStyle name="Normal 11 4 3 4 7 2" xfId="18713"/>
    <cellStyle name="Normal 11 4 3 4 8" xfId="18714"/>
    <cellStyle name="Normal 11 4 3 4 9" xfId="18715"/>
    <cellStyle name="Normal 11 4 3 5" xfId="18716"/>
    <cellStyle name="Normal 11 4 3 5 2" xfId="18717"/>
    <cellStyle name="Normal 11 4 3 5 2 2" xfId="18718"/>
    <cellStyle name="Normal 11 4 3 5 2 2 2" xfId="18719"/>
    <cellStyle name="Normal 11 4 3 5 2 3" xfId="18720"/>
    <cellStyle name="Normal 11 4 3 5 2 4" xfId="18721"/>
    <cellStyle name="Normal 11 4 3 5 3" xfId="18722"/>
    <cellStyle name="Normal 11 4 3 5 3 2" xfId="18723"/>
    <cellStyle name="Normal 11 4 3 5 3 2 2" xfId="18724"/>
    <cellStyle name="Normal 11 4 3 5 3 3" xfId="18725"/>
    <cellStyle name="Normal 11 4 3 5 3 4" xfId="18726"/>
    <cellStyle name="Normal 11 4 3 5 4" xfId="18727"/>
    <cellStyle name="Normal 11 4 3 5 4 2" xfId="18728"/>
    <cellStyle name="Normal 11 4 3 5 4 2 2" xfId="18729"/>
    <cellStyle name="Normal 11 4 3 5 4 3" xfId="18730"/>
    <cellStyle name="Normal 11 4 3 5 4 4" xfId="18731"/>
    <cellStyle name="Normal 11 4 3 5 5" xfId="18732"/>
    <cellStyle name="Normal 11 4 3 5 5 2" xfId="18733"/>
    <cellStyle name="Normal 11 4 3 5 5 2 2" xfId="18734"/>
    <cellStyle name="Normal 11 4 3 5 5 3" xfId="18735"/>
    <cellStyle name="Normal 11 4 3 5 6" xfId="18736"/>
    <cellStyle name="Normal 11 4 3 5 6 2" xfId="18737"/>
    <cellStyle name="Normal 11 4 3 5 7" xfId="18738"/>
    <cellStyle name="Normal 11 4 3 5 8" xfId="18739"/>
    <cellStyle name="Normal 11 4 3 6" xfId="18740"/>
    <cellStyle name="Normal 11 4 3 7" xfId="18741"/>
    <cellStyle name="Normal 11 4 3 7 2" xfId="18742"/>
    <cellStyle name="Normal 11 4 3 7 2 2" xfId="18743"/>
    <cellStyle name="Normal 11 4 3 7 3" xfId="18744"/>
    <cellStyle name="Normal 11 4 3 7 4" xfId="18745"/>
    <cellStyle name="Normal 11 4 3 8" xfId="18746"/>
    <cellStyle name="Normal 11 4 3 8 2" xfId="18747"/>
    <cellStyle name="Normal 11 4 3 8 2 2" xfId="18748"/>
    <cellStyle name="Normal 11 4 3 8 3" xfId="18749"/>
    <cellStyle name="Normal 11 4 3 8 4" xfId="18750"/>
    <cellStyle name="Normal 11 4 3 9" xfId="18751"/>
    <cellStyle name="Normal 11 4 3 9 2" xfId="18752"/>
    <cellStyle name="Normal 11 4 3 9 2 2" xfId="18753"/>
    <cellStyle name="Normal 11 4 3 9 3" xfId="18754"/>
    <cellStyle name="Normal 11 4 3 9 4" xfId="18755"/>
    <cellStyle name="Normal 11 4 4" xfId="18756"/>
    <cellStyle name="Normal 11 4 4 10" xfId="18757"/>
    <cellStyle name="Normal 11 4 4 10 2" xfId="18758"/>
    <cellStyle name="Normal 11 4 4 10 3" xfId="18759"/>
    <cellStyle name="Normal 11 4 4 11" xfId="18760"/>
    <cellStyle name="Normal 11 4 4 12" xfId="18761"/>
    <cellStyle name="Normal 11 4 4 13" xfId="18762"/>
    <cellStyle name="Normal 11 4 4 2" xfId="18763"/>
    <cellStyle name="Normal 11 4 4 2 10" xfId="18764"/>
    <cellStyle name="Normal 11 4 4 2 2" xfId="18765"/>
    <cellStyle name="Normal 11 4 4 2 2 2" xfId="18766"/>
    <cellStyle name="Normal 11 4 4 2 2 2 2" xfId="18767"/>
    <cellStyle name="Normal 11 4 4 2 2 2 2 2" xfId="18768"/>
    <cellStyle name="Normal 11 4 4 2 2 2 3" xfId="18769"/>
    <cellStyle name="Normal 11 4 4 2 2 2 4" xfId="18770"/>
    <cellStyle name="Normal 11 4 4 2 2 3" xfId="18771"/>
    <cellStyle name="Normal 11 4 4 2 2 3 2" xfId="18772"/>
    <cellStyle name="Normal 11 4 4 2 2 3 2 2" xfId="18773"/>
    <cellStyle name="Normal 11 4 4 2 2 3 3" xfId="18774"/>
    <cellStyle name="Normal 11 4 4 2 2 3 4" xfId="18775"/>
    <cellStyle name="Normal 11 4 4 2 2 4" xfId="18776"/>
    <cellStyle name="Normal 11 4 4 2 2 4 2" xfId="18777"/>
    <cellStyle name="Normal 11 4 4 2 2 4 2 2" xfId="18778"/>
    <cellStyle name="Normal 11 4 4 2 2 4 3" xfId="18779"/>
    <cellStyle name="Normal 11 4 4 2 2 4 4" xfId="18780"/>
    <cellStyle name="Normal 11 4 4 2 2 5" xfId="18781"/>
    <cellStyle name="Normal 11 4 4 2 2 5 2" xfId="18782"/>
    <cellStyle name="Normal 11 4 4 2 2 5 2 2" xfId="18783"/>
    <cellStyle name="Normal 11 4 4 2 2 5 3" xfId="18784"/>
    <cellStyle name="Normal 11 4 4 2 2 5 4" xfId="18785"/>
    <cellStyle name="Normal 11 4 4 2 2 6" xfId="18786"/>
    <cellStyle name="Normal 11 4 4 2 2 6 2" xfId="18787"/>
    <cellStyle name="Normal 11 4 4 2 2 6 2 2" xfId="18788"/>
    <cellStyle name="Normal 11 4 4 2 2 6 3" xfId="18789"/>
    <cellStyle name="Normal 11 4 4 2 2 7" xfId="18790"/>
    <cellStyle name="Normal 11 4 4 2 2 7 2" xfId="18791"/>
    <cellStyle name="Normal 11 4 4 2 2 8" xfId="18792"/>
    <cellStyle name="Normal 11 4 4 2 2 9" xfId="18793"/>
    <cellStyle name="Normal 11 4 4 2 3" xfId="18794"/>
    <cellStyle name="Normal 11 4 4 2 3 2" xfId="18795"/>
    <cellStyle name="Normal 11 4 4 2 3 2 2" xfId="18796"/>
    <cellStyle name="Normal 11 4 4 2 3 2 2 2" xfId="18797"/>
    <cellStyle name="Normal 11 4 4 2 3 2 3" xfId="18798"/>
    <cellStyle name="Normal 11 4 4 2 3 2 4" xfId="18799"/>
    <cellStyle name="Normal 11 4 4 2 3 3" xfId="18800"/>
    <cellStyle name="Normal 11 4 4 2 3 3 2" xfId="18801"/>
    <cellStyle name="Normal 11 4 4 2 3 3 2 2" xfId="18802"/>
    <cellStyle name="Normal 11 4 4 2 3 3 3" xfId="18803"/>
    <cellStyle name="Normal 11 4 4 2 3 3 4" xfId="18804"/>
    <cellStyle name="Normal 11 4 4 2 3 4" xfId="18805"/>
    <cellStyle name="Normal 11 4 4 2 3 4 2" xfId="18806"/>
    <cellStyle name="Normal 11 4 4 2 3 4 2 2" xfId="18807"/>
    <cellStyle name="Normal 11 4 4 2 3 4 3" xfId="18808"/>
    <cellStyle name="Normal 11 4 4 2 3 4 4" xfId="18809"/>
    <cellStyle name="Normal 11 4 4 2 3 5" xfId="18810"/>
    <cellStyle name="Normal 11 4 4 2 3 5 2" xfId="18811"/>
    <cellStyle name="Normal 11 4 4 2 3 5 3" xfId="18812"/>
    <cellStyle name="Normal 11 4 4 2 3 6" xfId="18813"/>
    <cellStyle name="Normal 11 4 4 2 3 7" xfId="18814"/>
    <cellStyle name="Normal 11 4 4 2 3 8" xfId="18815"/>
    <cellStyle name="Normal 11 4 4 2 4" xfId="18816"/>
    <cellStyle name="Normal 11 4 4 2 4 2" xfId="18817"/>
    <cellStyle name="Normal 11 4 4 2 4 2 2" xfId="18818"/>
    <cellStyle name="Normal 11 4 4 2 4 3" xfId="18819"/>
    <cellStyle name="Normal 11 4 4 2 4 4" xfId="18820"/>
    <cellStyle name="Normal 11 4 4 2 5" xfId="18821"/>
    <cellStyle name="Normal 11 4 4 2 5 2" xfId="18822"/>
    <cellStyle name="Normal 11 4 4 2 5 2 2" xfId="18823"/>
    <cellStyle name="Normal 11 4 4 2 5 3" xfId="18824"/>
    <cellStyle name="Normal 11 4 4 2 5 4" xfId="18825"/>
    <cellStyle name="Normal 11 4 4 2 6" xfId="18826"/>
    <cellStyle name="Normal 11 4 4 2 6 2" xfId="18827"/>
    <cellStyle name="Normal 11 4 4 2 6 2 2" xfId="18828"/>
    <cellStyle name="Normal 11 4 4 2 6 3" xfId="18829"/>
    <cellStyle name="Normal 11 4 4 2 6 4" xfId="18830"/>
    <cellStyle name="Normal 11 4 4 2 7" xfId="18831"/>
    <cellStyle name="Normal 11 4 4 2 7 2" xfId="18832"/>
    <cellStyle name="Normal 11 4 4 2 7 2 2" xfId="18833"/>
    <cellStyle name="Normal 11 4 4 2 7 3" xfId="18834"/>
    <cellStyle name="Normal 11 4 4 2 8" xfId="18835"/>
    <cellStyle name="Normal 11 4 4 2 8 2" xfId="18836"/>
    <cellStyle name="Normal 11 4 4 2 9" xfId="18837"/>
    <cellStyle name="Normal 11 4 4 3" xfId="18838"/>
    <cellStyle name="Normal 11 4 4 3 2" xfId="18839"/>
    <cellStyle name="Normal 11 4 4 3 2 2" xfId="18840"/>
    <cellStyle name="Normal 11 4 4 3 2 2 2" xfId="18841"/>
    <cellStyle name="Normal 11 4 4 3 2 2 2 2" xfId="18842"/>
    <cellStyle name="Normal 11 4 4 3 2 2 3" xfId="18843"/>
    <cellStyle name="Normal 11 4 4 3 2 2 4" xfId="18844"/>
    <cellStyle name="Normal 11 4 4 3 2 3" xfId="18845"/>
    <cellStyle name="Normal 11 4 4 3 2 3 2" xfId="18846"/>
    <cellStyle name="Normal 11 4 4 3 2 3 2 2" xfId="18847"/>
    <cellStyle name="Normal 11 4 4 3 2 3 3" xfId="18848"/>
    <cellStyle name="Normal 11 4 4 3 2 3 4" xfId="18849"/>
    <cellStyle name="Normal 11 4 4 3 2 4" xfId="18850"/>
    <cellStyle name="Normal 11 4 4 3 2 4 2" xfId="18851"/>
    <cellStyle name="Normal 11 4 4 3 2 4 2 2" xfId="18852"/>
    <cellStyle name="Normal 11 4 4 3 2 4 3" xfId="18853"/>
    <cellStyle name="Normal 11 4 4 3 2 4 4" xfId="18854"/>
    <cellStyle name="Normal 11 4 4 3 2 5" xfId="18855"/>
    <cellStyle name="Normal 11 4 4 3 2 5 2" xfId="18856"/>
    <cellStyle name="Normal 11 4 4 3 2 5 3" xfId="18857"/>
    <cellStyle name="Normal 11 4 4 3 2 6" xfId="18858"/>
    <cellStyle name="Normal 11 4 4 3 2 7" xfId="18859"/>
    <cellStyle name="Normal 11 4 4 3 2 8" xfId="18860"/>
    <cellStyle name="Normal 11 4 4 3 3" xfId="18861"/>
    <cellStyle name="Normal 11 4 4 3 3 2" xfId="18862"/>
    <cellStyle name="Normal 11 4 4 3 3 2 2" xfId="18863"/>
    <cellStyle name="Normal 11 4 4 3 3 3" xfId="18864"/>
    <cellStyle name="Normal 11 4 4 3 3 4" xfId="18865"/>
    <cellStyle name="Normal 11 4 4 3 4" xfId="18866"/>
    <cellStyle name="Normal 11 4 4 3 4 2" xfId="18867"/>
    <cellStyle name="Normal 11 4 4 3 4 2 2" xfId="18868"/>
    <cellStyle name="Normal 11 4 4 3 4 3" xfId="18869"/>
    <cellStyle name="Normal 11 4 4 3 4 4" xfId="18870"/>
    <cellStyle name="Normal 11 4 4 3 5" xfId="18871"/>
    <cellStyle name="Normal 11 4 4 3 5 2" xfId="18872"/>
    <cellStyle name="Normal 11 4 4 3 5 2 2" xfId="18873"/>
    <cellStyle name="Normal 11 4 4 3 5 3" xfId="18874"/>
    <cellStyle name="Normal 11 4 4 3 5 4" xfId="18875"/>
    <cellStyle name="Normal 11 4 4 3 6" xfId="18876"/>
    <cellStyle name="Normal 11 4 4 3 6 2" xfId="18877"/>
    <cellStyle name="Normal 11 4 4 3 6 2 2" xfId="18878"/>
    <cellStyle name="Normal 11 4 4 3 6 3" xfId="18879"/>
    <cellStyle name="Normal 11 4 4 3 7" xfId="18880"/>
    <cellStyle name="Normal 11 4 4 3 7 2" xfId="18881"/>
    <cellStyle name="Normal 11 4 4 3 8" xfId="18882"/>
    <cellStyle name="Normal 11 4 4 3 9" xfId="18883"/>
    <cellStyle name="Normal 11 4 4 4" xfId="18884"/>
    <cellStyle name="Normal 11 4 4 4 2" xfId="18885"/>
    <cellStyle name="Normal 11 4 4 4 2 2" xfId="18886"/>
    <cellStyle name="Normal 11 4 4 4 2 2 2" xfId="18887"/>
    <cellStyle name="Normal 11 4 4 4 2 3" xfId="18888"/>
    <cellStyle name="Normal 11 4 4 4 2 4" xfId="18889"/>
    <cellStyle name="Normal 11 4 4 4 3" xfId="18890"/>
    <cellStyle name="Normal 11 4 4 4 3 2" xfId="18891"/>
    <cellStyle name="Normal 11 4 4 4 3 2 2" xfId="18892"/>
    <cellStyle name="Normal 11 4 4 4 3 3" xfId="18893"/>
    <cellStyle name="Normal 11 4 4 4 3 4" xfId="18894"/>
    <cellStyle name="Normal 11 4 4 4 4" xfId="18895"/>
    <cellStyle name="Normal 11 4 4 4 4 2" xfId="18896"/>
    <cellStyle name="Normal 11 4 4 4 4 2 2" xfId="18897"/>
    <cellStyle name="Normal 11 4 4 4 4 3" xfId="18898"/>
    <cellStyle name="Normal 11 4 4 4 4 4" xfId="18899"/>
    <cellStyle name="Normal 11 4 4 4 5" xfId="18900"/>
    <cellStyle name="Normal 11 4 4 4 5 2" xfId="18901"/>
    <cellStyle name="Normal 11 4 4 4 5 2 2" xfId="18902"/>
    <cellStyle name="Normal 11 4 4 4 5 3" xfId="18903"/>
    <cellStyle name="Normal 11 4 4 4 5 4" xfId="18904"/>
    <cellStyle name="Normal 11 4 4 4 6" xfId="18905"/>
    <cellStyle name="Normal 11 4 4 4 6 2" xfId="18906"/>
    <cellStyle name="Normal 11 4 4 4 6 2 2" xfId="18907"/>
    <cellStyle name="Normal 11 4 4 4 6 3" xfId="18908"/>
    <cellStyle name="Normal 11 4 4 4 7" xfId="18909"/>
    <cellStyle name="Normal 11 4 4 4 7 2" xfId="18910"/>
    <cellStyle name="Normal 11 4 4 4 8" xfId="18911"/>
    <cellStyle name="Normal 11 4 4 4 9" xfId="18912"/>
    <cellStyle name="Normal 11 4 4 5" xfId="18913"/>
    <cellStyle name="Normal 11 4 4 5 2" xfId="18914"/>
    <cellStyle name="Normal 11 4 4 5 2 2" xfId="18915"/>
    <cellStyle name="Normal 11 4 4 5 2 2 2" xfId="18916"/>
    <cellStyle name="Normal 11 4 4 5 2 3" xfId="18917"/>
    <cellStyle name="Normal 11 4 4 5 2 4" xfId="18918"/>
    <cellStyle name="Normal 11 4 4 5 3" xfId="18919"/>
    <cellStyle name="Normal 11 4 4 5 3 2" xfId="18920"/>
    <cellStyle name="Normal 11 4 4 5 3 2 2" xfId="18921"/>
    <cellStyle name="Normal 11 4 4 5 3 3" xfId="18922"/>
    <cellStyle name="Normal 11 4 4 5 3 4" xfId="18923"/>
    <cellStyle name="Normal 11 4 4 5 4" xfId="18924"/>
    <cellStyle name="Normal 11 4 4 5 4 2" xfId="18925"/>
    <cellStyle name="Normal 11 4 4 5 4 2 2" xfId="18926"/>
    <cellStyle name="Normal 11 4 4 5 4 3" xfId="18927"/>
    <cellStyle name="Normal 11 4 4 5 4 4" xfId="18928"/>
    <cellStyle name="Normal 11 4 4 5 5" xfId="18929"/>
    <cellStyle name="Normal 11 4 4 5 5 2" xfId="18930"/>
    <cellStyle name="Normal 11 4 4 5 5 2 2" xfId="18931"/>
    <cellStyle name="Normal 11 4 4 5 5 3" xfId="18932"/>
    <cellStyle name="Normal 11 4 4 5 6" xfId="18933"/>
    <cellStyle name="Normal 11 4 4 5 6 2" xfId="18934"/>
    <cellStyle name="Normal 11 4 4 5 7" xfId="18935"/>
    <cellStyle name="Normal 11 4 4 5 8" xfId="18936"/>
    <cellStyle name="Normal 11 4 4 6" xfId="18937"/>
    <cellStyle name="Normal 11 4 4 7" xfId="18938"/>
    <cellStyle name="Normal 11 4 4 7 2" xfId="18939"/>
    <cellStyle name="Normal 11 4 4 7 2 2" xfId="18940"/>
    <cellStyle name="Normal 11 4 4 7 3" xfId="18941"/>
    <cellStyle name="Normal 11 4 4 7 4" xfId="18942"/>
    <cellStyle name="Normal 11 4 4 8" xfId="18943"/>
    <cellStyle name="Normal 11 4 4 8 2" xfId="18944"/>
    <cellStyle name="Normal 11 4 4 8 2 2" xfId="18945"/>
    <cellStyle name="Normal 11 4 4 8 3" xfId="18946"/>
    <cellStyle name="Normal 11 4 4 8 4" xfId="18947"/>
    <cellStyle name="Normal 11 4 4 9" xfId="18948"/>
    <cellStyle name="Normal 11 4 4 9 2" xfId="18949"/>
    <cellStyle name="Normal 11 4 4 9 2 2" xfId="18950"/>
    <cellStyle name="Normal 11 4 4 9 3" xfId="18951"/>
    <cellStyle name="Normal 11 4 4 9 4" xfId="18952"/>
    <cellStyle name="Normal 11 4 5" xfId="18953"/>
    <cellStyle name="Normal 11 4 5 10" xfId="18954"/>
    <cellStyle name="Normal 11 4 5 11" xfId="18955"/>
    <cellStyle name="Normal 11 4 5 2" xfId="18956"/>
    <cellStyle name="Normal 11 4 5 2 2" xfId="18957"/>
    <cellStyle name="Normal 11 4 5 2 2 2" xfId="18958"/>
    <cellStyle name="Normal 11 4 5 2 2 2 2" xfId="18959"/>
    <cellStyle name="Normal 11 4 5 2 2 2 2 2" xfId="18960"/>
    <cellStyle name="Normal 11 4 5 2 2 2 3" xfId="18961"/>
    <cellStyle name="Normal 11 4 5 2 2 2 4" xfId="18962"/>
    <cellStyle name="Normal 11 4 5 2 2 3" xfId="18963"/>
    <cellStyle name="Normal 11 4 5 2 2 3 2" xfId="18964"/>
    <cellStyle name="Normal 11 4 5 2 2 3 2 2" xfId="18965"/>
    <cellStyle name="Normal 11 4 5 2 2 3 3" xfId="18966"/>
    <cellStyle name="Normal 11 4 5 2 2 3 4" xfId="18967"/>
    <cellStyle name="Normal 11 4 5 2 2 4" xfId="18968"/>
    <cellStyle name="Normal 11 4 5 2 2 4 2" xfId="18969"/>
    <cellStyle name="Normal 11 4 5 2 2 4 2 2" xfId="18970"/>
    <cellStyle name="Normal 11 4 5 2 2 4 3" xfId="18971"/>
    <cellStyle name="Normal 11 4 5 2 2 4 4" xfId="18972"/>
    <cellStyle name="Normal 11 4 5 2 2 5" xfId="18973"/>
    <cellStyle name="Normal 11 4 5 2 2 5 2" xfId="18974"/>
    <cellStyle name="Normal 11 4 5 2 2 5 3" xfId="18975"/>
    <cellStyle name="Normal 11 4 5 2 2 6" xfId="18976"/>
    <cellStyle name="Normal 11 4 5 2 2 7" xfId="18977"/>
    <cellStyle name="Normal 11 4 5 2 2 8" xfId="18978"/>
    <cellStyle name="Normal 11 4 5 2 3" xfId="18979"/>
    <cellStyle name="Normal 11 4 5 2 3 2" xfId="18980"/>
    <cellStyle name="Normal 11 4 5 2 3 2 2" xfId="18981"/>
    <cellStyle name="Normal 11 4 5 2 3 3" xfId="18982"/>
    <cellStyle name="Normal 11 4 5 2 3 4" xfId="18983"/>
    <cellStyle name="Normal 11 4 5 2 4" xfId="18984"/>
    <cellStyle name="Normal 11 4 5 2 4 2" xfId="18985"/>
    <cellStyle name="Normal 11 4 5 2 4 2 2" xfId="18986"/>
    <cellStyle name="Normal 11 4 5 2 4 3" xfId="18987"/>
    <cellStyle name="Normal 11 4 5 2 4 4" xfId="18988"/>
    <cellStyle name="Normal 11 4 5 2 5" xfId="18989"/>
    <cellStyle name="Normal 11 4 5 2 5 2" xfId="18990"/>
    <cellStyle name="Normal 11 4 5 2 5 2 2" xfId="18991"/>
    <cellStyle name="Normal 11 4 5 2 5 3" xfId="18992"/>
    <cellStyle name="Normal 11 4 5 2 5 4" xfId="18993"/>
    <cellStyle name="Normal 11 4 5 2 6" xfId="18994"/>
    <cellStyle name="Normal 11 4 5 2 6 2" xfId="18995"/>
    <cellStyle name="Normal 11 4 5 2 6 2 2" xfId="18996"/>
    <cellStyle name="Normal 11 4 5 2 6 3" xfId="18997"/>
    <cellStyle name="Normal 11 4 5 2 7" xfId="18998"/>
    <cellStyle name="Normal 11 4 5 2 7 2" xfId="18999"/>
    <cellStyle name="Normal 11 4 5 2 8" xfId="19000"/>
    <cellStyle name="Normal 11 4 5 2 9" xfId="19001"/>
    <cellStyle name="Normal 11 4 5 3" xfId="19002"/>
    <cellStyle name="Normal 11 4 5 3 2" xfId="19003"/>
    <cellStyle name="Normal 11 4 5 3 2 2" xfId="19004"/>
    <cellStyle name="Normal 11 4 5 3 2 2 2" xfId="19005"/>
    <cellStyle name="Normal 11 4 5 3 2 3" xfId="19006"/>
    <cellStyle name="Normal 11 4 5 3 2 4" xfId="19007"/>
    <cellStyle name="Normal 11 4 5 3 3" xfId="19008"/>
    <cellStyle name="Normal 11 4 5 3 3 2" xfId="19009"/>
    <cellStyle name="Normal 11 4 5 3 3 2 2" xfId="19010"/>
    <cellStyle name="Normal 11 4 5 3 3 3" xfId="19011"/>
    <cellStyle name="Normal 11 4 5 3 3 4" xfId="19012"/>
    <cellStyle name="Normal 11 4 5 3 4" xfId="19013"/>
    <cellStyle name="Normal 11 4 5 3 4 2" xfId="19014"/>
    <cellStyle name="Normal 11 4 5 3 4 2 2" xfId="19015"/>
    <cellStyle name="Normal 11 4 5 3 4 3" xfId="19016"/>
    <cellStyle name="Normal 11 4 5 3 4 4" xfId="19017"/>
    <cellStyle name="Normal 11 4 5 3 5" xfId="19018"/>
    <cellStyle name="Normal 11 4 5 3 5 2" xfId="19019"/>
    <cellStyle name="Normal 11 4 5 3 5 2 2" xfId="19020"/>
    <cellStyle name="Normal 11 4 5 3 5 3" xfId="19021"/>
    <cellStyle name="Normal 11 4 5 3 5 4" xfId="19022"/>
    <cellStyle name="Normal 11 4 5 3 6" xfId="19023"/>
    <cellStyle name="Normal 11 4 5 3 6 2" xfId="19024"/>
    <cellStyle name="Normal 11 4 5 3 6 2 2" xfId="19025"/>
    <cellStyle name="Normal 11 4 5 3 6 3" xfId="19026"/>
    <cellStyle name="Normal 11 4 5 3 7" xfId="19027"/>
    <cellStyle name="Normal 11 4 5 3 7 2" xfId="19028"/>
    <cellStyle name="Normal 11 4 5 3 8" xfId="19029"/>
    <cellStyle name="Normal 11 4 5 3 9" xfId="19030"/>
    <cellStyle name="Normal 11 4 5 4" xfId="19031"/>
    <cellStyle name="Normal 11 4 5 4 2" xfId="19032"/>
    <cellStyle name="Normal 11 4 5 4 2 2" xfId="19033"/>
    <cellStyle name="Normal 11 4 5 4 2 2 2" xfId="19034"/>
    <cellStyle name="Normal 11 4 5 4 2 3" xfId="19035"/>
    <cellStyle name="Normal 11 4 5 4 2 4" xfId="19036"/>
    <cellStyle name="Normal 11 4 5 4 3" xfId="19037"/>
    <cellStyle name="Normal 11 4 5 4 3 2" xfId="19038"/>
    <cellStyle name="Normal 11 4 5 4 3 2 2" xfId="19039"/>
    <cellStyle name="Normal 11 4 5 4 3 3" xfId="19040"/>
    <cellStyle name="Normal 11 4 5 4 3 4" xfId="19041"/>
    <cellStyle name="Normal 11 4 5 4 4" xfId="19042"/>
    <cellStyle name="Normal 11 4 5 4 4 2" xfId="19043"/>
    <cellStyle name="Normal 11 4 5 4 4 2 2" xfId="19044"/>
    <cellStyle name="Normal 11 4 5 4 4 3" xfId="19045"/>
    <cellStyle name="Normal 11 4 5 4 4 4" xfId="19046"/>
    <cellStyle name="Normal 11 4 5 4 5" xfId="19047"/>
    <cellStyle name="Normal 11 4 5 4 5 2" xfId="19048"/>
    <cellStyle name="Normal 11 4 5 4 5 3" xfId="19049"/>
    <cellStyle name="Normal 11 4 5 4 6" xfId="19050"/>
    <cellStyle name="Normal 11 4 5 4 7" xfId="19051"/>
    <cellStyle name="Normal 11 4 5 4 8" xfId="19052"/>
    <cellStyle name="Normal 11 4 5 5" xfId="19053"/>
    <cellStyle name="Normal 11 4 5 5 2" xfId="19054"/>
    <cellStyle name="Normal 11 4 5 5 2 2" xfId="19055"/>
    <cellStyle name="Normal 11 4 5 5 3" xfId="19056"/>
    <cellStyle name="Normal 11 4 5 5 4" xfId="19057"/>
    <cellStyle name="Normal 11 4 5 6" xfId="19058"/>
    <cellStyle name="Normal 11 4 5 6 2" xfId="19059"/>
    <cellStyle name="Normal 11 4 5 6 2 2" xfId="19060"/>
    <cellStyle name="Normal 11 4 5 6 3" xfId="19061"/>
    <cellStyle name="Normal 11 4 5 6 4" xfId="19062"/>
    <cellStyle name="Normal 11 4 5 7" xfId="19063"/>
    <cellStyle name="Normal 11 4 5 7 2" xfId="19064"/>
    <cellStyle name="Normal 11 4 5 7 2 2" xfId="19065"/>
    <cellStyle name="Normal 11 4 5 7 3" xfId="19066"/>
    <cellStyle name="Normal 11 4 5 7 4" xfId="19067"/>
    <cellStyle name="Normal 11 4 5 8" xfId="19068"/>
    <cellStyle name="Normal 11 4 5 8 2" xfId="19069"/>
    <cellStyle name="Normal 11 4 5 8 2 2" xfId="19070"/>
    <cellStyle name="Normal 11 4 5 8 3" xfId="19071"/>
    <cellStyle name="Normal 11 4 5 9" xfId="19072"/>
    <cellStyle name="Normal 11 4 5 9 2" xfId="19073"/>
    <cellStyle name="Normal 11 4 6" xfId="19074"/>
    <cellStyle name="Normal 11 4 6 2" xfId="19075"/>
    <cellStyle name="Normal 11 4 6 2 2" xfId="19076"/>
    <cellStyle name="Normal 11 4 6 2 2 2" xfId="19077"/>
    <cellStyle name="Normal 11 4 6 2 2 2 2" xfId="19078"/>
    <cellStyle name="Normal 11 4 6 2 2 3" xfId="19079"/>
    <cellStyle name="Normal 11 4 6 2 2 4" xfId="19080"/>
    <cellStyle name="Normal 11 4 6 2 3" xfId="19081"/>
    <cellStyle name="Normal 11 4 6 2 3 2" xfId="19082"/>
    <cellStyle name="Normal 11 4 6 2 3 2 2" xfId="19083"/>
    <cellStyle name="Normal 11 4 6 2 3 3" xfId="19084"/>
    <cellStyle name="Normal 11 4 6 2 3 4" xfId="19085"/>
    <cellStyle name="Normal 11 4 6 2 4" xfId="19086"/>
    <cellStyle name="Normal 11 4 6 2 4 2" xfId="19087"/>
    <cellStyle name="Normal 11 4 6 2 4 2 2" xfId="19088"/>
    <cellStyle name="Normal 11 4 6 2 4 3" xfId="19089"/>
    <cellStyle name="Normal 11 4 6 2 4 4" xfId="19090"/>
    <cellStyle name="Normal 11 4 6 2 5" xfId="19091"/>
    <cellStyle name="Normal 11 4 6 2 5 2" xfId="19092"/>
    <cellStyle name="Normal 11 4 6 2 5 3" xfId="19093"/>
    <cellStyle name="Normal 11 4 6 2 6" xfId="19094"/>
    <cellStyle name="Normal 11 4 6 2 7" xfId="19095"/>
    <cellStyle name="Normal 11 4 6 2 8" xfId="19096"/>
    <cellStyle name="Normal 11 4 6 3" xfId="19097"/>
    <cellStyle name="Normal 11 4 6 3 2" xfId="19098"/>
    <cellStyle name="Normal 11 4 6 3 2 2" xfId="19099"/>
    <cellStyle name="Normal 11 4 6 3 3" xfId="19100"/>
    <cellStyle name="Normal 11 4 6 3 4" xfId="19101"/>
    <cellStyle name="Normal 11 4 6 4" xfId="19102"/>
    <cellStyle name="Normal 11 4 6 4 2" xfId="19103"/>
    <cellStyle name="Normal 11 4 6 4 2 2" xfId="19104"/>
    <cellStyle name="Normal 11 4 6 4 3" xfId="19105"/>
    <cellStyle name="Normal 11 4 6 4 4" xfId="19106"/>
    <cellStyle name="Normal 11 4 6 5" xfId="19107"/>
    <cellStyle name="Normal 11 4 6 5 2" xfId="19108"/>
    <cellStyle name="Normal 11 4 6 5 2 2" xfId="19109"/>
    <cellStyle name="Normal 11 4 6 5 3" xfId="19110"/>
    <cellStyle name="Normal 11 4 6 5 4" xfId="19111"/>
    <cellStyle name="Normal 11 4 6 6" xfId="19112"/>
    <cellStyle name="Normal 11 4 6 6 2" xfId="19113"/>
    <cellStyle name="Normal 11 4 6 6 2 2" xfId="19114"/>
    <cellStyle name="Normal 11 4 6 6 3" xfId="19115"/>
    <cellStyle name="Normal 11 4 6 7" xfId="19116"/>
    <cellStyle name="Normal 11 4 6 7 2" xfId="19117"/>
    <cellStyle name="Normal 11 4 6 8" xfId="19118"/>
    <cellStyle name="Normal 11 4 6 9" xfId="19119"/>
    <cellStyle name="Normal 11 4 7" xfId="19120"/>
    <cellStyle name="Normal 11 4 7 2" xfId="19121"/>
    <cellStyle name="Normal 11 4 7 2 2" xfId="19122"/>
    <cellStyle name="Normal 11 4 7 2 2 2" xfId="19123"/>
    <cellStyle name="Normal 11 4 7 2 3" xfId="19124"/>
    <cellStyle name="Normal 11 4 7 2 4" xfId="19125"/>
    <cellStyle name="Normal 11 4 7 3" xfId="19126"/>
    <cellStyle name="Normal 11 4 7 3 2" xfId="19127"/>
    <cellStyle name="Normal 11 4 7 3 2 2" xfId="19128"/>
    <cellStyle name="Normal 11 4 7 3 3" xfId="19129"/>
    <cellStyle name="Normal 11 4 7 3 4" xfId="19130"/>
    <cellStyle name="Normal 11 4 7 4" xfId="19131"/>
    <cellStyle name="Normal 11 4 7 4 2" xfId="19132"/>
    <cellStyle name="Normal 11 4 7 4 2 2" xfId="19133"/>
    <cellStyle name="Normal 11 4 7 4 3" xfId="19134"/>
    <cellStyle name="Normal 11 4 7 4 4" xfId="19135"/>
    <cellStyle name="Normal 11 4 7 5" xfId="19136"/>
    <cellStyle name="Normal 11 4 7 5 2" xfId="19137"/>
    <cellStyle name="Normal 11 4 7 5 2 2" xfId="19138"/>
    <cellStyle name="Normal 11 4 7 5 3" xfId="19139"/>
    <cellStyle name="Normal 11 4 7 5 4" xfId="19140"/>
    <cellStyle name="Normal 11 4 7 6" xfId="19141"/>
    <cellStyle name="Normal 11 4 7 6 2" xfId="19142"/>
    <cellStyle name="Normal 11 4 7 6 2 2" xfId="19143"/>
    <cellStyle name="Normal 11 4 7 6 3" xfId="19144"/>
    <cellStyle name="Normal 11 4 7 7" xfId="19145"/>
    <cellStyle name="Normal 11 4 7 7 2" xfId="19146"/>
    <cellStyle name="Normal 11 4 7 8" xfId="19147"/>
    <cellStyle name="Normal 11 4 7 9" xfId="19148"/>
    <cellStyle name="Normal 11 4 8" xfId="19149"/>
    <cellStyle name="Normal 11 4 8 2" xfId="19150"/>
    <cellStyle name="Normal 11 4 8 2 2" xfId="19151"/>
    <cellStyle name="Normal 11 4 8 2 2 2" xfId="19152"/>
    <cellStyle name="Normal 11 4 8 2 3" xfId="19153"/>
    <cellStyle name="Normal 11 4 8 2 4" xfId="19154"/>
    <cellStyle name="Normal 11 4 8 3" xfId="19155"/>
    <cellStyle name="Normal 11 4 8 3 2" xfId="19156"/>
    <cellStyle name="Normal 11 4 8 3 2 2" xfId="19157"/>
    <cellStyle name="Normal 11 4 8 3 3" xfId="19158"/>
    <cellStyle name="Normal 11 4 8 3 4" xfId="19159"/>
    <cellStyle name="Normal 11 4 8 4" xfId="19160"/>
    <cellStyle name="Normal 11 4 8 4 2" xfId="19161"/>
    <cellStyle name="Normal 11 4 8 4 2 2" xfId="19162"/>
    <cellStyle name="Normal 11 4 8 4 3" xfId="19163"/>
    <cellStyle name="Normal 11 4 8 4 4" xfId="19164"/>
    <cellStyle name="Normal 11 4 8 5" xfId="19165"/>
    <cellStyle name="Normal 11 4 8 5 2" xfId="19166"/>
    <cellStyle name="Normal 11 4 8 5 2 2" xfId="19167"/>
    <cellStyle name="Normal 11 4 8 5 3" xfId="19168"/>
    <cellStyle name="Normal 11 4 8 6" xfId="19169"/>
    <cellStyle name="Normal 11 4 8 6 2" xfId="19170"/>
    <cellStyle name="Normal 11 4 8 7" xfId="19171"/>
    <cellStyle name="Normal 11 4 8 8" xfId="19172"/>
    <cellStyle name="Normal 11 4 9" xfId="19173"/>
    <cellStyle name="Normal 11 4 9 2" xfId="19174"/>
    <cellStyle name="Normal 11 4 9 2 2" xfId="19175"/>
    <cellStyle name="Normal 11 4 9 3" xfId="19176"/>
    <cellStyle name="Normal 11 4 9 4" xfId="19177"/>
    <cellStyle name="Normal 11 5" xfId="19178"/>
    <cellStyle name="Normal 11 5 10" xfId="19179"/>
    <cellStyle name="Normal 11 5 10 2" xfId="19180"/>
    <cellStyle name="Normal 11 5 10 2 2" xfId="19181"/>
    <cellStyle name="Normal 11 5 10 3" xfId="19182"/>
    <cellStyle name="Normal 11 5 11" xfId="19183"/>
    <cellStyle name="Normal 11 5 11 2" xfId="19184"/>
    <cellStyle name="Normal 11 5 12" xfId="19185"/>
    <cellStyle name="Normal 11 5 13" xfId="19186"/>
    <cellStyle name="Normal 11 5 2" xfId="19187"/>
    <cellStyle name="Normal 11 5 2 10" xfId="19188"/>
    <cellStyle name="Normal 11 5 2 10 2" xfId="19189"/>
    <cellStyle name="Normal 11 5 2 11" xfId="19190"/>
    <cellStyle name="Normal 11 5 2 12" xfId="19191"/>
    <cellStyle name="Normal 11 5 2 2" xfId="19192"/>
    <cellStyle name="Normal 11 5 2 2 10" xfId="19193"/>
    <cellStyle name="Normal 11 5 2 2 2" xfId="19194"/>
    <cellStyle name="Normal 11 5 2 2 2 2" xfId="19195"/>
    <cellStyle name="Normal 11 5 2 2 2 2 2" xfId="19196"/>
    <cellStyle name="Normal 11 5 2 2 2 2 2 2" xfId="19197"/>
    <cellStyle name="Normal 11 5 2 2 2 2 3" xfId="19198"/>
    <cellStyle name="Normal 11 5 2 2 2 2 4" xfId="19199"/>
    <cellStyle name="Normal 11 5 2 2 2 3" xfId="19200"/>
    <cellStyle name="Normal 11 5 2 2 2 3 2" xfId="19201"/>
    <cellStyle name="Normal 11 5 2 2 2 3 2 2" xfId="19202"/>
    <cellStyle name="Normal 11 5 2 2 2 3 3" xfId="19203"/>
    <cellStyle name="Normal 11 5 2 2 2 3 4" xfId="19204"/>
    <cellStyle name="Normal 11 5 2 2 2 4" xfId="19205"/>
    <cellStyle name="Normal 11 5 2 2 2 4 2" xfId="19206"/>
    <cellStyle name="Normal 11 5 2 2 2 4 2 2" xfId="19207"/>
    <cellStyle name="Normal 11 5 2 2 2 4 3" xfId="19208"/>
    <cellStyle name="Normal 11 5 2 2 2 4 4" xfId="19209"/>
    <cellStyle name="Normal 11 5 2 2 2 5" xfId="19210"/>
    <cellStyle name="Normal 11 5 2 2 2 5 2" xfId="19211"/>
    <cellStyle name="Normal 11 5 2 2 2 5 2 2" xfId="19212"/>
    <cellStyle name="Normal 11 5 2 2 2 5 3" xfId="19213"/>
    <cellStyle name="Normal 11 5 2 2 2 5 4" xfId="19214"/>
    <cellStyle name="Normal 11 5 2 2 2 6" xfId="19215"/>
    <cellStyle name="Normal 11 5 2 2 2 6 2" xfId="19216"/>
    <cellStyle name="Normal 11 5 2 2 2 6 2 2" xfId="19217"/>
    <cellStyle name="Normal 11 5 2 2 2 6 3" xfId="19218"/>
    <cellStyle name="Normal 11 5 2 2 2 7" xfId="19219"/>
    <cellStyle name="Normal 11 5 2 2 2 7 2" xfId="19220"/>
    <cellStyle name="Normal 11 5 2 2 2 8" xfId="19221"/>
    <cellStyle name="Normal 11 5 2 2 2 9" xfId="19222"/>
    <cellStyle name="Normal 11 5 2 2 3" xfId="19223"/>
    <cellStyle name="Normal 11 5 2 2 3 2" xfId="19224"/>
    <cellStyle name="Normal 11 5 2 2 3 2 2" xfId="19225"/>
    <cellStyle name="Normal 11 5 2 2 3 2 2 2" xfId="19226"/>
    <cellStyle name="Normal 11 5 2 2 3 2 3" xfId="19227"/>
    <cellStyle name="Normal 11 5 2 2 3 2 4" xfId="19228"/>
    <cellStyle name="Normal 11 5 2 2 3 3" xfId="19229"/>
    <cellStyle name="Normal 11 5 2 2 3 3 2" xfId="19230"/>
    <cellStyle name="Normal 11 5 2 2 3 3 2 2" xfId="19231"/>
    <cellStyle name="Normal 11 5 2 2 3 3 3" xfId="19232"/>
    <cellStyle name="Normal 11 5 2 2 3 3 4" xfId="19233"/>
    <cellStyle name="Normal 11 5 2 2 3 4" xfId="19234"/>
    <cellStyle name="Normal 11 5 2 2 3 4 2" xfId="19235"/>
    <cellStyle name="Normal 11 5 2 2 3 4 2 2" xfId="19236"/>
    <cellStyle name="Normal 11 5 2 2 3 4 3" xfId="19237"/>
    <cellStyle name="Normal 11 5 2 2 3 4 4" xfId="19238"/>
    <cellStyle name="Normal 11 5 2 2 3 5" xfId="19239"/>
    <cellStyle name="Normal 11 5 2 2 3 5 2" xfId="19240"/>
    <cellStyle name="Normal 11 5 2 2 3 5 3" xfId="19241"/>
    <cellStyle name="Normal 11 5 2 2 3 6" xfId="19242"/>
    <cellStyle name="Normal 11 5 2 2 3 7" xfId="19243"/>
    <cellStyle name="Normal 11 5 2 2 3 8" xfId="19244"/>
    <cellStyle name="Normal 11 5 2 2 4" xfId="19245"/>
    <cellStyle name="Normal 11 5 2 2 4 2" xfId="19246"/>
    <cellStyle name="Normal 11 5 2 2 4 2 2" xfId="19247"/>
    <cellStyle name="Normal 11 5 2 2 4 3" xfId="19248"/>
    <cellStyle name="Normal 11 5 2 2 4 4" xfId="19249"/>
    <cellStyle name="Normal 11 5 2 2 5" xfId="19250"/>
    <cellStyle name="Normal 11 5 2 2 5 2" xfId="19251"/>
    <cellStyle name="Normal 11 5 2 2 5 2 2" xfId="19252"/>
    <cellStyle name="Normal 11 5 2 2 5 3" xfId="19253"/>
    <cellStyle name="Normal 11 5 2 2 5 4" xfId="19254"/>
    <cellStyle name="Normal 11 5 2 2 6" xfId="19255"/>
    <cellStyle name="Normal 11 5 2 2 6 2" xfId="19256"/>
    <cellStyle name="Normal 11 5 2 2 6 2 2" xfId="19257"/>
    <cellStyle name="Normal 11 5 2 2 6 3" xfId="19258"/>
    <cellStyle name="Normal 11 5 2 2 6 4" xfId="19259"/>
    <cellStyle name="Normal 11 5 2 2 7" xfId="19260"/>
    <cellStyle name="Normal 11 5 2 2 7 2" xfId="19261"/>
    <cellStyle name="Normal 11 5 2 2 7 2 2" xfId="19262"/>
    <cellStyle name="Normal 11 5 2 2 7 3" xfId="19263"/>
    <cellStyle name="Normal 11 5 2 2 8" xfId="19264"/>
    <cellStyle name="Normal 11 5 2 2 8 2" xfId="19265"/>
    <cellStyle name="Normal 11 5 2 2 9" xfId="19266"/>
    <cellStyle name="Normal 11 5 2 3" xfId="19267"/>
    <cellStyle name="Normal 11 5 2 3 2" xfId="19268"/>
    <cellStyle name="Normal 11 5 2 3 2 2" xfId="19269"/>
    <cellStyle name="Normal 11 5 2 3 2 2 2" xfId="19270"/>
    <cellStyle name="Normal 11 5 2 3 2 2 2 2" xfId="19271"/>
    <cellStyle name="Normal 11 5 2 3 2 2 3" xfId="19272"/>
    <cellStyle name="Normal 11 5 2 3 2 2 4" xfId="19273"/>
    <cellStyle name="Normal 11 5 2 3 2 3" xfId="19274"/>
    <cellStyle name="Normal 11 5 2 3 2 3 2" xfId="19275"/>
    <cellStyle name="Normal 11 5 2 3 2 3 2 2" xfId="19276"/>
    <cellStyle name="Normal 11 5 2 3 2 3 3" xfId="19277"/>
    <cellStyle name="Normal 11 5 2 3 2 3 4" xfId="19278"/>
    <cellStyle name="Normal 11 5 2 3 2 4" xfId="19279"/>
    <cellStyle name="Normal 11 5 2 3 2 4 2" xfId="19280"/>
    <cellStyle name="Normal 11 5 2 3 2 4 2 2" xfId="19281"/>
    <cellStyle name="Normal 11 5 2 3 2 4 3" xfId="19282"/>
    <cellStyle name="Normal 11 5 2 3 2 4 4" xfId="19283"/>
    <cellStyle name="Normal 11 5 2 3 2 5" xfId="19284"/>
    <cellStyle name="Normal 11 5 2 3 2 5 2" xfId="19285"/>
    <cellStyle name="Normal 11 5 2 3 2 5 3" xfId="19286"/>
    <cellStyle name="Normal 11 5 2 3 2 6" xfId="19287"/>
    <cellStyle name="Normal 11 5 2 3 2 7" xfId="19288"/>
    <cellStyle name="Normal 11 5 2 3 2 8" xfId="19289"/>
    <cellStyle name="Normal 11 5 2 3 3" xfId="19290"/>
    <cellStyle name="Normal 11 5 2 3 3 2" xfId="19291"/>
    <cellStyle name="Normal 11 5 2 3 3 2 2" xfId="19292"/>
    <cellStyle name="Normal 11 5 2 3 3 3" xfId="19293"/>
    <cellStyle name="Normal 11 5 2 3 3 4" xfId="19294"/>
    <cellStyle name="Normal 11 5 2 3 4" xfId="19295"/>
    <cellStyle name="Normal 11 5 2 3 4 2" xfId="19296"/>
    <cellStyle name="Normal 11 5 2 3 4 2 2" xfId="19297"/>
    <cellStyle name="Normal 11 5 2 3 4 3" xfId="19298"/>
    <cellStyle name="Normal 11 5 2 3 4 4" xfId="19299"/>
    <cellStyle name="Normal 11 5 2 3 5" xfId="19300"/>
    <cellStyle name="Normal 11 5 2 3 5 2" xfId="19301"/>
    <cellStyle name="Normal 11 5 2 3 5 2 2" xfId="19302"/>
    <cellStyle name="Normal 11 5 2 3 5 3" xfId="19303"/>
    <cellStyle name="Normal 11 5 2 3 5 4" xfId="19304"/>
    <cellStyle name="Normal 11 5 2 3 6" xfId="19305"/>
    <cellStyle name="Normal 11 5 2 3 6 2" xfId="19306"/>
    <cellStyle name="Normal 11 5 2 3 6 2 2" xfId="19307"/>
    <cellStyle name="Normal 11 5 2 3 6 3" xfId="19308"/>
    <cellStyle name="Normal 11 5 2 3 7" xfId="19309"/>
    <cellStyle name="Normal 11 5 2 3 7 2" xfId="19310"/>
    <cellStyle name="Normal 11 5 2 3 8" xfId="19311"/>
    <cellStyle name="Normal 11 5 2 3 9" xfId="19312"/>
    <cellStyle name="Normal 11 5 2 4" xfId="19313"/>
    <cellStyle name="Normal 11 5 2 4 2" xfId="19314"/>
    <cellStyle name="Normal 11 5 2 4 2 2" xfId="19315"/>
    <cellStyle name="Normal 11 5 2 4 2 2 2" xfId="19316"/>
    <cellStyle name="Normal 11 5 2 4 2 3" xfId="19317"/>
    <cellStyle name="Normal 11 5 2 4 2 4" xfId="19318"/>
    <cellStyle name="Normal 11 5 2 4 3" xfId="19319"/>
    <cellStyle name="Normal 11 5 2 4 3 2" xfId="19320"/>
    <cellStyle name="Normal 11 5 2 4 3 2 2" xfId="19321"/>
    <cellStyle name="Normal 11 5 2 4 3 3" xfId="19322"/>
    <cellStyle name="Normal 11 5 2 4 3 4" xfId="19323"/>
    <cellStyle name="Normal 11 5 2 4 4" xfId="19324"/>
    <cellStyle name="Normal 11 5 2 4 4 2" xfId="19325"/>
    <cellStyle name="Normal 11 5 2 4 4 2 2" xfId="19326"/>
    <cellStyle name="Normal 11 5 2 4 4 3" xfId="19327"/>
    <cellStyle name="Normal 11 5 2 4 4 4" xfId="19328"/>
    <cellStyle name="Normal 11 5 2 4 5" xfId="19329"/>
    <cellStyle name="Normal 11 5 2 4 5 2" xfId="19330"/>
    <cellStyle name="Normal 11 5 2 4 5 2 2" xfId="19331"/>
    <cellStyle name="Normal 11 5 2 4 5 3" xfId="19332"/>
    <cellStyle name="Normal 11 5 2 4 5 4" xfId="19333"/>
    <cellStyle name="Normal 11 5 2 4 6" xfId="19334"/>
    <cellStyle name="Normal 11 5 2 4 6 2" xfId="19335"/>
    <cellStyle name="Normal 11 5 2 4 6 2 2" xfId="19336"/>
    <cellStyle name="Normal 11 5 2 4 6 3" xfId="19337"/>
    <cellStyle name="Normal 11 5 2 4 7" xfId="19338"/>
    <cellStyle name="Normal 11 5 2 4 7 2" xfId="19339"/>
    <cellStyle name="Normal 11 5 2 4 8" xfId="19340"/>
    <cellStyle name="Normal 11 5 2 4 9" xfId="19341"/>
    <cellStyle name="Normal 11 5 2 5" xfId="19342"/>
    <cellStyle name="Normal 11 5 2 5 2" xfId="19343"/>
    <cellStyle name="Normal 11 5 2 5 2 2" xfId="19344"/>
    <cellStyle name="Normal 11 5 2 5 2 2 2" xfId="19345"/>
    <cellStyle name="Normal 11 5 2 5 2 3" xfId="19346"/>
    <cellStyle name="Normal 11 5 2 5 2 4" xfId="19347"/>
    <cellStyle name="Normal 11 5 2 5 3" xfId="19348"/>
    <cellStyle name="Normal 11 5 2 5 3 2" xfId="19349"/>
    <cellStyle name="Normal 11 5 2 5 3 2 2" xfId="19350"/>
    <cellStyle name="Normal 11 5 2 5 3 3" xfId="19351"/>
    <cellStyle name="Normal 11 5 2 5 3 4" xfId="19352"/>
    <cellStyle name="Normal 11 5 2 5 4" xfId="19353"/>
    <cellStyle name="Normal 11 5 2 5 4 2" xfId="19354"/>
    <cellStyle name="Normal 11 5 2 5 4 2 2" xfId="19355"/>
    <cellStyle name="Normal 11 5 2 5 4 3" xfId="19356"/>
    <cellStyle name="Normal 11 5 2 5 4 4" xfId="19357"/>
    <cellStyle name="Normal 11 5 2 5 5" xfId="19358"/>
    <cellStyle name="Normal 11 5 2 5 5 2" xfId="19359"/>
    <cellStyle name="Normal 11 5 2 5 5 3" xfId="19360"/>
    <cellStyle name="Normal 11 5 2 5 6" xfId="19361"/>
    <cellStyle name="Normal 11 5 2 5 7" xfId="19362"/>
    <cellStyle name="Normal 11 5 2 5 8" xfId="19363"/>
    <cellStyle name="Normal 11 5 2 6" xfId="19364"/>
    <cellStyle name="Normal 11 5 2 6 2" xfId="19365"/>
    <cellStyle name="Normal 11 5 2 6 2 2" xfId="19366"/>
    <cellStyle name="Normal 11 5 2 6 3" xfId="19367"/>
    <cellStyle name="Normal 11 5 2 6 4" xfId="19368"/>
    <cellStyle name="Normal 11 5 2 7" xfId="19369"/>
    <cellStyle name="Normal 11 5 2 7 2" xfId="19370"/>
    <cellStyle name="Normal 11 5 2 7 2 2" xfId="19371"/>
    <cellStyle name="Normal 11 5 2 7 3" xfId="19372"/>
    <cellStyle name="Normal 11 5 2 7 4" xfId="19373"/>
    <cellStyle name="Normal 11 5 2 8" xfId="19374"/>
    <cellStyle name="Normal 11 5 2 8 2" xfId="19375"/>
    <cellStyle name="Normal 11 5 2 8 2 2" xfId="19376"/>
    <cellStyle name="Normal 11 5 2 8 3" xfId="19377"/>
    <cellStyle name="Normal 11 5 2 8 4" xfId="19378"/>
    <cellStyle name="Normal 11 5 2 9" xfId="19379"/>
    <cellStyle name="Normal 11 5 2 9 2" xfId="19380"/>
    <cellStyle name="Normal 11 5 2 9 2 2" xfId="19381"/>
    <cellStyle name="Normal 11 5 2 9 3" xfId="19382"/>
    <cellStyle name="Normal 11 5 3" xfId="19383"/>
    <cellStyle name="Normal 11 5 3 10" xfId="19384"/>
    <cellStyle name="Normal 11 5 3 11" xfId="19385"/>
    <cellStyle name="Normal 11 5 3 2" xfId="19386"/>
    <cellStyle name="Normal 11 5 3 2 2" xfId="19387"/>
    <cellStyle name="Normal 11 5 3 2 2 2" xfId="19388"/>
    <cellStyle name="Normal 11 5 3 2 2 2 2" xfId="19389"/>
    <cellStyle name="Normal 11 5 3 2 2 2 2 2" xfId="19390"/>
    <cellStyle name="Normal 11 5 3 2 2 2 3" xfId="19391"/>
    <cellStyle name="Normal 11 5 3 2 2 2 4" xfId="19392"/>
    <cellStyle name="Normal 11 5 3 2 2 3" xfId="19393"/>
    <cellStyle name="Normal 11 5 3 2 2 3 2" xfId="19394"/>
    <cellStyle name="Normal 11 5 3 2 2 3 2 2" xfId="19395"/>
    <cellStyle name="Normal 11 5 3 2 2 3 3" xfId="19396"/>
    <cellStyle name="Normal 11 5 3 2 2 3 4" xfId="19397"/>
    <cellStyle name="Normal 11 5 3 2 2 4" xfId="19398"/>
    <cellStyle name="Normal 11 5 3 2 2 4 2" xfId="19399"/>
    <cellStyle name="Normal 11 5 3 2 2 4 2 2" xfId="19400"/>
    <cellStyle name="Normal 11 5 3 2 2 4 3" xfId="19401"/>
    <cellStyle name="Normal 11 5 3 2 2 4 4" xfId="19402"/>
    <cellStyle name="Normal 11 5 3 2 2 5" xfId="19403"/>
    <cellStyle name="Normal 11 5 3 2 2 5 2" xfId="19404"/>
    <cellStyle name="Normal 11 5 3 2 2 5 3" xfId="19405"/>
    <cellStyle name="Normal 11 5 3 2 2 6" xfId="19406"/>
    <cellStyle name="Normal 11 5 3 2 2 7" xfId="19407"/>
    <cellStyle name="Normal 11 5 3 2 2 8" xfId="19408"/>
    <cellStyle name="Normal 11 5 3 2 3" xfId="19409"/>
    <cellStyle name="Normal 11 5 3 2 3 2" xfId="19410"/>
    <cellStyle name="Normal 11 5 3 2 3 2 2" xfId="19411"/>
    <cellStyle name="Normal 11 5 3 2 3 3" xfId="19412"/>
    <cellStyle name="Normal 11 5 3 2 3 4" xfId="19413"/>
    <cellStyle name="Normal 11 5 3 2 4" xfId="19414"/>
    <cellStyle name="Normal 11 5 3 2 4 2" xfId="19415"/>
    <cellStyle name="Normal 11 5 3 2 4 2 2" xfId="19416"/>
    <cellStyle name="Normal 11 5 3 2 4 3" xfId="19417"/>
    <cellStyle name="Normal 11 5 3 2 4 4" xfId="19418"/>
    <cellStyle name="Normal 11 5 3 2 5" xfId="19419"/>
    <cellStyle name="Normal 11 5 3 2 5 2" xfId="19420"/>
    <cellStyle name="Normal 11 5 3 2 5 2 2" xfId="19421"/>
    <cellStyle name="Normal 11 5 3 2 5 3" xfId="19422"/>
    <cellStyle name="Normal 11 5 3 2 5 4" xfId="19423"/>
    <cellStyle name="Normal 11 5 3 2 6" xfId="19424"/>
    <cellStyle name="Normal 11 5 3 2 6 2" xfId="19425"/>
    <cellStyle name="Normal 11 5 3 2 6 2 2" xfId="19426"/>
    <cellStyle name="Normal 11 5 3 2 6 3" xfId="19427"/>
    <cellStyle name="Normal 11 5 3 2 7" xfId="19428"/>
    <cellStyle name="Normal 11 5 3 2 7 2" xfId="19429"/>
    <cellStyle name="Normal 11 5 3 2 8" xfId="19430"/>
    <cellStyle name="Normal 11 5 3 2 9" xfId="19431"/>
    <cellStyle name="Normal 11 5 3 3" xfId="19432"/>
    <cellStyle name="Normal 11 5 3 3 2" xfId="19433"/>
    <cellStyle name="Normal 11 5 3 3 2 2" xfId="19434"/>
    <cellStyle name="Normal 11 5 3 3 2 2 2" xfId="19435"/>
    <cellStyle name="Normal 11 5 3 3 2 3" xfId="19436"/>
    <cellStyle name="Normal 11 5 3 3 2 4" xfId="19437"/>
    <cellStyle name="Normal 11 5 3 3 3" xfId="19438"/>
    <cellStyle name="Normal 11 5 3 3 3 2" xfId="19439"/>
    <cellStyle name="Normal 11 5 3 3 3 2 2" xfId="19440"/>
    <cellStyle name="Normal 11 5 3 3 3 3" xfId="19441"/>
    <cellStyle name="Normal 11 5 3 3 3 4" xfId="19442"/>
    <cellStyle name="Normal 11 5 3 3 4" xfId="19443"/>
    <cellStyle name="Normal 11 5 3 3 4 2" xfId="19444"/>
    <cellStyle name="Normal 11 5 3 3 4 2 2" xfId="19445"/>
    <cellStyle name="Normal 11 5 3 3 4 3" xfId="19446"/>
    <cellStyle name="Normal 11 5 3 3 4 4" xfId="19447"/>
    <cellStyle name="Normal 11 5 3 3 5" xfId="19448"/>
    <cellStyle name="Normal 11 5 3 3 5 2" xfId="19449"/>
    <cellStyle name="Normal 11 5 3 3 5 2 2" xfId="19450"/>
    <cellStyle name="Normal 11 5 3 3 5 3" xfId="19451"/>
    <cellStyle name="Normal 11 5 3 3 5 4" xfId="19452"/>
    <cellStyle name="Normal 11 5 3 3 6" xfId="19453"/>
    <cellStyle name="Normal 11 5 3 3 6 2" xfId="19454"/>
    <cellStyle name="Normal 11 5 3 3 6 2 2" xfId="19455"/>
    <cellStyle name="Normal 11 5 3 3 6 3" xfId="19456"/>
    <cellStyle name="Normal 11 5 3 3 7" xfId="19457"/>
    <cellStyle name="Normal 11 5 3 3 7 2" xfId="19458"/>
    <cellStyle name="Normal 11 5 3 3 8" xfId="19459"/>
    <cellStyle name="Normal 11 5 3 3 9" xfId="19460"/>
    <cellStyle name="Normal 11 5 3 4" xfId="19461"/>
    <cellStyle name="Normal 11 5 3 4 2" xfId="19462"/>
    <cellStyle name="Normal 11 5 3 4 2 2" xfId="19463"/>
    <cellStyle name="Normal 11 5 3 4 2 2 2" xfId="19464"/>
    <cellStyle name="Normal 11 5 3 4 2 3" xfId="19465"/>
    <cellStyle name="Normal 11 5 3 4 2 4" xfId="19466"/>
    <cellStyle name="Normal 11 5 3 4 3" xfId="19467"/>
    <cellStyle name="Normal 11 5 3 4 3 2" xfId="19468"/>
    <cellStyle name="Normal 11 5 3 4 3 2 2" xfId="19469"/>
    <cellStyle name="Normal 11 5 3 4 3 3" xfId="19470"/>
    <cellStyle name="Normal 11 5 3 4 3 4" xfId="19471"/>
    <cellStyle name="Normal 11 5 3 4 4" xfId="19472"/>
    <cellStyle name="Normal 11 5 3 4 4 2" xfId="19473"/>
    <cellStyle name="Normal 11 5 3 4 4 2 2" xfId="19474"/>
    <cellStyle name="Normal 11 5 3 4 4 3" xfId="19475"/>
    <cellStyle name="Normal 11 5 3 4 4 4" xfId="19476"/>
    <cellStyle name="Normal 11 5 3 4 5" xfId="19477"/>
    <cellStyle name="Normal 11 5 3 4 5 2" xfId="19478"/>
    <cellStyle name="Normal 11 5 3 4 5 3" xfId="19479"/>
    <cellStyle name="Normal 11 5 3 4 6" xfId="19480"/>
    <cellStyle name="Normal 11 5 3 4 7" xfId="19481"/>
    <cellStyle name="Normal 11 5 3 4 8" xfId="19482"/>
    <cellStyle name="Normal 11 5 3 5" xfId="19483"/>
    <cellStyle name="Normal 11 5 3 5 2" xfId="19484"/>
    <cellStyle name="Normal 11 5 3 5 2 2" xfId="19485"/>
    <cellStyle name="Normal 11 5 3 5 3" xfId="19486"/>
    <cellStyle name="Normal 11 5 3 5 4" xfId="19487"/>
    <cellStyle name="Normal 11 5 3 6" xfId="19488"/>
    <cellStyle name="Normal 11 5 3 6 2" xfId="19489"/>
    <cellStyle name="Normal 11 5 3 6 2 2" xfId="19490"/>
    <cellStyle name="Normal 11 5 3 6 3" xfId="19491"/>
    <cellStyle name="Normal 11 5 3 6 4" xfId="19492"/>
    <cellStyle name="Normal 11 5 3 7" xfId="19493"/>
    <cellStyle name="Normal 11 5 3 7 2" xfId="19494"/>
    <cellStyle name="Normal 11 5 3 7 2 2" xfId="19495"/>
    <cellStyle name="Normal 11 5 3 7 3" xfId="19496"/>
    <cellStyle name="Normal 11 5 3 7 4" xfId="19497"/>
    <cellStyle name="Normal 11 5 3 8" xfId="19498"/>
    <cellStyle name="Normal 11 5 3 8 2" xfId="19499"/>
    <cellStyle name="Normal 11 5 3 8 2 2" xfId="19500"/>
    <cellStyle name="Normal 11 5 3 8 3" xfId="19501"/>
    <cellStyle name="Normal 11 5 3 9" xfId="19502"/>
    <cellStyle name="Normal 11 5 3 9 2" xfId="19503"/>
    <cellStyle name="Normal 11 5 4" xfId="19504"/>
    <cellStyle name="Normal 11 5 4 2" xfId="19505"/>
    <cellStyle name="Normal 11 5 4 2 2" xfId="19506"/>
    <cellStyle name="Normal 11 5 4 2 2 2" xfId="19507"/>
    <cellStyle name="Normal 11 5 4 2 2 2 2" xfId="19508"/>
    <cellStyle name="Normal 11 5 4 2 2 3" xfId="19509"/>
    <cellStyle name="Normal 11 5 4 2 2 4" xfId="19510"/>
    <cellStyle name="Normal 11 5 4 2 3" xfId="19511"/>
    <cellStyle name="Normal 11 5 4 2 3 2" xfId="19512"/>
    <cellStyle name="Normal 11 5 4 2 3 2 2" xfId="19513"/>
    <cellStyle name="Normal 11 5 4 2 3 3" xfId="19514"/>
    <cellStyle name="Normal 11 5 4 2 3 4" xfId="19515"/>
    <cellStyle name="Normal 11 5 4 2 4" xfId="19516"/>
    <cellStyle name="Normal 11 5 4 2 4 2" xfId="19517"/>
    <cellStyle name="Normal 11 5 4 2 4 2 2" xfId="19518"/>
    <cellStyle name="Normal 11 5 4 2 4 3" xfId="19519"/>
    <cellStyle name="Normal 11 5 4 2 4 4" xfId="19520"/>
    <cellStyle name="Normal 11 5 4 2 5" xfId="19521"/>
    <cellStyle name="Normal 11 5 4 2 5 2" xfId="19522"/>
    <cellStyle name="Normal 11 5 4 2 5 3" xfId="19523"/>
    <cellStyle name="Normal 11 5 4 2 6" xfId="19524"/>
    <cellStyle name="Normal 11 5 4 2 7" xfId="19525"/>
    <cellStyle name="Normal 11 5 4 2 8" xfId="19526"/>
    <cellStyle name="Normal 11 5 4 3" xfId="19527"/>
    <cellStyle name="Normal 11 5 4 3 2" xfId="19528"/>
    <cellStyle name="Normal 11 5 4 3 2 2" xfId="19529"/>
    <cellStyle name="Normal 11 5 4 3 3" xfId="19530"/>
    <cellStyle name="Normal 11 5 4 3 4" xfId="19531"/>
    <cellStyle name="Normal 11 5 4 4" xfId="19532"/>
    <cellStyle name="Normal 11 5 4 4 2" xfId="19533"/>
    <cellStyle name="Normal 11 5 4 4 2 2" xfId="19534"/>
    <cellStyle name="Normal 11 5 4 4 3" xfId="19535"/>
    <cellStyle name="Normal 11 5 4 4 4" xfId="19536"/>
    <cellStyle name="Normal 11 5 4 5" xfId="19537"/>
    <cellStyle name="Normal 11 5 4 5 2" xfId="19538"/>
    <cellStyle name="Normal 11 5 4 5 2 2" xfId="19539"/>
    <cellStyle name="Normal 11 5 4 5 3" xfId="19540"/>
    <cellStyle name="Normal 11 5 4 5 4" xfId="19541"/>
    <cellStyle name="Normal 11 5 4 6" xfId="19542"/>
    <cellStyle name="Normal 11 5 4 6 2" xfId="19543"/>
    <cellStyle name="Normal 11 5 4 6 2 2" xfId="19544"/>
    <cellStyle name="Normal 11 5 4 6 3" xfId="19545"/>
    <cellStyle name="Normal 11 5 4 7" xfId="19546"/>
    <cellStyle name="Normal 11 5 4 7 2" xfId="19547"/>
    <cellStyle name="Normal 11 5 4 8" xfId="19548"/>
    <cellStyle name="Normal 11 5 4 9" xfId="19549"/>
    <cellStyle name="Normal 11 5 5" xfId="19550"/>
    <cellStyle name="Normal 11 5 5 2" xfId="19551"/>
    <cellStyle name="Normal 11 5 5 2 2" xfId="19552"/>
    <cellStyle name="Normal 11 5 5 2 2 2" xfId="19553"/>
    <cellStyle name="Normal 11 5 5 2 3" xfId="19554"/>
    <cellStyle name="Normal 11 5 5 2 4" xfId="19555"/>
    <cellStyle name="Normal 11 5 5 3" xfId="19556"/>
    <cellStyle name="Normal 11 5 5 3 2" xfId="19557"/>
    <cellStyle name="Normal 11 5 5 3 2 2" xfId="19558"/>
    <cellStyle name="Normal 11 5 5 3 3" xfId="19559"/>
    <cellStyle name="Normal 11 5 5 3 4" xfId="19560"/>
    <cellStyle name="Normal 11 5 5 4" xfId="19561"/>
    <cellStyle name="Normal 11 5 5 4 2" xfId="19562"/>
    <cellStyle name="Normal 11 5 5 4 2 2" xfId="19563"/>
    <cellStyle name="Normal 11 5 5 4 3" xfId="19564"/>
    <cellStyle name="Normal 11 5 5 4 4" xfId="19565"/>
    <cellStyle name="Normal 11 5 5 5" xfId="19566"/>
    <cellStyle name="Normal 11 5 5 5 2" xfId="19567"/>
    <cellStyle name="Normal 11 5 5 5 2 2" xfId="19568"/>
    <cellStyle name="Normal 11 5 5 5 3" xfId="19569"/>
    <cellStyle name="Normal 11 5 5 5 4" xfId="19570"/>
    <cellStyle name="Normal 11 5 5 6" xfId="19571"/>
    <cellStyle name="Normal 11 5 5 6 2" xfId="19572"/>
    <cellStyle name="Normal 11 5 5 6 2 2" xfId="19573"/>
    <cellStyle name="Normal 11 5 5 6 3" xfId="19574"/>
    <cellStyle name="Normal 11 5 5 7" xfId="19575"/>
    <cellStyle name="Normal 11 5 5 7 2" xfId="19576"/>
    <cellStyle name="Normal 11 5 5 8" xfId="19577"/>
    <cellStyle name="Normal 11 5 5 9" xfId="19578"/>
    <cellStyle name="Normal 11 5 6" xfId="19579"/>
    <cellStyle name="Normal 11 5 6 2" xfId="19580"/>
    <cellStyle name="Normal 11 5 6 2 2" xfId="19581"/>
    <cellStyle name="Normal 11 5 6 2 2 2" xfId="19582"/>
    <cellStyle name="Normal 11 5 6 2 3" xfId="19583"/>
    <cellStyle name="Normal 11 5 6 2 4" xfId="19584"/>
    <cellStyle name="Normal 11 5 6 3" xfId="19585"/>
    <cellStyle name="Normal 11 5 6 3 2" xfId="19586"/>
    <cellStyle name="Normal 11 5 6 3 2 2" xfId="19587"/>
    <cellStyle name="Normal 11 5 6 3 3" xfId="19588"/>
    <cellStyle name="Normal 11 5 6 3 4" xfId="19589"/>
    <cellStyle name="Normal 11 5 6 4" xfId="19590"/>
    <cellStyle name="Normal 11 5 6 4 2" xfId="19591"/>
    <cellStyle name="Normal 11 5 6 4 2 2" xfId="19592"/>
    <cellStyle name="Normal 11 5 6 4 3" xfId="19593"/>
    <cellStyle name="Normal 11 5 6 4 4" xfId="19594"/>
    <cellStyle name="Normal 11 5 6 5" xfId="19595"/>
    <cellStyle name="Normal 11 5 6 5 2" xfId="19596"/>
    <cellStyle name="Normal 11 5 6 5 3" xfId="19597"/>
    <cellStyle name="Normal 11 5 6 6" xfId="19598"/>
    <cellStyle name="Normal 11 5 6 7" xfId="19599"/>
    <cellStyle name="Normal 11 5 6 8" xfId="19600"/>
    <cellStyle name="Normal 11 5 7" xfId="19601"/>
    <cellStyle name="Normal 11 5 7 2" xfId="19602"/>
    <cellStyle name="Normal 11 5 7 2 2" xfId="19603"/>
    <cellStyle name="Normal 11 5 7 3" xfId="19604"/>
    <cellStyle name="Normal 11 5 7 4" xfId="19605"/>
    <cellStyle name="Normal 11 5 8" xfId="19606"/>
    <cellStyle name="Normal 11 5 8 2" xfId="19607"/>
    <cellStyle name="Normal 11 5 8 2 2" xfId="19608"/>
    <cellStyle name="Normal 11 5 8 3" xfId="19609"/>
    <cellStyle name="Normal 11 5 8 4" xfId="19610"/>
    <cellStyle name="Normal 11 5 9" xfId="19611"/>
    <cellStyle name="Normal 11 5 9 2" xfId="19612"/>
    <cellStyle name="Normal 11 5 9 2 2" xfId="19613"/>
    <cellStyle name="Normal 11 5 9 3" xfId="19614"/>
    <cellStyle name="Normal 11 5 9 4" xfId="19615"/>
    <cellStyle name="Normal 11 6" xfId="19616"/>
    <cellStyle name="Normal 11 6 10" xfId="19617"/>
    <cellStyle name="Normal 11 6 10 2" xfId="19618"/>
    <cellStyle name="Normal 11 6 11" xfId="19619"/>
    <cellStyle name="Normal 11 6 12" xfId="19620"/>
    <cellStyle name="Normal 11 6 2" xfId="19621"/>
    <cellStyle name="Normal 11 6 2 10" xfId="19622"/>
    <cellStyle name="Normal 11 6 2 11" xfId="19623"/>
    <cellStyle name="Normal 11 6 2 2" xfId="19624"/>
    <cellStyle name="Normal 11 6 2 2 2" xfId="19625"/>
    <cellStyle name="Normal 11 6 2 2 2 2" xfId="19626"/>
    <cellStyle name="Normal 11 6 2 2 2 2 2" xfId="19627"/>
    <cellStyle name="Normal 11 6 2 2 2 2 2 2" xfId="19628"/>
    <cellStyle name="Normal 11 6 2 2 2 2 3" xfId="19629"/>
    <cellStyle name="Normal 11 6 2 2 2 2 4" xfId="19630"/>
    <cellStyle name="Normal 11 6 2 2 2 3" xfId="19631"/>
    <cellStyle name="Normal 11 6 2 2 2 3 2" xfId="19632"/>
    <cellStyle name="Normal 11 6 2 2 2 3 2 2" xfId="19633"/>
    <cellStyle name="Normal 11 6 2 2 2 3 3" xfId="19634"/>
    <cellStyle name="Normal 11 6 2 2 2 3 4" xfId="19635"/>
    <cellStyle name="Normal 11 6 2 2 2 4" xfId="19636"/>
    <cellStyle name="Normal 11 6 2 2 2 4 2" xfId="19637"/>
    <cellStyle name="Normal 11 6 2 2 2 4 2 2" xfId="19638"/>
    <cellStyle name="Normal 11 6 2 2 2 4 3" xfId="19639"/>
    <cellStyle name="Normal 11 6 2 2 2 4 4" xfId="19640"/>
    <cellStyle name="Normal 11 6 2 2 2 5" xfId="19641"/>
    <cellStyle name="Normal 11 6 2 2 2 5 2" xfId="19642"/>
    <cellStyle name="Normal 11 6 2 2 2 5 3" xfId="19643"/>
    <cellStyle name="Normal 11 6 2 2 2 6" xfId="19644"/>
    <cellStyle name="Normal 11 6 2 2 2 7" xfId="19645"/>
    <cellStyle name="Normal 11 6 2 2 2 8" xfId="19646"/>
    <cellStyle name="Normal 11 6 2 2 3" xfId="19647"/>
    <cellStyle name="Normal 11 6 2 2 3 2" xfId="19648"/>
    <cellStyle name="Normal 11 6 2 2 3 2 2" xfId="19649"/>
    <cellStyle name="Normal 11 6 2 2 3 3" xfId="19650"/>
    <cellStyle name="Normal 11 6 2 2 3 4" xfId="19651"/>
    <cellStyle name="Normal 11 6 2 2 4" xfId="19652"/>
    <cellStyle name="Normal 11 6 2 2 4 2" xfId="19653"/>
    <cellStyle name="Normal 11 6 2 2 4 2 2" xfId="19654"/>
    <cellStyle name="Normal 11 6 2 2 4 3" xfId="19655"/>
    <cellStyle name="Normal 11 6 2 2 4 4" xfId="19656"/>
    <cellStyle name="Normal 11 6 2 2 5" xfId="19657"/>
    <cellStyle name="Normal 11 6 2 2 5 2" xfId="19658"/>
    <cellStyle name="Normal 11 6 2 2 5 2 2" xfId="19659"/>
    <cellStyle name="Normal 11 6 2 2 5 3" xfId="19660"/>
    <cellStyle name="Normal 11 6 2 2 5 4" xfId="19661"/>
    <cellStyle name="Normal 11 6 2 2 6" xfId="19662"/>
    <cellStyle name="Normal 11 6 2 2 6 2" xfId="19663"/>
    <cellStyle name="Normal 11 6 2 2 6 2 2" xfId="19664"/>
    <cellStyle name="Normal 11 6 2 2 6 3" xfId="19665"/>
    <cellStyle name="Normal 11 6 2 2 7" xfId="19666"/>
    <cellStyle name="Normal 11 6 2 2 7 2" xfId="19667"/>
    <cellStyle name="Normal 11 6 2 2 8" xfId="19668"/>
    <cellStyle name="Normal 11 6 2 2 9" xfId="19669"/>
    <cellStyle name="Normal 11 6 2 3" xfId="19670"/>
    <cellStyle name="Normal 11 6 2 3 2" xfId="19671"/>
    <cellStyle name="Normal 11 6 2 3 2 2" xfId="19672"/>
    <cellStyle name="Normal 11 6 2 3 2 2 2" xfId="19673"/>
    <cellStyle name="Normal 11 6 2 3 2 3" xfId="19674"/>
    <cellStyle name="Normal 11 6 2 3 2 4" xfId="19675"/>
    <cellStyle name="Normal 11 6 2 3 3" xfId="19676"/>
    <cellStyle name="Normal 11 6 2 3 3 2" xfId="19677"/>
    <cellStyle name="Normal 11 6 2 3 3 2 2" xfId="19678"/>
    <cellStyle name="Normal 11 6 2 3 3 3" xfId="19679"/>
    <cellStyle name="Normal 11 6 2 3 3 4" xfId="19680"/>
    <cellStyle name="Normal 11 6 2 3 4" xfId="19681"/>
    <cellStyle name="Normal 11 6 2 3 4 2" xfId="19682"/>
    <cellStyle name="Normal 11 6 2 3 4 2 2" xfId="19683"/>
    <cellStyle name="Normal 11 6 2 3 4 3" xfId="19684"/>
    <cellStyle name="Normal 11 6 2 3 4 4" xfId="19685"/>
    <cellStyle name="Normal 11 6 2 3 5" xfId="19686"/>
    <cellStyle name="Normal 11 6 2 3 5 2" xfId="19687"/>
    <cellStyle name="Normal 11 6 2 3 5 2 2" xfId="19688"/>
    <cellStyle name="Normal 11 6 2 3 5 3" xfId="19689"/>
    <cellStyle name="Normal 11 6 2 3 5 4" xfId="19690"/>
    <cellStyle name="Normal 11 6 2 3 6" xfId="19691"/>
    <cellStyle name="Normal 11 6 2 3 6 2" xfId="19692"/>
    <cellStyle name="Normal 11 6 2 3 6 2 2" xfId="19693"/>
    <cellStyle name="Normal 11 6 2 3 6 3" xfId="19694"/>
    <cellStyle name="Normal 11 6 2 3 7" xfId="19695"/>
    <cellStyle name="Normal 11 6 2 3 7 2" xfId="19696"/>
    <cellStyle name="Normal 11 6 2 3 8" xfId="19697"/>
    <cellStyle name="Normal 11 6 2 3 9" xfId="19698"/>
    <cellStyle name="Normal 11 6 2 4" xfId="19699"/>
    <cellStyle name="Normal 11 6 2 4 2" xfId="19700"/>
    <cellStyle name="Normal 11 6 2 4 2 2" xfId="19701"/>
    <cellStyle name="Normal 11 6 2 4 2 2 2" xfId="19702"/>
    <cellStyle name="Normal 11 6 2 4 2 3" xfId="19703"/>
    <cellStyle name="Normal 11 6 2 4 2 4" xfId="19704"/>
    <cellStyle name="Normal 11 6 2 4 3" xfId="19705"/>
    <cellStyle name="Normal 11 6 2 4 3 2" xfId="19706"/>
    <cellStyle name="Normal 11 6 2 4 3 2 2" xfId="19707"/>
    <cellStyle name="Normal 11 6 2 4 3 3" xfId="19708"/>
    <cellStyle name="Normal 11 6 2 4 3 4" xfId="19709"/>
    <cellStyle name="Normal 11 6 2 4 4" xfId="19710"/>
    <cellStyle name="Normal 11 6 2 4 4 2" xfId="19711"/>
    <cellStyle name="Normal 11 6 2 4 4 2 2" xfId="19712"/>
    <cellStyle name="Normal 11 6 2 4 4 3" xfId="19713"/>
    <cellStyle name="Normal 11 6 2 4 4 4" xfId="19714"/>
    <cellStyle name="Normal 11 6 2 4 5" xfId="19715"/>
    <cellStyle name="Normal 11 6 2 4 5 2" xfId="19716"/>
    <cellStyle name="Normal 11 6 2 4 5 3" xfId="19717"/>
    <cellStyle name="Normal 11 6 2 4 6" xfId="19718"/>
    <cellStyle name="Normal 11 6 2 4 7" xfId="19719"/>
    <cellStyle name="Normal 11 6 2 4 8" xfId="19720"/>
    <cellStyle name="Normal 11 6 2 5" xfId="19721"/>
    <cellStyle name="Normal 11 6 2 5 2" xfId="19722"/>
    <cellStyle name="Normal 11 6 2 5 2 2" xfId="19723"/>
    <cellStyle name="Normal 11 6 2 5 3" xfId="19724"/>
    <cellStyle name="Normal 11 6 2 5 4" xfId="19725"/>
    <cellStyle name="Normal 11 6 2 6" xfId="19726"/>
    <cellStyle name="Normal 11 6 2 6 2" xfId="19727"/>
    <cellStyle name="Normal 11 6 2 6 2 2" xfId="19728"/>
    <cellStyle name="Normal 11 6 2 6 3" xfId="19729"/>
    <cellStyle name="Normal 11 6 2 6 4" xfId="19730"/>
    <cellStyle name="Normal 11 6 2 7" xfId="19731"/>
    <cellStyle name="Normal 11 6 2 7 2" xfId="19732"/>
    <cellStyle name="Normal 11 6 2 7 2 2" xfId="19733"/>
    <cellStyle name="Normal 11 6 2 7 3" xfId="19734"/>
    <cellStyle name="Normal 11 6 2 7 4" xfId="19735"/>
    <cellStyle name="Normal 11 6 2 8" xfId="19736"/>
    <cellStyle name="Normal 11 6 2 8 2" xfId="19737"/>
    <cellStyle name="Normal 11 6 2 8 2 2" xfId="19738"/>
    <cellStyle name="Normal 11 6 2 8 3" xfId="19739"/>
    <cellStyle name="Normal 11 6 2 9" xfId="19740"/>
    <cellStyle name="Normal 11 6 2 9 2" xfId="19741"/>
    <cellStyle name="Normal 11 6 3" xfId="19742"/>
    <cellStyle name="Normal 11 6 3 2" xfId="19743"/>
    <cellStyle name="Normal 11 6 3 2 2" xfId="19744"/>
    <cellStyle name="Normal 11 6 3 2 2 2" xfId="19745"/>
    <cellStyle name="Normal 11 6 3 2 2 2 2" xfId="19746"/>
    <cellStyle name="Normal 11 6 3 2 2 3" xfId="19747"/>
    <cellStyle name="Normal 11 6 3 2 2 4" xfId="19748"/>
    <cellStyle name="Normal 11 6 3 2 3" xfId="19749"/>
    <cellStyle name="Normal 11 6 3 2 3 2" xfId="19750"/>
    <cellStyle name="Normal 11 6 3 2 3 2 2" xfId="19751"/>
    <cellStyle name="Normal 11 6 3 2 3 3" xfId="19752"/>
    <cellStyle name="Normal 11 6 3 2 3 4" xfId="19753"/>
    <cellStyle name="Normal 11 6 3 2 4" xfId="19754"/>
    <cellStyle name="Normal 11 6 3 2 4 2" xfId="19755"/>
    <cellStyle name="Normal 11 6 3 2 4 2 2" xfId="19756"/>
    <cellStyle name="Normal 11 6 3 2 4 3" xfId="19757"/>
    <cellStyle name="Normal 11 6 3 2 4 4" xfId="19758"/>
    <cellStyle name="Normal 11 6 3 2 5" xfId="19759"/>
    <cellStyle name="Normal 11 6 3 2 5 2" xfId="19760"/>
    <cellStyle name="Normal 11 6 3 2 5 3" xfId="19761"/>
    <cellStyle name="Normal 11 6 3 2 6" xfId="19762"/>
    <cellStyle name="Normal 11 6 3 2 7" xfId="19763"/>
    <cellStyle name="Normal 11 6 3 2 8" xfId="19764"/>
    <cellStyle name="Normal 11 6 3 3" xfId="19765"/>
    <cellStyle name="Normal 11 6 3 3 2" xfId="19766"/>
    <cellStyle name="Normal 11 6 3 3 2 2" xfId="19767"/>
    <cellStyle name="Normal 11 6 3 3 3" xfId="19768"/>
    <cellStyle name="Normal 11 6 3 3 4" xfId="19769"/>
    <cellStyle name="Normal 11 6 3 4" xfId="19770"/>
    <cellStyle name="Normal 11 6 3 4 2" xfId="19771"/>
    <cellStyle name="Normal 11 6 3 4 2 2" xfId="19772"/>
    <cellStyle name="Normal 11 6 3 4 3" xfId="19773"/>
    <cellStyle name="Normal 11 6 3 4 4" xfId="19774"/>
    <cellStyle name="Normal 11 6 3 5" xfId="19775"/>
    <cellStyle name="Normal 11 6 3 5 2" xfId="19776"/>
    <cellStyle name="Normal 11 6 3 5 2 2" xfId="19777"/>
    <cellStyle name="Normal 11 6 3 5 3" xfId="19778"/>
    <cellStyle name="Normal 11 6 3 5 4" xfId="19779"/>
    <cellStyle name="Normal 11 6 3 6" xfId="19780"/>
    <cellStyle name="Normal 11 6 3 6 2" xfId="19781"/>
    <cellStyle name="Normal 11 6 3 6 2 2" xfId="19782"/>
    <cellStyle name="Normal 11 6 3 6 3" xfId="19783"/>
    <cellStyle name="Normal 11 6 3 7" xfId="19784"/>
    <cellStyle name="Normal 11 6 3 7 2" xfId="19785"/>
    <cellStyle name="Normal 11 6 3 8" xfId="19786"/>
    <cellStyle name="Normal 11 6 3 9" xfId="19787"/>
    <cellStyle name="Normal 11 6 4" xfId="19788"/>
    <cellStyle name="Normal 11 6 4 2" xfId="19789"/>
    <cellStyle name="Normal 11 6 4 2 2" xfId="19790"/>
    <cellStyle name="Normal 11 6 4 2 2 2" xfId="19791"/>
    <cellStyle name="Normal 11 6 4 2 3" xfId="19792"/>
    <cellStyle name="Normal 11 6 4 2 4" xfId="19793"/>
    <cellStyle name="Normal 11 6 4 3" xfId="19794"/>
    <cellStyle name="Normal 11 6 4 3 2" xfId="19795"/>
    <cellStyle name="Normal 11 6 4 3 2 2" xfId="19796"/>
    <cellStyle name="Normal 11 6 4 3 3" xfId="19797"/>
    <cellStyle name="Normal 11 6 4 3 4" xfId="19798"/>
    <cellStyle name="Normal 11 6 4 4" xfId="19799"/>
    <cellStyle name="Normal 11 6 4 4 2" xfId="19800"/>
    <cellStyle name="Normal 11 6 4 4 2 2" xfId="19801"/>
    <cellStyle name="Normal 11 6 4 4 3" xfId="19802"/>
    <cellStyle name="Normal 11 6 4 4 4" xfId="19803"/>
    <cellStyle name="Normal 11 6 4 5" xfId="19804"/>
    <cellStyle name="Normal 11 6 4 5 2" xfId="19805"/>
    <cellStyle name="Normal 11 6 4 5 2 2" xfId="19806"/>
    <cellStyle name="Normal 11 6 4 5 3" xfId="19807"/>
    <cellStyle name="Normal 11 6 4 5 4" xfId="19808"/>
    <cellStyle name="Normal 11 6 4 6" xfId="19809"/>
    <cellStyle name="Normal 11 6 4 6 2" xfId="19810"/>
    <cellStyle name="Normal 11 6 4 6 2 2" xfId="19811"/>
    <cellStyle name="Normal 11 6 4 6 3" xfId="19812"/>
    <cellStyle name="Normal 11 6 4 7" xfId="19813"/>
    <cellStyle name="Normal 11 6 4 7 2" xfId="19814"/>
    <cellStyle name="Normal 11 6 4 8" xfId="19815"/>
    <cellStyle name="Normal 11 6 4 9" xfId="19816"/>
    <cellStyle name="Normal 11 6 5" xfId="19817"/>
    <cellStyle name="Normal 11 6 5 2" xfId="19818"/>
    <cellStyle name="Normal 11 6 5 2 2" xfId="19819"/>
    <cellStyle name="Normal 11 6 5 2 2 2" xfId="19820"/>
    <cellStyle name="Normal 11 6 5 2 3" xfId="19821"/>
    <cellStyle name="Normal 11 6 5 2 4" xfId="19822"/>
    <cellStyle name="Normal 11 6 5 3" xfId="19823"/>
    <cellStyle name="Normal 11 6 5 3 2" xfId="19824"/>
    <cellStyle name="Normal 11 6 5 3 2 2" xfId="19825"/>
    <cellStyle name="Normal 11 6 5 3 3" xfId="19826"/>
    <cellStyle name="Normal 11 6 5 3 4" xfId="19827"/>
    <cellStyle name="Normal 11 6 5 4" xfId="19828"/>
    <cellStyle name="Normal 11 6 5 4 2" xfId="19829"/>
    <cellStyle name="Normal 11 6 5 4 2 2" xfId="19830"/>
    <cellStyle name="Normal 11 6 5 4 3" xfId="19831"/>
    <cellStyle name="Normal 11 6 5 4 4" xfId="19832"/>
    <cellStyle name="Normal 11 6 5 5" xfId="19833"/>
    <cellStyle name="Normal 11 6 5 5 2" xfId="19834"/>
    <cellStyle name="Normal 11 6 5 5 3" xfId="19835"/>
    <cellStyle name="Normal 11 6 5 6" xfId="19836"/>
    <cellStyle name="Normal 11 6 5 7" xfId="19837"/>
    <cellStyle name="Normal 11 6 5 8" xfId="19838"/>
    <cellStyle name="Normal 11 6 6" xfId="19839"/>
    <cellStyle name="Normal 11 6 6 2" xfId="19840"/>
    <cellStyle name="Normal 11 6 6 2 2" xfId="19841"/>
    <cellStyle name="Normal 11 6 6 3" xfId="19842"/>
    <cellStyle name="Normal 11 6 6 4" xfId="19843"/>
    <cellStyle name="Normal 11 6 7" xfId="19844"/>
    <cellStyle name="Normal 11 6 7 2" xfId="19845"/>
    <cellStyle name="Normal 11 6 7 2 2" xfId="19846"/>
    <cellStyle name="Normal 11 6 7 3" xfId="19847"/>
    <cellStyle name="Normal 11 6 7 4" xfId="19848"/>
    <cellStyle name="Normal 11 6 8" xfId="19849"/>
    <cellStyle name="Normal 11 6 8 2" xfId="19850"/>
    <cellStyle name="Normal 11 6 8 2 2" xfId="19851"/>
    <cellStyle name="Normal 11 6 8 3" xfId="19852"/>
    <cellStyle name="Normal 11 6 8 4" xfId="19853"/>
    <cellStyle name="Normal 11 6 9" xfId="19854"/>
    <cellStyle name="Normal 11 6 9 2" xfId="19855"/>
    <cellStyle name="Normal 11 6 9 2 2" xfId="19856"/>
    <cellStyle name="Normal 11 6 9 3" xfId="19857"/>
    <cellStyle name="Normal 11 7" xfId="19858"/>
    <cellStyle name="Normal 11 7 10" xfId="19859"/>
    <cellStyle name="Normal 11 7 11" xfId="19860"/>
    <cellStyle name="Normal 11 7 2" xfId="19861"/>
    <cellStyle name="Normal 11 7 2 2" xfId="19862"/>
    <cellStyle name="Normal 11 7 2 2 2" xfId="19863"/>
    <cellStyle name="Normal 11 7 2 2 2 2" xfId="19864"/>
    <cellStyle name="Normal 11 7 2 2 2 2 2" xfId="19865"/>
    <cellStyle name="Normal 11 7 2 2 2 3" xfId="19866"/>
    <cellStyle name="Normal 11 7 2 2 2 4" xfId="19867"/>
    <cellStyle name="Normal 11 7 2 2 3" xfId="19868"/>
    <cellStyle name="Normal 11 7 2 2 3 2" xfId="19869"/>
    <cellStyle name="Normal 11 7 2 2 3 2 2" xfId="19870"/>
    <cellStyle name="Normal 11 7 2 2 3 3" xfId="19871"/>
    <cellStyle name="Normal 11 7 2 2 3 4" xfId="19872"/>
    <cellStyle name="Normal 11 7 2 2 4" xfId="19873"/>
    <cellStyle name="Normal 11 7 2 2 4 2" xfId="19874"/>
    <cellStyle name="Normal 11 7 2 2 4 2 2" xfId="19875"/>
    <cellStyle name="Normal 11 7 2 2 4 3" xfId="19876"/>
    <cellStyle name="Normal 11 7 2 2 4 4" xfId="19877"/>
    <cellStyle name="Normal 11 7 2 2 5" xfId="19878"/>
    <cellStyle name="Normal 11 7 2 2 5 2" xfId="19879"/>
    <cellStyle name="Normal 11 7 2 2 5 3" xfId="19880"/>
    <cellStyle name="Normal 11 7 2 2 6" xfId="19881"/>
    <cellStyle name="Normal 11 7 2 2 7" xfId="19882"/>
    <cellStyle name="Normal 11 7 2 2 8" xfId="19883"/>
    <cellStyle name="Normal 11 7 2 3" xfId="19884"/>
    <cellStyle name="Normal 11 7 2 3 2" xfId="19885"/>
    <cellStyle name="Normal 11 7 2 3 2 2" xfId="19886"/>
    <cellStyle name="Normal 11 7 2 3 3" xfId="19887"/>
    <cellStyle name="Normal 11 7 2 3 4" xfId="19888"/>
    <cellStyle name="Normal 11 7 2 4" xfId="19889"/>
    <cellStyle name="Normal 11 7 2 4 2" xfId="19890"/>
    <cellStyle name="Normal 11 7 2 4 2 2" xfId="19891"/>
    <cellStyle name="Normal 11 7 2 4 3" xfId="19892"/>
    <cellStyle name="Normal 11 7 2 4 4" xfId="19893"/>
    <cellStyle name="Normal 11 7 2 5" xfId="19894"/>
    <cellStyle name="Normal 11 7 2 5 2" xfId="19895"/>
    <cellStyle name="Normal 11 7 2 5 2 2" xfId="19896"/>
    <cellStyle name="Normal 11 7 2 5 3" xfId="19897"/>
    <cellStyle name="Normal 11 7 2 5 4" xfId="19898"/>
    <cellStyle name="Normal 11 7 2 6" xfId="19899"/>
    <cellStyle name="Normal 11 7 2 6 2" xfId="19900"/>
    <cellStyle name="Normal 11 7 2 6 2 2" xfId="19901"/>
    <cellStyle name="Normal 11 7 2 6 3" xfId="19902"/>
    <cellStyle name="Normal 11 7 2 7" xfId="19903"/>
    <cellStyle name="Normal 11 7 2 7 2" xfId="19904"/>
    <cellStyle name="Normal 11 7 2 8" xfId="19905"/>
    <cellStyle name="Normal 11 7 2 9" xfId="19906"/>
    <cellStyle name="Normal 11 7 3" xfId="19907"/>
    <cellStyle name="Normal 11 7 3 2" xfId="19908"/>
    <cellStyle name="Normal 11 7 3 2 2" xfId="19909"/>
    <cellStyle name="Normal 11 7 3 2 2 2" xfId="19910"/>
    <cellStyle name="Normal 11 7 3 2 3" xfId="19911"/>
    <cellStyle name="Normal 11 7 3 2 4" xfId="19912"/>
    <cellStyle name="Normal 11 7 3 3" xfId="19913"/>
    <cellStyle name="Normal 11 7 3 3 2" xfId="19914"/>
    <cellStyle name="Normal 11 7 3 3 2 2" xfId="19915"/>
    <cellStyle name="Normal 11 7 3 3 3" xfId="19916"/>
    <cellStyle name="Normal 11 7 3 3 4" xfId="19917"/>
    <cellStyle name="Normal 11 7 3 4" xfId="19918"/>
    <cellStyle name="Normal 11 7 3 4 2" xfId="19919"/>
    <cellStyle name="Normal 11 7 3 4 2 2" xfId="19920"/>
    <cellStyle name="Normal 11 7 3 4 3" xfId="19921"/>
    <cellStyle name="Normal 11 7 3 4 4" xfId="19922"/>
    <cellStyle name="Normal 11 7 3 5" xfId="19923"/>
    <cellStyle name="Normal 11 7 3 5 2" xfId="19924"/>
    <cellStyle name="Normal 11 7 3 5 2 2" xfId="19925"/>
    <cellStyle name="Normal 11 7 3 5 3" xfId="19926"/>
    <cellStyle name="Normal 11 7 3 5 4" xfId="19927"/>
    <cellStyle name="Normal 11 7 3 6" xfId="19928"/>
    <cellStyle name="Normal 11 7 3 6 2" xfId="19929"/>
    <cellStyle name="Normal 11 7 3 6 2 2" xfId="19930"/>
    <cellStyle name="Normal 11 7 3 6 3" xfId="19931"/>
    <cellStyle name="Normal 11 7 3 7" xfId="19932"/>
    <cellStyle name="Normal 11 7 3 7 2" xfId="19933"/>
    <cellStyle name="Normal 11 7 3 8" xfId="19934"/>
    <cellStyle name="Normal 11 7 3 9" xfId="19935"/>
    <cellStyle name="Normal 11 7 4" xfId="19936"/>
    <cellStyle name="Normal 11 7 4 2" xfId="19937"/>
    <cellStyle name="Normal 11 7 4 2 2" xfId="19938"/>
    <cellStyle name="Normal 11 7 4 2 2 2" xfId="19939"/>
    <cellStyle name="Normal 11 7 4 2 3" xfId="19940"/>
    <cellStyle name="Normal 11 7 4 2 4" xfId="19941"/>
    <cellStyle name="Normal 11 7 4 3" xfId="19942"/>
    <cellStyle name="Normal 11 7 4 3 2" xfId="19943"/>
    <cellStyle name="Normal 11 7 4 3 2 2" xfId="19944"/>
    <cellStyle name="Normal 11 7 4 3 3" xfId="19945"/>
    <cellStyle name="Normal 11 7 4 3 4" xfId="19946"/>
    <cellStyle name="Normal 11 7 4 4" xfId="19947"/>
    <cellStyle name="Normal 11 7 4 4 2" xfId="19948"/>
    <cellStyle name="Normal 11 7 4 4 2 2" xfId="19949"/>
    <cellStyle name="Normal 11 7 4 4 3" xfId="19950"/>
    <cellStyle name="Normal 11 7 4 4 4" xfId="19951"/>
    <cellStyle name="Normal 11 7 4 5" xfId="19952"/>
    <cellStyle name="Normal 11 7 4 5 2" xfId="19953"/>
    <cellStyle name="Normal 11 7 4 5 3" xfId="19954"/>
    <cellStyle name="Normal 11 7 4 6" xfId="19955"/>
    <cellStyle name="Normal 11 7 4 7" xfId="19956"/>
    <cellStyle name="Normal 11 7 4 8" xfId="19957"/>
    <cellStyle name="Normal 11 7 5" xfId="19958"/>
    <cellStyle name="Normal 11 7 5 2" xfId="19959"/>
    <cellStyle name="Normal 11 7 5 2 2" xfId="19960"/>
    <cellStyle name="Normal 11 7 5 3" xfId="19961"/>
    <cellStyle name="Normal 11 7 5 4" xfId="19962"/>
    <cellStyle name="Normal 11 7 6" xfId="19963"/>
    <cellStyle name="Normal 11 7 6 2" xfId="19964"/>
    <cellStyle name="Normal 11 7 6 2 2" xfId="19965"/>
    <cellStyle name="Normal 11 7 6 3" xfId="19966"/>
    <cellStyle name="Normal 11 7 6 4" xfId="19967"/>
    <cellStyle name="Normal 11 7 7" xfId="19968"/>
    <cellStyle name="Normal 11 7 7 2" xfId="19969"/>
    <cellStyle name="Normal 11 7 7 2 2" xfId="19970"/>
    <cellStyle name="Normal 11 7 7 3" xfId="19971"/>
    <cellStyle name="Normal 11 7 7 4" xfId="19972"/>
    <cellStyle name="Normal 11 7 8" xfId="19973"/>
    <cellStyle name="Normal 11 7 8 2" xfId="19974"/>
    <cellStyle name="Normal 11 7 8 2 2" xfId="19975"/>
    <cellStyle name="Normal 11 7 8 3" xfId="19976"/>
    <cellStyle name="Normal 11 7 9" xfId="19977"/>
    <cellStyle name="Normal 11 7 9 2" xfId="19978"/>
    <cellStyle name="Normal 11 8" xfId="19979"/>
    <cellStyle name="Normal 11 8 2" xfId="19980"/>
    <cellStyle name="Normal 11 8 2 2" xfId="19981"/>
    <cellStyle name="Normal 11 8 2 2 2" xfId="19982"/>
    <cellStyle name="Normal 11 8 2 2 2 2" xfId="19983"/>
    <cellStyle name="Normal 11 8 2 2 3" xfId="19984"/>
    <cellStyle name="Normal 11 8 2 2 4" xfId="19985"/>
    <cellStyle name="Normal 11 8 2 3" xfId="19986"/>
    <cellStyle name="Normal 11 8 2 3 2" xfId="19987"/>
    <cellStyle name="Normal 11 8 2 3 2 2" xfId="19988"/>
    <cellStyle name="Normal 11 8 2 3 3" xfId="19989"/>
    <cellStyle name="Normal 11 8 2 3 4" xfId="19990"/>
    <cellStyle name="Normal 11 8 2 4" xfId="19991"/>
    <cellStyle name="Normal 11 8 2 4 2" xfId="19992"/>
    <cellStyle name="Normal 11 8 2 4 2 2" xfId="19993"/>
    <cellStyle name="Normal 11 8 2 4 3" xfId="19994"/>
    <cellStyle name="Normal 11 8 2 4 4" xfId="19995"/>
    <cellStyle name="Normal 11 8 2 5" xfId="19996"/>
    <cellStyle name="Normal 11 8 2 5 2" xfId="19997"/>
    <cellStyle name="Normal 11 8 2 5 3" xfId="19998"/>
    <cellStyle name="Normal 11 8 2 6" xfId="19999"/>
    <cellStyle name="Normal 11 8 2 7" xfId="20000"/>
    <cellStyle name="Normal 11 8 2 8" xfId="20001"/>
    <cellStyle name="Normal 11 8 3" xfId="20002"/>
    <cellStyle name="Normal 11 8 3 2" xfId="20003"/>
    <cellStyle name="Normal 11 8 3 2 2" xfId="20004"/>
    <cellStyle name="Normal 11 8 3 3" xfId="20005"/>
    <cellStyle name="Normal 11 8 3 4" xfId="20006"/>
    <cellStyle name="Normal 11 8 4" xfId="20007"/>
    <cellStyle name="Normal 11 8 4 2" xfId="20008"/>
    <cellStyle name="Normal 11 8 4 2 2" xfId="20009"/>
    <cellStyle name="Normal 11 8 4 3" xfId="20010"/>
    <cellStyle name="Normal 11 8 4 4" xfId="20011"/>
    <cellStyle name="Normal 11 8 5" xfId="20012"/>
    <cellStyle name="Normal 11 8 5 2" xfId="20013"/>
    <cellStyle name="Normal 11 8 5 2 2" xfId="20014"/>
    <cellStyle name="Normal 11 8 5 3" xfId="20015"/>
    <cellStyle name="Normal 11 8 5 4" xfId="20016"/>
    <cellStyle name="Normal 11 8 6" xfId="20017"/>
    <cellStyle name="Normal 11 8 6 2" xfId="20018"/>
    <cellStyle name="Normal 11 8 6 2 2" xfId="20019"/>
    <cellStyle name="Normal 11 8 6 3" xfId="20020"/>
    <cellStyle name="Normal 11 8 7" xfId="20021"/>
    <cellStyle name="Normal 11 8 7 2" xfId="20022"/>
    <cellStyle name="Normal 11 8 8" xfId="20023"/>
    <cellStyle name="Normal 11 8 9" xfId="20024"/>
    <cellStyle name="Normal 11 9" xfId="20025"/>
    <cellStyle name="Normal 11 9 2" xfId="20026"/>
    <cellStyle name="Normal 11 9 2 2" xfId="20027"/>
    <cellStyle name="Normal 11 9 2 2 2" xfId="20028"/>
    <cellStyle name="Normal 11 9 2 3" xfId="20029"/>
    <cellStyle name="Normal 11 9 2 4" xfId="20030"/>
    <cellStyle name="Normal 11 9 3" xfId="20031"/>
    <cellStyle name="Normal 11 9 3 2" xfId="20032"/>
    <cellStyle name="Normal 11 9 3 2 2" xfId="20033"/>
    <cellStyle name="Normal 11 9 3 3" xfId="20034"/>
    <cellStyle name="Normal 11 9 3 4" xfId="20035"/>
    <cellStyle name="Normal 11 9 4" xfId="20036"/>
    <cellStyle name="Normal 11 9 4 2" xfId="20037"/>
    <cellStyle name="Normal 11 9 4 2 2" xfId="20038"/>
    <cellStyle name="Normal 11 9 4 3" xfId="20039"/>
    <cellStyle name="Normal 11 9 4 4" xfId="20040"/>
    <cellStyle name="Normal 11 9 5" xfId="20041"/>
    <cellStyle name="Normal 11 9 5 2" xfId="20042"/>
    <cellStyle name="Normal 11 9 5 2 2" xfId="20043"/>
    <cellStyle name="Normal 11 9 5 3" xfId="20044"/>
    <cellStyle name="Normal 11 9 6" xfId="20045"/>
    <cellStyle name="Normal 11 9 6 2" xfId="20046"/>
    <cellStyle name="Normal 11 9 7" xfId="20047"/>
    <cellStyle name="Normal 11 9 8" xfId="20048"/>
    <cellStyle name="Normal 110" xfId="20049"/>
    <cellStyle name="Normal 110 2" xfId="20050"/>
    <cellStyle name="Normal 110 2 2" xfId="20051"/>
    <cellStyle name="Normal 110 2 2 2" xfId="20052"/>
    <cellStyle name="Normal 110 2 2 3" xfId="20053"/>
    <cellStyle name="Normal 110 2 3" xfId="20054"/>
    <cellStyle name="Normal 110 2 3 2" xfId="20055"/>
    <cellStyle name="Normal 110 2 4" xfId="20056"/>
    <cellStyle name="Normal 110 2 5" xfId="20057"/>
    <cellStyle name="Normal 110 3" xfId="20058"/>
    <cellStyle name="Normal 110 3 2" xfId="20059"/>
    <cellStyle name="Normal 110 3 3" xfId="20060"/>
    <cellStyle name="Normal 110 4" xfId="20061"/>
    <cellStyle name="Normal 110 4 2" xfId="20062"/>
    <cellStyle name="Normal 110 5" xfId="20063"/>
    <cellStyle name="Normal 110 6" xfId="20064"/>
    <cellStyle name="Normal 111" xfId="20065"/>
    <cellStyle name="Normal 111 2" xfId="20066"/>
    <cellStyle name="Normal 111 2 2" xfId="20067"/>
    <cellStyle name="Normal 111 2 2 2" xfId="20068"/>
    <cellStyle name="Normal 111 2 2 3" xfId="20069"/>
    <cellStyle name="Normal 111 2 3" xfId="20070"/>
    <cellStyle name="Normal 111 2 3 2" xfId="20071"/>
    <cellStyle name="Normal 111 2 4" xfId="20072"/>
    <cellStyle name="Normal 111 2 5" xfId="20073"/>
    <cellStyle name="Normal 111 3" xfId="20074"/>
    <cellStyle name="Normal 111 3 2" xfId="20075"/>
    <cellStyle name="Normal 111 3 3" xfId="20076"/>
    <cellStyle name="Normal 111 4" xfId="20077"/>
    <cellStyle name="Normal 111 4 2" xfId="20078"/>
    <cellStyle name="Normal 111 5" xfId="20079"/>
    <cellStyle name="Normal 111 6" xfId="20080"/>
    <cellStyle name="Normal 112" xfId="20081"/>
    <cellStyle name="Normal 112 2" xfId="20082"/>
    <cellStyle name="Normal 112 2 2" xfId="20083"/>
    <cellStyle name="Normal 112 2 2 2" xfId="20084"/>
    <cellStyle name="Normal 112 2 2 3" xfId="20085"/>
    <cellStyle name="Normal 112 2 3" xfId="20086"/>
    <cellStyle name="Normal 112 2 3 2" xfId="20087"/>
    <cellStyle name="Normal 112 2 4" xfId="20088"/>
    <cellStyle name="Normal 112 2 5" xfId="20089"/>
    <cellStyle name="Normal 112 3" xfId="20090"/>
    <cellStyle name="Normal 112 3 2" xfId="20091"/>
    <cellStyle name="Normal 112 3 3" xfId="20092"/>
    <cellStyle name="Normal 112 4" xfId="20093"/>
    <cellStyle name="Normal 112 4 2" xfId="20094"/>
    <cellStyle name="Normal 112 5" xfId="20095"/>
    <cellStyle name="Normal 112 6" xfId="20096"/>
    <cellStyle name="Normal 113" xfId="20097"/>
    <cellStyle name="Normal 113 2" xfId="20098"/>
    <cellStyle name="Normal 113 2 2" xfId="20099"/>
    <cellStyle name="Normal 113 2 2 2" xfId="20100"/>
    <cellStyle name="Normal 113 2 2 3" xfId="20101"/>
    <cellStyle name="Normal 113 2 3" xfId="20102"/>
    <cellStyle name="Normal 113 2 3 2" xfId="20103"/>
    <cellStyle name="Normal 113 2 4" xfId="20104"/>
    <cellStyle name="Normal 113 2 5" xfId="20105"/>
    <cellStyle name="Normal 113 3" xfId="20106"/>
    <cellStyle name="Normal 113 3 2" xfId="20107"/>
    <cellStyle name="Normal 113 3 3" xfId="20108"/>
    <cellStyle name="Normal 113 4" xfId="20109"/>
    <cellStyle name="Normal 113 4 2" xfId="20110"/>
    <cellStyle name="Normal 113 5" xfId="20111"/>
    <cellStyle name="Normal 113 6" xfId="20112"/>
    <cellStyle name="Normal 114" xfId="20113"/>
    <cellStyle name="Normal 114 2" xfId="20114"/>
    <cellStyle name="Normal 114 2 2" xfId="20115"/>
    <cellStyle name="Normal 114 2 2 2" xfId="20116"/>
    <cellStyle name="Normal 114 2 2 3" xfId="20117"/>
    <cellStyle name="Normal 114 2 3" xfId="20118"/>
    <cellStyle name="Normal 114 2 3 2" xfId="20119"/>
    <cellStyle name="Normal 114 2 4" xfId="20120"/>
    <cellStyle name="Normal 114 2 5" xfId="20121"/>
    <cellStyle name="Normal 114 3" xfId="20122"/>
    <cellStyle name="Normal 114 3 2" xfId="20123"/>
    <cellStyle name="Normal 114 3 3" xfId="20124"/>
    <cellStyle name="Normal 114 4" xfId="20125"/>
    <cellStyle name="Normal 114 4 2" xfId="20126"/>
    <cellStyle name="Normal 114 5" xfId="20127"/>
    <cellStyle name="Normal 114 6" xfId="20128"/>
    <cellStyle name="Normal 115" xfId="20129"/>
    <cellStyle name="Normal 115 2" xfId="20130"/>
    <cellStyle name="Normal 115 2 2" xfId="20131"/>
    <cellStyle name="Normal 115 2 2 2" xfId="20132"/>
    <cellStyle name="Normal 115 2 2 3" xfId="20133"/>
    <cellStyle name="Normal 115 2 3" xfId="20134"/>
    <cellStyle name="Normal 115 2 3 2" xfId="20135"/>
    <cellStyle name="Normal 115 2 4" xfId="20136"/>
    <cellStyle name="Normal 115 2 5" xfId="20137"/>
    <cellStyle name="Normal 115 3" xfId="20138"/>
    <cellStyle name="Normal 115 3 2" xfId="20139"/>
    <cellStyle name="Normal 115 3 3" xfId="20140"/>
    <cellStyle name="Normal 115 4" xfId="20141"/>
    <cellStyle name="Normal 115 4 2" xfId="20142"/>
    <cellStyle name="Normal 115 5" xfId="20143"/>
    <cellStyle name="Normal 115 6" xfId="20144"/>
    <cellStyle name="Normal 116" xfId="20145"/>
    <cellStyle name="Normal 116 2" xfId="20146"/>
    <cellStyle name="Normal 116 2 2" xfId="20147"/>
    <cellStyle name="Normal 116 2 2 2" xfId="20148"/>
    <cellStyle name="Normal 116 2 2 3" xfId="20149"/>
    <cellStyle name="Normal 116 2 3" xfId="20150"/>
    <cellStyle name="Normal 116 2 3 2" xfId="20151"/>
    <cellStyle name="Normal 116 2 4" xfId="20152"/>
    <cellStyle name="Normal 116 2 5" xfId="20153"/>
    <cellStyle name="Normal 116 3" xfId="20154"/>
    <cellStyle name="Normal 116 3 2" xfId="20155"/>
    <cellStyle name="Normal 116 3 3" xfId="20156"/>
    <cellStyle name="Normal 116 4" xfId="20157"/>
    <cellStyle name="Normal 116 4 2" xfId="20158"/>
    <cellStyle name="Normal 116 5" xfId="20159"/>
    <cellStyle name="Normal 116 6" xfId="20160"/>
    <cellStyle name="Normal 117" xfId="20161"/>
    <cellStyle name="Normal 117 2" xfId="20162"/>
    <cellStyle name="Normal 117 2 2" xfId="20163"/>
    <cellStyle name="Normal 117 2 2 2" xfId="20164"/>
    <cellStyle name="Normal 117 2 2 3" xfId="20165"/>
    <cellStyle name="Normal 117 2 3" xfId="20166"/>
    <cellStyle name="Normal 117 2 3 2" xfId="20167"/>
    <cellStyle name="Normal 117 2 4" xfId="20168"/>
    <cellStyle name="Normal 117 2 5" xfId="20169"/>
    <cellStyle name="Normal 117 3" xfId="20170"/>
    <cellStyle name="Normal 117 3 2" xfId="20171"/>
    <cellStyle name="Normal 117 3 3" xfId="20172"/>
    <cellStyle name="Normal 117 4" xfId="20173"/>
    <cellStyle name="Normal 117 4 2" xfId="20174"/>
    <cellStyle name="Normal 117 5" xfId="20175"/>
    <cellStyle name="Normal 117 6" xfId="20176"/>
    <cellStyle name="Normal 118" xfId="20177"/>
    <cellStyle name="Normal 118 2" xfId="20178"/>
    <cellStyle name="Normal 118 2 2" xfId="20179"/>
    <cellStyle name="Normal 118 2 2 2" xfId="20180"/>
    <cellStyle name="Normal 118 2 2 3" xfId="20181"/>
    <cellStyle name="Normal 118 2 3" xfId="20182"/>
    <cellStyle name="Normal 118 2 3 2" xfId="20183"/>
    <cellStyle name="Normal 118 2 4" xfId="20184"/>
    <cellStyle name="Normal 118 2 5" xfId="20185"/>
    <cellStyle name="Normal 118 3" xfId="20186"/>
    <cellStyle name="Normal 118 3 2" xfId="20187"/>
    <cellStyle name="Normal 118 3 3" xfId="20188"/>
    <cellStyle name="Normal 118 4" xfId="20189"/>
    <cellStyle name="Normal 118 4 2" xfId="20190"/>
    <cellStyle name="Normal 118 5" xfId="20191"/>
    <cellStyle name="Normal 118 6" xfId="20192"/>
    <cellStyle name="Normal 119" xfId="20193"/>
    <cellStyle name="Normal 119 2" xfId="20194"/>
    <cellStyle name="Normal 119 2 2" xfId="20195"/>
    <cellStyle name="Normal 119 2 2 2" xfId="20196"/>
    <cellStyle name="Normal 119 2 2 3" xfId="20197"/>
    <cellStyle name="Normal 119 2 3" xfId="20198"/>
    <cellStyle name="Normal 119 2 3 2" xfId="20199"/>
    <cellStyle name="Normal 119 2 4" xfId="20200"/>
    <cellStyle name="Normal 119 2 5" xfId="20201"/>
    <cellStyle name="Normal 119 3" xfId="20202"/>
    <cellStyle name="Normal 119 3 2" xfId="20203"/>
    <cellStyle name="Normal 119 3 3" xfId="20204"/>
    <cellStyle name="Normal 119 4" xfId="20205"/>
    <cellStyle name="Normal 119 4 2" xfId="20206"/>
    <cellStyle name="Normal 119 5" xfId="20207"/>
    <cellStyle name="Normal 119 6" xfId="20208"/>
    <cellStyle name="Normal 12" xfId="87"/>
    <cellStyle name="Normal 12 10" xfId="20210"/>
    <cellStyle name="Normal 12 11" xfId="20211"/>
    <cellStyle name="Normal 12 11 2" xfId="20212"/>
    <cellStyle name="Normal 12 11 3" xfId="20213"/>
    <cellStyle name="Normal 12 12" xfId="20214"/>
    <cellStyle name="Normal 12 13" xfId="20209"/>
    <cellStyle name="Normal 12 14" xfId="199"/>
    <cellStyle name="Normal 12 2" xfId="160"/>
    <cellStyle name="Normal 12 2 10" xfId="20215"/>
    <cellStyle name="Normal 12 2 11" xfId="219"/>
    <cellStyle name="Normal 12 2 2" xfId="20216"/>
    <cellStyle name="Normal 12 2 2 2" xfId="20217"/>
    <cellStyle name="Normal 12 2 2 3" xfId="20218"/>
    <cellStyle name="Normal 12 2 3" xfId="20219"/>
    <cellStyle name="Normal 12 2 3 2" xfId="20220"/>
    <cellStyle name="Normal 12 2 3 3" xfId="20221"/>
    <cellStyle name="Normal 12 2 4" xfId="20222"/>
    <cellStyle name="Normal 12 2 5" xfId="20223"/>
    <cellStyle name="Normal 12 2 6" xfId="20224"/>
    <cellStyle name="Normal 12 2 7" xfId="20225"/>
    <cellStyle name="Normal 12 2 8" xfId="20226"/>
    <cellStyle name="Normal 12 2 9" xfId="20227"/>
    <cellStyle name="Normal 12 3" xfId="279"/>
    <cellStyle name="Normal 12 3 2" xfId="20229"/>
    <cellStyle name="Normal 12 3 3" xfId="20230"/>
    <cellStyle name="Normal 12 3 4" xfId="20231"/>
    <cellStyle name="Normal 12 3 5" xfId="20232"/>
    <cellStyle name="Normal 12 3 6" xfId="20233"/>
    <cellStyle name="Normal 12 3 7" xfId="20228"/>
    <cellStyle name="Normal 12 4" xfId="20234"/>
    <cellStyle name="Normal 12 4 10" xfId="20235"/>
    <cellStyle name="Normal 12 4 10 2" xfId="20236"/>
    <cellStyle name="Normal 12 4 10 2 2" xfId="20237"/>
    <cellStyle name="Normal 12 4 10 3" xfId="20238"/>
    <cellStyle name="Normal 12 4 10 4" xfId="20239"/>
    <cellStyle name="Normal 12 4 11" xfId="20240"/>
    <cellStyle name="Normal 12 4 11 2" xfId="20241"/>
    <cellStyle name="Normal 12 4 11 2 2" xfId="20242"/>
    <cellStyle name="Normal 12 4 11 3" xfId="20243"/>
    <cellStyle name="Normal 12 4 11 4" xfId="20244"/>
    <cellStyle name="Normal 12 4 12" xfId="20245"/>
    <cellStyle name="Normal 12 4 12 2" xfId="20246"/>
    <cellStyle name="Normal 12 4 12 2 2" xfId="20247"/>
    <cellStyle name="Normal 12 4 12 3" xfId="20248"/>
    <cellStyle name="Normal 12 4 12 4" xfId="20249"/>
    <cellStyle name="Normal 12 4 13" xfId="20250"/>
    <cellStyle name="Normal 12 4 13 2" xfId="20251"/>
    <cellStyle name="Normal 12 4 13 2 2" xfId="20252"/>
    <cellStyle name="Normal 12 4 13 3" xfId="20253"/>
    <cellStyle name="Normal 12 4 14" xfId="20254"/>
    <cellStyle name="Normal 12 4 14 2" xfId="20255"/>
    <cellStyle name="Normal 12 4 15" xfId="20256"/>
    <cellStyle name="Normal 12 4 16" xfId="20257"/>
    <cellStyle name="Normal 12 4 2" xfId="20258"/>
    <cellStyle name="Normal 12 4 2 10" xfId="20259"/>
    <cellStyle name="Normal 12 4 2 10 2" xfId="20260"/>
    <cellStyle name="Normal 12 4 2 10 2 2" xfId="20261"/>
    <cellStyle name="Normal 12 4 2 10 3" xfId="20262"/>
    <cellStyle name="Normal 12 4 2 11" xfId="20263"/>
    <cellStyle name="Normal 12 4 2 11 2" xfId="20264"/>
    <cellStyle name="Normal 12 4 2 12" xfId="20265"/>
    <cellStyle name="Normal 12 4 2 13" xfId="20266"/>
    <cellStyle name="Normal 12 4 2 2" xfId="20267"/>
    <cellStyle name="Normal 12 4 2 2 10" xfId="20268"/>
    <cellStyle name="Normal 12 4 2 2 10 2" xfId="20269"/>
    <cellStyle name="Normal 12 4 2 2 11" xfId="20270"/>
    <cellStyle name="Normal 12 4 2 2 12" xfId="20271"/>
    <cellStyle name="Normal 12 4 2 2 2" xfId="20272"/>
    <cellStyle name="Normal 12 4 2 2 2 10" xfId="20273"/>
    <cellStyle name="Normal 12 4 2 2 2 2" xfId="20274"/>
    <cellStyle name="Normal 12 4 2 2 2 2 2" xfId="20275"/>
    <cellStyle name="Normal 12 4 2 2 2 2 2 2" xfId="20276"/>
    <cellStyle name="Normal 12 4 2 2 2 2 2 2 2" xfId="20277"/>
    <cellStyle name="Normal 12 4 2 2 2 2 2 3" xfId="20278"/>
    <cellStyle name="Normal 12 4 2 2 2 2 2 4" xfId="20279"/>
    <cellStyle name="Normal 12 4 2 2 2 2 3" xfId="20280"/>
    <cellStyle name="Normal 12 4 2 2 2 2 3 2" xfId="20281"/>
    <cellStyle name="Normal 12 4 2 2 2 2 3 2 2" xfId="20282"/>
    <cellStyle name="Normal 12 4 2 2 2 2 3 3" xfId="20283"/>
    <cellStyle name="Normal 12 4 2 2 2 2 3 4" xfId="20284"/>
    <cellStyle name="Normal 12 4 2 2 2 2 4" xfId="20285"/>
    <cellStyle name="Normal 12 4 2 2 2 2 4 2" xfId="20286"/>
    <cellStyle name="Normal 12 4 2 2 2 2 4 2 2" xfId="20287"/>
    <cellStyle name="Normal 12 4 2 2 2 2 4 3" xfId="20288"/>
    <cellStyle name="Normal 12 4 2 2 2 2 4 4" xfId="20289"/>
    <cellStyle name="Normal 12 4 2 2 2 2 5" xfId="20290"/>
    <cellStyle name="Normal 12 4 2 2 2 2 5 2" xfId="20291"/>
    <cellStyle name="Normal 12 4 2 2 2 2 5 2 2" xfId="20292"/>
    <cellStyle name="Normal 12 4 2 2 2 2 5 3" xfId="20293"/>
    <cellStyle name="Normal 12 4 2 2 2 2 5 4" xfId="20294"/>
    <cellStyle name="Normal 12 4 2 2 2 2 6" xfId="20295"/>
    <cellStyle name="Normal 12 4 2 2 2 2 6 2" xfId="20296"/>
    <cellStyle name="Normal 12 4 2 2 2 2 6 2 2" xfId="20297"/>
    <cellStyle name="Normal 12 4 2 2 2 2 6 3" xfId="20298"/>
    <cellStyle name="Normal 12 4 2 2 2 2 7" xfId="20299"/>
    <cellStyle name="Normal 12 4 2 2 2 2 7 2" xfId="20300"/>
    <cellStyle name="Normal 12 4 2 2 2 2 8" xfId="20301"/>
    <cellStyle name="Normal 12 4 2 2 2 2 9" xfId="20302"/>
    <cellStyle name="Normal 12 4 2 2 2 3" xfId="20303"/>
    <cellStyle name="Normal 12 4 2 2 2 3 2" xfId="20304"/>
    <cellStyle name="Normal 12 4 2 2 2 3 2 2" xfId="20305"/>
    <cellStyle name="Normal 12 4 2 2 2 3 2 2 2" xfId="20306"/>
    <cellStyle name="Normal 12 4 2 2 2 3 2 3" xfId="20307"/>
    <cellStyle name="Normal 12 4 2 2 2 3 2 4" xfId="20308"/>
    <cellStyle name="Normal 12 4 2 2 2 3 3" xfId="20309"/>
    <cellStyle name="Normal 12 4 2 2 2 3 3 2" xfId="20310"/>
    <cellStyle name="Normal 12 4 2 2 2 3 3 2 2" xfId="20311"/>
    <cellStyle name="Normal 12 4 2 2 2 3 3 3" xfId="20312"/>
    <cellStyle name="Normal 12 4 2 2 2 3 3 4" xfId="20313"/>
    <cellStyle name="Normal 12 4 2 2 2 3 4" xfId="20314"/>
    <cellStyle name="Normal 12 4 2 2 2 3 4 2" xfId="20315"/>
    <cellStyle name="Normal 12 4 2 2 2 3 4 2 2" xfId="20316"/>
    <cellStyle name="Normal 12 4 2 2 2 3 4 3" xfId="20317"/>
    <cellStyle name="Normal 12 4 2 2 2 3 4 4" xfId="20318"/>
    <cellStyle name="Normal 12 4 2 2 2 3 5" xfId="20319"/>
    <cellStyle name="Normal 12 4 2 2 2 3 5 2" xfId="20320"/>
    <cellStyle name="Normal 12 4 2 2 2 3 5 3" xfId="20321"/>
    <cellStyle name="Normal 12 4 2 2 2 3 6" xfId="20322"/>
    <cellStyle name="Normal 12 4 2 2 2 3 7" xfId="20323"/>
    <cellStyle name="Normal 12 4 2 2 2 3 8" xfId="20324"/>
    <cellStyle name="Normal 12 4 2 2 2 4" xfId="20325"/>
    <cellStyle name="Normal 12 4 2 2 2 4 2" xfId="20326"/>
    <cellStyle name="Normal 12 4 2 2 2 4 2 2" xfId="20327"/>
    <cellStyle name="Normal 12 4 2 2 2 4 3" xfId="20328"/>
    <cellStyle name="Normal 12 4 2 2 2 4 4" xfId="20329"/>
    <cellStyle name="Normal 12 4 2 2 2 5" xfId="20330"/>
    <cellStyle name="Normal 12 4 2 2 2 5 2" xfId="20331"/>
    <cellStyle name="Normal 12 4 2 2 2 5 2 2" xfId="20332"/>
    <cellStyle name="Normal 12 4 2 2 2 5 3" xfId="20333"/>
    <cellStyle name="Normal 12 4 2 2 2 5 4" xfId="20334"/>
    <cellStyle name="Normal 12 4 2 2 2 6" xfId="20335"/>
    <cellStyle name="Normal 12 4 2 2 2 6 2" xfId="20336"/>
    <cellStyle name="Normal 12 4 2 2 2 6 2 2" xfId="20337"/>
    <cellStyle name="Normal 12 4 2 2 2 6 3" xfId="20338"/>
    <cellStyle name="Normal 12 4 2 2 2 6 4" xfId="20339"/>
    <cellStyle name="Normal 12 4 2 2 2 7" xfId="20340"/>
    <cellStyle name="Normal 12 4 2 2 2 7 2" xfId="20341"/>
    <cellStyle name="Normal 12 4 2 2 2 7 2 2" xfId="20342"/>
    <cellStyle name="Normal 12 4 2 2 2 7 3" xfId="20343"/>
    <cellStyle name="Normal 12 4 2 2 2 8" xfId="20344"/>
    <cellStyle name="Normal 12 4 2 2 2 8 2" xfId="20345"/>
    <cellStyle name="Normal 12 4 2 2 2 9" xfId="20346"/>
    <cellStyle name="Normal 12 4 2 2 3" xfId="20347"/>
    <cellStyle name="Normal 12 4 2 2 3 2" xfId="20348"/>
    <cellStyle name="Normal 12 4 2 2 3 2 2" xfId="20349"/>
    <cellStyle name="Normal 12 4 2 2 3 2 2 2" xfId="20350"/>
    <cellStyle name="Normal 12 4 2 2 3 2 2 2 2" xfId="20351"/>
    <cellStyle name="Normal 12 4 2 2 3 2 2 3" xfId="20352"/>
    <cellStyle name="Normal 12 4 2 2 3 2 2 4" xfId="20353"/>
    <cellStyle name="Normal 12 4 2 2 3 2 3" xfId="20354"/>
    <cellStyle name="Normal 12 4 2 2 3 2 3 2" xfId="20355"/>
    <cellStyle name="Normal 12 4 2 2 3 2 3 2 2" xfId="20356"/>
    <cellStyle name="Normal 12 4 2 2 3 2 3 3" xfId="20357"/>
    <cellStyle name="Normal 12 4 2 2 3 2 3 4" xfId="20358"/>
    <cellStyle name="Normal 12 4 2 2 3 2 4" xfId="20359"/>
    <cellStyle name="Normal 12 4 2 2 3 2 4 2" xfId="20360"/>
    <cellStyle name="Normal 12 4 2 2 3 2 4 2 2" xfId="20361"/>
    <cellStyle name="Normal 12 4 2 2 3 2 4 3" xfId="20362"/>
    <cellStyle name="Normal 12 4 2 2 3 2 4 4" xfId="20363"/>
    <cellStyle name="Normal 12 4 2 2 3 2 5" xfId="20364"/>
    <cellStyle name="Normal 12 4 2 2 3 2 5 2" xfId="20365"/>
    <cellStyle name="Normal 12 4 2 2 3 2 5 3" xfId="20366"/>
    <cellStyle name="Normal 12 4 2 2 3 2 6" xfId="20367"/>
    <cellStyle name="Normal 12 4 2 2 3 2 7" xfId="20368"/>
    <cellStyle name="Normal 12 4 2 2 3 2 8" xfId="20369"/>
    <cellStyle name="Normal 12 4 2 2 3 3" xfId="20370"/>
    <cellStyle name="Normal 12 4 2 2 3 3 2" xfId="20371"/>
    <cellStyle name="Normal 12 4 2 2 3 3 2 2" xfId="20372"/>
    <cellStyle name="Normal 12 4 2 2 3 3 3" xfId="20373"/>
    <cellStyle name="Normal 12 4 2 2 3 3 4" xfId="20374"/>
    <cellStyle name="Normal 12 4 2 2 3 4" xfId="20375"/>
    <cellStyle name="Normal 12 4 2 2 3 4 2" xfId="20376"/>
    <cellStyle name="Normal 12 4 2 2 3 4 2 2" xfId="20377"/>
    <cellStyle name="Normal 12 4 2 2 3 4 3" xfId="20378"/>
    <cellStyle name="Normal 12 4 2 2 3 4 4" xfId="20379"/>
    <cellStyle name="Normal 12 4 2 2 3 5" xfId="20380"/>
    <cellStyle name="Normal 12 4 2 2 3 5 2" xfId="20381"/>
    <cellStyle name="Normal 12 4 2 2 3 5 2 2" xfId="20382"/>
    <cellStyle name="Normal 12 4 2 2 3 5 3" xfId="20383"/>
    <cellStyle name="Normal 12 4 2 2 3 5 4" xfId="20384"/>
    <cellStyle name="Normal 12 4 2 2 3 6" xfId="20385"/>
    <cellStyle name="Normal 12 4 2 2 3 6 2" xfId="20386"/>
    <cellStyle name="Normal 12 4 2 2 3 6 2 2" xfId="20387"/>
    <cellStyle name="Normal 12 4 2 2 3 6 3" xfId="20388"/>
    <cellStyle name="Normal 12 4 2 2 3 7" xfId="20389"/>
    <cellStyle name="Normal 12 4 2 2 3 7 2" xfId="20390"/>
    <cellStyle name="Normal 12 4 2 2 3 8" xfId="20391"/>
    <cellStyle name="Normal 12 4 2 2 3 9" xfId="20392"/>
    <cellStyle name="Normal 12 4 2 2 4" xfId="20393"/>
    <cellStyle name="Normal 12 4 2 2 4 2" xfId="20394"/>
    <cellStyle name="Normal 12 4 2 2 4 2 2" xfId="20395"/>
    <cellStyle name="Normal 12 4 2 2 4 2 2 2" xfId="20396"/>
    <cellStyle name="Normal 12 4 2 2 4 2 3" xfId="20397"/>
    <cellStyle name="Normal 12 4 2 2 4 2 4" xfId="20398"/>
    <cellStyle name="Normal 12 4 2 2 4 3" xfId="20399"/>
    <cellStyle name="Normal 12 4 2 2 4 3 2" xfId="20400"/>
    <cellStyle name="Normal 12 4 2 2 4 3 2 2" xfId="20401"/>
    <cellStyle name="Normal 12 4 2 2 4 3 3" xfId="20402"/>
    <cellStyle name="Normal 12 4 2 2 4 3 4" xfId="20403"/>
    <cellStyle name="Normal 12 4 2 2 4 4" xfId="20404"/>
    <cellStyle name="Normal 12 4 2 2 4 4 2" xfId="20405"/>
    <cellStyle name="Normal 12 4 2 2 4 4 2 2" xfId="20406"/>
    <cellStyle name="Normal 12 4 2 2 4 4 3" xfId="20407"/>
    <cellStyle name="Normal 12 4 2 2 4 4 4" xfId="20408"/>
    <cellStyle name="Normal 12 4 2 2 4 5" xfId="20409"/>
    <cellStyle name="Normal 12 4 2 2 4 5 2" xfId="20410"/>
    <cellStyle name="Normal 12 4 2 2 4 5 2 2" xfId="20411"/>
    <cellStyle name="Normal 12 4 2 2 4 5 3" xfId="20412"/>
    <cellStyle name="Normal 12 4 2 2 4 5 4" xfId="20413"/>
    <cellStyle name="Normal 12 4 2 2 4 6" xfId="20414"/>
    <cellStyle name="Normal 12 4 2 2 4 6 2" xfId="20415"/>
    <cellStyle name="Normal 12 4 2 2 4 6 2 2" xfId="20416"/>
    <cellStyle name="Normal 12 4 2 2 4 6 3" xfId="20417"/>
    <cellStyle name="Normal 12 4 2 2 4 7" xfId="20418"/>
    <cellStyle name="Normal 12 4 2 2 4 7 2" xfId="20419"/>
    <cellStyle name="Normal 12 4 2 2 4 8" xfId="20420"/>
    <cellStyle name="Normal 12 4 2 2 4 9" xfId="20421"/>
    <cellStyle name="Normal 12 4 2 2 5" xfId="20422"/>
    <cellStyle name="Normal 12 4 2 2 5 2" xfId="20423"/>
    <cellStyle name="Normal 12 4 2 2 5 2 2" xfId="20424"/>
    <cellStyle name="Normal 12 4 2 2 5 2 2 2" xfId="20425"/>
    <cellStyle name="Normal 12 4 2 2 5 2 3" xfId="20426"/>
    <cellStyle name="Normal 12 4 2 2 5 2 4" xfId="20427"/>
    <cellStyle name="Normal 12 4 2 2 5 3" xfId="20428"/>
    <cellStyle name="Normal 12 4 2 2 5 3 2" xfId="20429"/>
    <cellStyle name="Normal 12 4 2 2 5 3 2 2" xfId="20430"/>
    <cellStyle name="Normal 12 4 2 2 5 3 3" xfId="20431"/>
    <cellStyle name="Normal 12 4 2 2 5 3 4" xfId="20432"/>
    <cellStyle name="Normal 12 4 2 2 5 4" xfId="20433"/>
    <cellStyle name="Normal 12 4 2 2 5 4 2" xfId="20434"/>
    <cellStyle name="Normal 12 4 2 2 5 4 2 2" xfId="20435"/>
    <cellStyle name="Normal 12 4 2 2 5 4 3" xfId="20436"/>
    <cellStyle name="Normal 12 4 2 2 5 4 4" xfId="20437"/>
    <cellStyle name="Normal 12 4 2 2 5 5" xfId="20438"/>
    <cellStyle name="Normal 12 4 2 2 5 5 2" xfId="20439"/>
    <cellStyle name="Normal 12 4 2 2 5 5 3" xfId="20440"/>
    <cellStyle name="Normal 12 4 2 2 5 6" xfId="20441"/>
    <cellStyle name="Normal 12 4 2 2 5 7" xfId="20442"/>
    <cellStyle name="Normal 12 4 2 2 5 8" xfId="20443"/>
    <cellStyle name="Normal 12 4 2 2 6" xfId="20444"/>
    <cellStyle name="Normal 12 4 2 2 6 2" xfId="20445"/>
    <cellStyle name="Normal 12 4 2 2 6 2 2" xfId="20446"/>
    <cellStyle name="Normal 12 4 2 2 6 3" xfId="20447"/>
    <cellStyle name="Normal 12 4 2 2 6 4" xfId="20448"/>
    <cellStyle name="Normal 12 4 2 2 7" xfId="20449"/>
    <cellStyle name="Normal 12 4 2 2 7 2" xfId="20450"/>
    <cellStyle name="Normal 12 4 2 2 7 2 2" xfId="20451"/>
    <cellStyle name="Normal 12 4 2 2 7 3" xfId="20452"/>
    <cellStyle name="Normal 12 4 2 2 7 4" xfId="20453"/>
    <cellStyle name="Normal 12 4 2 2 8" xfId="20454"/>
    <cellStyle name="Normal 12 4 2 2 8 2" xfId="20455"/>
    <cellStyle name="Normal 12 4 2 2 8 2 2" xfId="20456"/>
    <cellStyle name="Normal 12 4 2 2 8 3" xfId="20457"/>
    <cellStyle name="Normal 12 4 2 2 8 4" xfId="20458"/>
    <cellStyle name="Normal 12 4 2 2 9" xfId="20459"/>
    <cellStyle name="Normal 12 4 2 2 9 2" xfId="20460"/>
    <cellStyle name="Normal 12 4 2 2 9 2 2" xfId="20461"/>
    <cellStyle name="Normal 12 4 2 2 9 3" xfId="20462"/>
    <cellStyle name="Normal 12 4 2 3" xfId="20463"/>
    <cellStyle name="Normal 12 4 2 3 10" xfId="20464"/>
    <cellStyle name="Normal 12 4 2 3 11" xfId="20465"/>
    <cellStyle name="Normal 12 4 2 3 2" xfId="20466"/>
    <cellStyle name="Normal 12 4 2 3 2 2" xfId="20467"/>
    <cellStyle name="Normal 12 4 2 3 2 2 2" xfId="20468"/>
    <cellStyle name="Normal 12 4 2 3 2 2 2 2" xfId="20469"/>
    <cellStyle name="Normal 12 4 2 3 2 2 2 2 2" xfId="20470"/>
    <cellStyle name="Normal 12 4 2 3 2 2 2 3" xfId="20471"/>
    <cellStyle name="Normal 12 4 2 3 2 2 2 4" xfId="20472"/>
    <cellStyle name="Normal 12 4 2 3 2 2 3" xfId="20473"/>
    <cellStyle name="Normal 12 4 2 3 2 2 3 2" xfId="20474"/>
    <cellStyle name="Normal 12 4 2 3 2 2 3 2 2" xfId="20475"/>
    <cellStyle name="Normal 12 4 2 3 2 2 3 3" xfId="20476"/>
    <cellStyle name="Normal 12 4 2 3 2 2 3 4" xfId="20477"/>
    <cellStyle name="Normal 12 4 2 3 2 2 4" xfId="20478"/>
    <cellStyle name="Normal 12 4 2 3 2 2 4 2" xfId="20479"/>
    <cellStyle name="Normal 12 4 2 3 2 2 4 2 2" xfId="20480"/>
    <cellStyle name="Normal 12 4 2 3 2 2 4 3" xfId="20481"/>
    <cellStyle name="Normal 12 4 2 3 2 2 4 4" xfId="20482"/>
    <cellStyle name="Normal 12 4 2 3 2 2 5" xfId="20483"/>
    <cellStyle name="Normal 12 4 2 3 2 2 5 2" xfId="20484"/>
    <cellStyle name="Normal 12 4 2 3 2 2 5 3" xfId="20485"/>
    <cellStyle name="Normal 12 4 2 3 2 2 6" xfId="20486"/>
    <cellStyle name="Normal 12 4 2 3 2 2 7" xfId="20487"/>
    <cellStyle name="Normal 12 4 2 3 2 2 8" xfId="20488"/>
    <cellStyle name="Normal 12 4 2 3 2 3" xfId="20489"/>
    <cellStyle name="Normal 12 4 2 3 2 3 2" xfId="20490"/>
    <cellStyle name="Normal 12 4 2 3 2 3 2 2" xfId="20491"/>
    <cellStyle name="Normal 12 4 2 3 2 3 3" xfId="20492"/>
    <cellStyle name="Normal 12 4 2 3 2 3 4" xfId="20493"/>
    <cellStyle name="Normal 12 4 2 3 2 4" xfId="20494"/>
    <cellStyle name="Normal 12 4 2 3 2 4 2" xfId="20495"/>
    <cellStyle name="Normal 12 4 2 3 2 4 2 2" xfId="20496"/>
    <cellStyle name="Normal 12 4 2 3 2 4 3" xfId="20497"/>
    <cellStyle name="Normal 12 4 2 3 2 4 4" xfId="20498"/>
    <cellStyle name="Normal 12 4 2 3 2 5" xfId="20499"/>
    <cellStyle name="Normal 12 4 2 3 2 5 2" xfId="20500"/>
    <cellStyle name="Normal 12 4 2 3 2 5 2 2" xfId="20501"/>
    <cellStyle name="Normal 12 4 2 3 2 5 3" xfId="20502"/>
    <cellStyle name="Normal 12 4 2 3 2 5 4" xfId="20503"/>
    <cellStyle name="Normal 12 4 2 3 2 6" xfId="20504"/>
    <cellStyle name="Normal 12 4 2 3 2 6 2" xfId="20505"/>
    <cellStyle name="Normal 12 4 2 3 2 6 2 2" xfId="20506"/>
    <cellStyle name="Normal 12 4 2 3 2 6 3" xfId="20507"/>
    <cellStyle name="Normal 12 4 2 3 2 7" xfId="20508"/>
    <cellStyle name="Normal 12 4 2 3 2 7 2" xfId="20509"/>
    <cellStyle name="Normal 12 4 2 3 2 8" xfId="20510"/>
    <cellStyle name="Normal 12 4 2 3 2 9" xfId="20511"/>
    <cellStyle name="Normal 12 4 2 3 3" xfId="20512"/>
    <cellStyle name="Normal 12 4 2 3 3 2" xfId="20513"/>
    <cellStyle name="Normal 12 4 2 3 3 2 2" xfId="20514"/>
    <cellStyle name="Normal 12 4 2 3 3 2 2 2" xfId="20515"/>
    <cellStyle name="Normal 12 4 2 3 3 2 3" xfId="20516"/>
    <cellStyle name="Normal 12 4 2 3 3 2 4" xfId="20517"/>
    <cellStyle name="Normal 12 4 2 3 3 3" xfId="20518"/>
    <cellStyle name="Normal 12 4 2 3 3 3 2" xfId="20519"/>
    <cellStyle name="Normal 12 4 2 3 3 3 2 2" xfId="20520"/>
    <cellStyle name="Normal 12 4 2 3 3 3 3" xfId="20521"/>
    <cellStyle name="Normal 12 4 2 3 3 3 4" xfId="20522"/>
    <cellStyle name="Normal 12 4 2 3 3 4" xfId="20523"/>
    <cellStyle name="Normal 12 4 2 3 3 4 2" xfId="20524"/>
    <cellStyle name="Normal 12 4 2 3 3 4 2 2" xfId="20525"/>
    <cellStyle name="Normal 12 4 2 3 3 4 3" xfId="20526"/>
    <cellStyle name="Normal 12 4 2 3 3 4 4" xfId="20527"/>
    <cellStyle name="Normal 12 4 2 3 3 5" xfId="20528"/>
    <cellStyle name="Normal 12 4 2 3 3 5 2" xfId="20529"/>
    <cellStyle name="Normal 12 4 2 3 3 5 2 2" xfId="20530"/>
    <cellStyle name="Normal 12 4 2 3 3 5 3" xfId="20531"/>
    <cellStyle name="Normal 12 4 2 3 3 5 4" xfId="20532"/>
    <cellStyle name="Normal 12 4 2 3 3 6" xfId="20533"/>
    <cellStyle name="Normal 12 4 2 3 3 6 2" xfId="20534"/>
    <cellStyle name="Normal 12 4 2 3 3 6 2 2" xfId="20535"/>
    <cellStyle name="Normal 12 4 2 3 3 6 3" xfId="20536"/>
    <cellStyle name="Normal 12 4 2 3 3 7" xfId="20537"/>
    <cellStyle name="Normal 12 4 2 3 3 7 2" xfId="20538"/>
    <cellStyle name="Normal 12 4 2 3 3 8" xfId="20539"/>
    <cellStyle name="Normal 12 4 2 3 3 9" xfId="20540"/>
    <cellStyle name="Normal 12 4 2 3 4" xfId="20541"/>
    <cellStyle name="Normal 12 4 2 3 4 2" xfId="20542"/>
    <cellStyle name="Normal 12 4 2 3 4 2 2" xfId="20543"/>
    <cellStyle name="Normal 12 4 2 3 4 2 2 2" xfId="20544"/>
    <cellStyle name="Normal 12 4 2 3 4 2 3" xfId="20545"/>
    <cellStyle name="Normal 12 4 2 3 4 2 4" xfId="20546"/>
    <cellStyle name="Normal 12 4 2 3 4 3" xfId="20547"/>
    <cellStyle name="Normal 12 4 2 3 4 3 2" xfId="20548"/>
    <cellStyle name="Normal 12 4 2 3 4 3 2 2" xfId="20549"/>
    <cellStyle name="Normal 12 4 2 3 4 3 3" xfId="20550"/>
    <cellStyle name="Normal 12 4 2 3 4 3 4" xfId="20551"/>
    <cellStyle name="Normal 12 4 2 3 4 4" xfId="20552"/>
    <cellStyle name="Normal 12 4 2 3 4 4 2" xfId="20553"/>
    <cellStyle name="Normal 12 4 2 3 4 4 2 2" xfId="20554"/>
    <cellStyle name="Normal 12 4 2 3 4 4 3" xfId="20555"/>
    <cellStyle name="Normal 12 4 2 3 4 4 4" xfId="20556"/>
    <cellStyle name="Normal 12 4 2 3 4 5" xfId="20557"/>
    <cellStyle name="Normal 12 4 2 3 4 5 2" xfId="20558"/>
    <cellStyle name="Normal 12 4 2 3 4 5 3" xfId="20559"/>
    <cellStyle name="Normal 12 4 2 3 4 6" xfId="20560"/>
    <cellStyle name="Normal 12 4 2 3 4 7" xfId="20561"/>
    <cellStyle name="Normal 12 4 2 3 4 8" xfId="20562"/>
    <cellStyle name="Normal 12 4 2 3 5" xfId="20563"/>
    <cellStyle name="Normal 12 4 2 3 5 2" xfId="20564"/>
    <cellStyle name="Normal 12 4 2 3 5 2 2" xfId="20565"/>
    <cellStyle name="Normal 12 4 2 3 5 3" xfId="20566"/>
    <cellStyle name="Normal 12 4 2 3 5 4" xfId="20567"/>
    <cellStyle name="Normal 12 4 2 3 6" xfId="20568"/>
    <cellStyle name="Normal 12 4 2 3 6 2" xfId="20569"/>
    <cellStyle name="Normal 12 4 2 3 6 2 2" xfId="20570"/>
    <cellStyle name="Normal 12 4 2 3 6 3" xfId="20571"/>
    <cellStyle name="Normal 12 4 2 3 6 4" xfId="20572"/>
    <cellStyle name="Normal 12 4 2 3 7" xfId="20573"/>
    <cellStyle name="Normal 12 4 2 3 7 2" xfId="20574"/>
    <cellStyle name="Normal 12 4 2 3 7 2 2" xfId="20575"/>
    <cellStyle name="Normal 12 4 2 3 7 3" xfId="20576"/>
    <cellStyle name="Normal 12 4 2 3 7 4" xfId="20577"/>
    <cellStyle name="Normal 12 4 2 3 8" xfId="20578"/>
    <cellStyle name="Normal 12 4 2 3 8 2" xfId="20579"/>
    <cellStyle name="Normal 12 4 2 3 8 2 2" xfId="20580"/>
    <cellStyle name="Normal 12 4 2 3 8 3" xfId="20581"/>
    <cellStyle name="Normal 12 4 2 3 9" xfId="20582"/>
    <cellStyle name="Normal 12 4 2 3 9 2" xfId="20583"/>
    <cellStyle name="Normal 12 4 2 4" xfId="20584"/>
    <cellStyle name="Normal 12 4 2 4 2" xfId="20585"/>
    <cellStyle name="Normal 12 4 2 4 2 2" xfId="20586"/>
    <cellStyle name="Normal 12 4 2 4 2 2 2" xfId="20587"/>
    <cellStyle name="Normal 12 4 2 4 2 2 2 2" xfId="20588"/>
    <cellStyle name="Normal 12 4 2 4 2 2 3" xfId="20589"/>
    <cellStyle name="Normal 12 4 2 4 2 2 4" xfId="20590"/>
    <cellStyle name="Normal 12 4 2 4 2 3" xfId="20591"/>
    <cellStyle name="Normal 12 4 2 4 2 3 2" xfId="20592"/>
    <cellStyle name="Normal 12 4 2 4 2 3 2 2" xfId="20593"/>
    <cellStyle name="Normal 12 4 2 4 2 3 3" xfId="20594"/>
    <cellStyle name="Normal 12 4 2 4 2 3 4" xfId="20595"/>
    <cellStyle name="Normal 12 4 2 4 2 4" xfId="20596"/>
    <cellStyle name="Normal 12 4 2 4 2 4 2" xfId="20597"/>
    <cellStyle name="Normal 12 4 2 4 2 4 2 2" xfId="20598"/>
    <cellStyle name="Normal 12 4 2 4 2 4 3" xfId="20599"/>
    <cellStyle name="Normal 12 4 2 4 2 4 4" xfId="20600"/>
    <cellStyle name="Normal 12 4 2 4 2 5" xfId="20601"/>
    <cellStyle name="Normal 12 4 2 4 2 5 2" xfId="20602"/>
    <cellStyle name="Normal 12 4 2 4 2 5 3" xfId="20603"/>
    <cellStyle name="Normal 12 4 2 4 2 6" xfId="20604"/>
    <cellStyle name="Normal 12 4 2 4 2 7" xfId="20605"/>
    <cellStyle name="Normal 12 4 2 4 2 8" xfId="20606"/>
    <cellStyle name="Normal 12 4 2 4 3" xfId="20607"/>
    <cellStyle name="Normal 12 4 2 4 3 2" xfId="20608"/>
    <cellStyle name="Normal 12 4 2 4 3 2 2" xfId="20609"/>
    <cellStyle name="Normal 12 4 2 4 3 3" xfId="20610"/>
    <cellStyle name="Normal 12 4 2 4 3 4" xfId="20611"/>
    <cellStyle name="Normal 12 4 2 4 4" xfId="20612"/>
    <cellStyle name="Normal 12 4 2 4 4 2" xfId="20613"/>
    <cellStyle name="Normal 12 4 2 4 4 2 2" xfId="20614"/>
    <cellStyle name="Normal 12 4 2 4 4 3" xfId="20615"/>
    <cellStyle name="Normal 12 4 2 4 4 4" xfId="20616"/>
    <cellStyle name="Normal 12 4 2 4 5" xfId="20617"/>
    <cellStyle name="Normal 12 4 2 4 5 2" xfId="20618"/>
    <cellStyle name="Normal 12 4 2 4 5 2 2" xfId="20619"/>
    <cellStyle name="Normal 12 4 2 4 5 3" xfId="20620"/>
    <cellStyle name="Normal 12 4 2 4 5 4" xfId="20621"/>
    <cellStyle name="Normal 12 4 2 4 6" xfId="20622"/>
    <cellStyle name="Normal 12 4 2 4 6 2" xfId="20623"/>
    <cellStyle name="Normal 12 4 2 4 6 2 2" xfId="20624"/>
    <cellStyle name="Normal 12 4 2 4 6 3" xfId="20625"/>
    <cellStyle name="Normal 12 4 2 4 7" xfId="20626"/>
    <cellStyle name="Normal 12 4 2 4 7 2" xfId="20627"/>
    <cellStyle name="Normal 12 4 2 4 8" xfId="20628"/>
    <cellStyle name="Normal 12 4 2 4 9" xfId="20629"/>
    <cellStyle name="Normal 12 4 2 5" xfId="20630"/>
    <cellStyle name="Normal 12 4 2 5 2" xfId="20631"/>
    <cellStyle name="Normal 12 4 2 5 2 2" xfId="20632"/>
    <cellStyle name="Normal 12 4 2 5 2 2 2" xfId="20633"/>
    <cellStyle name="Normal 12 4 2 5 2 3" xfId="20634"/>
    <cellStyle name="Normal 12 4 2 5 2 4" xfId="20635"/>
    <cellStyle name="Normal 12 4 2 5 3" xfId="20636"/>
    <cellStyle name="Normal 12 4 2 5 3 2" xfId="20637"/>
    <cellStyle name="Normal 12 4 2 5 3 2 2" xfId="20638"/>
    <cellStyle name="Normal 12 4 2 5 3 3" xfId="20639"/>
    <cellStyle name="Normal 12 4 2 5 3 4" xfId="20640"/>
    <cellStyle name="Normal 12 4 2 5 4" xfId="20641"/>
    <cellStyle name="Normal 12 4 2 5 4 2" xfId="20642"/>
    <cellStyle name="Normal 12 4 2 5 4 2 2" xfId="20643"/>
    <cellStyle name="Normal 12 4 2 5 4 3" xfId="20644"/>
    <cellStyle name="Normal 12 4 2 5 4 4" xfId="20645"/>
    <cellStyle name="Normal 12 4 2 5 5" xfId="20646"/>
    <cellStyle name="Normal 12 4 2 5 5 2" xfId="20647"/>
    <cellStyle name="Normal 12 4 2 5 5 2 2" xfId="20648"/>
    <cellStyle name="Normal 12 4 2 5 5 3" xfId="20649"/>
    <cellStyle name="Normal 12 4 2 5 5 4" xfId="20650"/>
    <cellStyle name="Normal 12 4 2 5 6" xfId="20651"/>
    <cellStyle name="Normal 12 4 2 5 6 2" xfId="20652"/>
    <cellStyle name="Normal 12 4 2 5 6 2 2" xfId="20653"/>
    <cellStyle name="Normal 12 4 2 5 6 3" xfId="20654"/>
    <cellStyle name="Normal 12 4 2 5 7" xfId="20655"/>
    <cellStyle name="Normal 12 4 2 5 7 2" xfId="20656"/>
    <cellStyle name="Normal 12 4 2 5 8" xfId="20657"/>
    <cellStyle name="Normal 12 4 2 5 9" xfId="20658"/>
    <cellStyle name="Normal 12 4 2 6" xfId="20659"/>
    <cellStyle name="Normal 12 4 2 6 2" xfId="20660"/>
    <cellStyle name="Normal 12 4 2 6 2 2" xfId="20661"/>
    <cellStyle name="Normal 12 4 2 6 2 2 2" xfId="20662"/>
    <cellStyle name="Normal 12 4 2 6 2 3" xfId="20663"/>
    <cellStyle name="Normal 12 4 2 6 2 4" xfId="20664"/>
    <cellStyle name="Normal 12 4 2 6 3" xfId="20665"/>
    <cellStyle name="Normal 12 4 2 6 3 2" xfId="20666"/>
    <cellStyle name="Normal 12 4 2 6 3 2 2" xfId="20667"/>
    <cellStyle name="Normal 12 4 2 6 3 3" xfId="20668"/>
    <cellStyle name="Normal 12 4 2 6 3 4" xfId="20669"/>
    <cellStyle name="Normal 12 4 2 6 4" xfId="20670"/>
    <cellStyle name="Normal 12 4 2 6 4 2" xfId="20671"/>
    <cellStyle name="Normal 12 4 2 6 4 2 2" xfId="20672"/>
    <cellStyle name="Normal 12 4 2 6 4 3" xfId="20673"/>
    <cellStyle name="Normal 12 4 2 6 4 4" xfId="20674"/>
    <cellStyle name="Normal 12 4 2 6 5" xfId="20675"/>
    <cellStyle name="Normal 12 4 2 6 5 2" xfId="20676"/>
    <cellStyle name="Normal 12 4 2 6 5 3" xfId="20677"/>
    <cellStyle name="Normal 12 4 2 6 6" xfId="20678"/>
    <cellStyle name="Normal 12 4 2 6 7" xfId="20679"/>
    <cellStyle name="Normal 12 4 2 6 8" xfId="20680"/>
    <cellStyle name="Normal 12 4 2 7" xfId="20681"/>
    <cellStyle name="Normal 12 4 2 7 2" xfId="20682"/>
    <cellStyle name="Normal 12 4 2 7 2 2" xfId="20683"/>
    <cellStyle name="Normal 12 4 2 7 3" xfId="20684"/>
    <cellStyle name="Normal 12 4 2 7 4" xfId="20685"/>
    <cellStyle name="Normal 12 4 2 8" xfId="20686"/>
    <cellStyle name="Normal 12 4 2 8 2" xfId="20687"/>
    <cellStyle name="Normal 12 4 2 8 2 2" xfId="20688"/>
    <cellStyle name="Normal 12 4 2 8 3" xfId="20689"/>
    <cellStyle name="Normal 12 4 2 8 4" xfId="20690"/>
    <cellStyle name="Normal 12 4 2 9" xfId="20691"/>
    <cellStyle name="Normal 12 4 2 9 2" xfId="20692"/>
    <cellStyle name="Normal 12 4 2 9 2 2" xfId="20693"/>
    <cellStyle name="Normal 12 4 2 9 3" xfId="20694"/>
    <cellStyle name="Normal 12 4 2 9 4" xfId="20695"/>
    <cellStyle name="Normal 12 4 3" xfId="20696"/>
    <cellStyle name="Normal 12 4 3 10" xfId="20697"/>
    <cellStyle name="Normal 12 4 3 10 2" xfId="20698"/>
    <cellStyle name="Normal 12 4 3 11" xfId="20699"/>
    <cellStyle name="Normal 12 4 3 12" xfId="20700"/>
    <cellStyle name="Normal 12 4 3 2" xfId="20701"/>
    <cellStyle name="Normal 12 4 3 2 10" xfId="20702"/>
    <cellStyle name="Normal 12 4 3 2 11" xfId="20703"/>
    <cellStyle name="Normal 12 4 3 2 2" xfId="20704"/>
    <cellStyle name="Normal 12 4 3 2 2 2" xfId="20705"/>
    <cellStyle name="Normal 12 4 3 2 2 2 2" xfId="20706"/>
    <cellStyle name="Normal 12 4 3 2 2 2 2 2" xfId="20707"/>
    <cellStyle name="Normal 12 4 3 2 2 2 2 2 2" xfId="20708"/>
    <cellStyle name="Normal 12 4 3 2 2 2 2 3" xfId="20709"/>
    <cellStyle name="Normal 12 4 3 2 2 2 2 4" xfId="20710"/>
    <cellStyle name="Normal 12 4 3 2 2 2 3" xfId="20711"/>
    <cellStyle name="Normal 12 4 3 2 2 2 3 2" xfId="20712"/>
    <cellStyle name="Normal 12 4 3 2 2 2 3 2 2" xfId="20713"/>
    <cellStyle name="Normal 12 4 3 2 2 2 3 3" xfId="20714"/>
    <cellStyle name="Normal 12 4 3 2 2 2 3 4" xfId="20715"/>
    <cellStyle name="Normal 12 4 3 2 2 2 4" xfId="20716"/>
    <cellStyle name="Normal 12 4 3 2 2 2 4 2" xfId="20717"/>
    <cellStyle name="Normal 12 4 3 2 2 2 4 2 2" xfId="20718"/>
    <cellStyle name="Normal 12 4 3 2 2 2 4 3" xfId="20719"/>
    <cellStyle name="Normal 12 4 3 2 2 2 4 4" xfId="20720"/>
    <cellStyle name="Normal 12 4 3 2 2 2 5" xfId="20721"/>
    <cellStyle name="Normal 12 4 3 2 2 2 5 2" xfId="20722"/>
    <cellStyle name="Normal 12 4 3 2 2 2 5 3" xfId="20723"/>
    <cellStyle name="Normal 12 4 3 2 2 2 6" xfId="20724"/>
    <cellStyle name="Normal 12 4 3 2 2 2 7" xfId="20725"/>
    <cellStyle name="Normal 12 4 3 2 2 2 8" xfId="20726"/>
    <cellStyle name="Normal 12 4 3 2 2 3" xfId="20727"/>
    <cellStyle name="Normal 12 4 3 2 2 3 2" xfId="20728"/>
    <cellStyle name="Normal 12 4 3 2 2 3 2 2" xfId="20729"/>
    <cellStyle name="Normal 12 4 3 2 2 3 3" xfId="20730"/>
    <cellStyle name="Normal 12 4 3 2 2 3 4" xfId="20731"/>
    <cellStyle name="Normal 12 4 3 2 2 4" xfId="20732"/>
    <cellStyle name="Normal 12 4 3 2 2 4 2" xfId="20733"/>
    <cellStyle name="Normal 12 4 3 2 2 4 2 2" xfId="20734"/>
    <cellStyle name="Normal 12 4 3 2 2 4 3" xfId="20735"/>
    <cellStyle name="Normal 12 4 3 2 2 4 4" xfId="20736"/>
    <cellStyle name="Normal 12 4 3 2 2 5" xfId="20737"/>
    <cellStyle name="Normal 12 4 3 2 2 5 2" xfId="20738"/>
    <cellStyle name="Normal 12 4 3 2 2 5 2 2" xfId="20739"/>
    <cellStyle name="Normal 12 4 3 2 2 5 3" xfId="20740"/>
    <cellStyle name="Normal 12 4 3 2 2 5 4" xfId="20741"/>
    <cellStyle name="Normal 12 4 3 2 2 6" xfId="20742"/>
    <cellStyle name="Normal 12 4 3 2 2 6 2" xfId="20743"/>
    <cellStyle name="Normal 12 4 3 2 2 6 2 2" xfId="20744"/>
    <cellStyle name="Normal 12 4 3 2 2 6 3" xfId="20745"/>
    <cellStyle name="Normal 12 4 3 2 2 7" xfId="20746"/>
    <cellStyle name="Normal 12 4 3 2 2 7 2" xfId="20747"/>
    <cellStyle name="Normal 12 4 3 2 2 8" xfId="20748"/>
    <cellStyle name="Normal 12 4 3 2 2 9" xfId="20749"/>
    <cellStyle name="Normal 12 4 3 2 3" xfId="20750"/>
    <cellStyle name="Normal 12 4 3 2 3 2" xfId="20751"/>
    <cellStyle name="Normal 12 4 3 2 3 2 2" xfId="20752"/>
    <cellStyle name="Normal 12 4 3 2 3 2 2 2" xfId="20753"/>
    <cellStyle name="Normal 12 4 3 2 3 2 3" xfId="20754"/>
    <cellStyle name="Normal 12 4 3 2 3 2 4" xfId="20755"/>
    <cellStyle name="Normal 12 4 3 2 3 3" xfId="20756"/>
    <cellStyle name="Normal 12 4 3 2 3 3 2" xfId="20757"/>
    <cellStyle name="Normal 12 4 3 2 3 3 2 2" xfId="20758"/>
    <cellStyle name="Normal 12 4 3 2 3 3 3" xfId="20759"/>
    <cellStyle name="Normal 12 4 3 2 3 3 4" xfId="20760"/>
    <cellStyle name="Normal 12 4 3 2 3 4" xfId="20761"/>
    <cellStyle name="Normal 12 4 3 2 3 4 2" xfId="20762"/>
    <cellStyle name="Normal 12 4 3 2 3 4 2 2" xfId="20763"/>
    <cellStyle name="Normal 12 4 3 2 3 4 3" xfId="20764"/>
    <cellStyle name="Normal 12 4 3 2 3 4 4" xfId="20765"/>
    <cellStyle name="Normal 12 4 3 2 3 5" xfId="20766"/>
    <cellStyle name="Normal 12 4 3 2 3 5 2" xfId="20767"/>
    <cellStyle name="Normal 12 4 3 2 3 5 2 2" xfId="20768"/>
    <cellStyle name="Normal 12 4 3 2 3 5 3" xfId="20769"/>
    <cellStyle name="Normal 12 4 3 2 3 5 4" xfId="20770"/>
    <cellStyle name="Normal 12 4 3 2 3 6" xfId="20771"/>
    <cellStyle name="Normal 12 4 3 2 3 6 2" xfId="20772"/>
    <cellStyle name="Normal 12 4 3 2 3 6 2 2" xfId="20773"/>
    <cellStyle name="Normal 12 4 3 2 3 6 3" xfId="20774"/>
    <cellStyle name="Normal 12 4 3 2 3 7" xfId="20775"/>
    <cellStyle name="Normal 12 4 3 2 3 7 2" xfId="20776"/>
    <cellStyle name="Normal 12 4 3 2 3 8" xfId="20777"/>
    <cellStyle name="Normal 12 4 3 2 3 9" xfId="20778"/>
    <cellStyle name="Normal 12 4 3 2 4" xfId="20779"/>
    <cellStyle name="Normal 12 4 3 2 4 2" xfId="20780"/>
    <cellStyle name="Normal 12 4 3 2 4 2 2" xfId="20781"/>
    <cellStyle name="Normal 12 4 3 2 4 2 2 2" xfId="20782"/>
    <cellStyle name="Normal 12 4 3 2 4 2 3" xfId="20783"/>
    <cellStyle name="Normal 12 4 3 2 4 2 4" xfId="20784"/>
    <cellStyle name="Normal 12 4 3 2 4 3" xfId="20785"/>
    <cellStyle name="Normal 12 4 3 2 4 3 2" xfId="20786"/>
    <cellStyle name="Normal 12 4 3 2 4 3 2 2" xfId="20787"/>
    <cellStyle name="Normal 12 4 3 2 4 3 3" xfId="20788"/>
    <cellStyle name="Normal 12 4 3 2 4 3 4" xfId="20789"/>
    <cellStyle name="Normal 12 4 3 2 4 4" xfId="20790"/>
    <cellStyle name="Normal 12 4 3 2 4 4 2" xfId="20791"/>
    <cellStyle name="Normal 12 4 3 2 4 4 2 2" xfId="20792"/>
    <cellStyle name="Normal 12 4 3 2 4 4 3" xfId="20793"/>
    <cellStyle name="Normal 12 4 3 2 4 4 4" xfId="20794"/>
    <cellStyle name="Normal 12 4 3 2 4 5" xfId="20795"/>
    <cellStyle name="Normal 12 4 3 2 4 5 2" xfId="20796"/>
    <cellStyle name="Normal 12 4 3 2 4 5 3" xfId="20797"/>
    <cellStyle name="Normal 12 4 3 2 4 6" xfId="20798"/>
    <cellStyle name="Normal 12 4 3 2 4 7" xfId="20799"/>
    <cellStyle name="Normal 12 4 3 2 4 8" xfId="20800"/>
    <cellStyle name="Normal 12 4 3 2 5" xfId="20801"/>
    <cellStyle name="Normal 12 4 3 2 5 2" xfId="20802"/>
    <cellStyle name="Normal 12 4 3 2 5 2 2" xfId="20803"/>
    <cellStyle name="Normal 12 4 3 2 5 3" xfId="20804"/>
    <cellStyle name="Normal 12 4 3 2 5 4" xfId="20805"/>
    <cellStyle name="Normal 12 4 3 2 6" xfId="20806"/>
    <cellStyle name="Normal 12 4 3 2 6 2" xfId="20807"/>
    <cellStyle name="Normal 12 4 3 2 6 2 2" xfId="20808"/>
    <cellStyle name="Normal 12 4 3 2 6 3" xfId="20809"/>
    <cellStyle name="Normal 12 4 3 2 6 4" xfId="20810"/>
    <cellStyle name="Normal 12 4 3 2 7" xfId="20811"/>
    <cellStyle name="Normal 12 4 3 2 7 2" xfId="20812"/>
    <cellStyle name="Normal 12 4 3 2 7 2 2" xfId="20813"/>
    <cellStyle name="Normal 12 4 3 2 7 3" xfId="20814"/>
    <cellStyle name="Normal 12 4 3 2 7 4" xfId="20815"/>
    <cellStyle name="Normal 12 4 3 2 8" xfId="20816"/>
    <cellStyle name="Normal 12 4 3 2 8 2" xfId="20817"/>
    <cellStyle name="Normal 12 4 3 2 8 2 2" xfId="20818"/>
    <cellStyle name="Normal 12 4 3 2 8 3" xfId="20819"/>
    <cellStyle name="Normal 12 4 3 2 9" xfId="20820"/>
    <cellStyle name="Normal 12 4 3 2 9 2" xfId="20821"/>
    <cellStyle name="Normal 12 4 3 3" xfId="20822"/>
    <cellStyle name="Normal 12 4 3 3 2" xfId="20823"/>
    <cellStyle name="Normal 12 4 3 3 2 2" xfId="20824"/>
    <cellStyle name="Normal 12 4 3 3 2 2 2" xfId="20825"/>
    <cellStyle name="Normal 12 4 3 3 2 2 2 2" xfId="20826"/>
    <cellStyle name="Normal 12 4 3 3 2 2 3" xfId="20827"/>
    <cellStyle name="Normal 12 4 3 3 2 2 4" xfId="20828"/>
    <cellStyle name="Normal 12 4 3 3 2 3" xfId="20829"/>
    <cellStyle name="Normal 12 4 3 3 2 3 2" xfId="20830"/>
    <cellStyle name="Normal 12 4 3 3 2 3 2 2" xfId="20831"/>
    <cellStyle name="Normal 12 4 3 3 2 3 3" xfId="20832"/>
    <cellStyle name="Normal 12 4 3 3 2 3 4" xfId="20833"/>
    <cellStyle name="Normal 12 4 3 3 2 4" xfId="20834"/>
    <cellStyle name="Normal 12 4 3 3 2 4 2" xfId="20835"/>
    <cellStyle name="Normal 12 4 3 3 2 4 2 2" xfId="20836"/>
    <cellStyle name="Normal 12 4 3 3 2 4 3" xfId="20837"/>
    <cellStyle name="Normal 12 4 3 3 2 4 4" xfId="20838"/>
    <cellStyle name="Normal 12 4 3 3 2 5" xfId="20839"/>
    <cellStyle name="Normal 12 4 3 3 2 5 2" xfId="20840"/>
    <cellStyle name="Normal 12 4 3 3 2 5 3" xfId="20841"/>
    <cellStyle name="Normal 12 4 3 3 2 6" xfId="20842"/>
    <cellStyle name="Normal 12 4 3 3 2 7" xfId="20843"/>
    <cellStyle name="Normal 12 4 3 3 2 8" xfId="20844"/>
    <cellStyle name="Normal 12 4 3 3 3" xfId="20845"/>
    <cellStyle name="Normal 12 4 3 3 3 2" xfId="20846"/>
    <cellStyle name="Normal 12 4 3 3 3 2 2" xfId="20847"/>
    <cellStyle name="Normal 12 4 3 3 3 3" xfId="20848"/>
    <cellStyle name="Normal 12 4 3 3 3 4" xfId="20849"/>
    <cellStyle name="Normal 12 4 3 3 4" xfId="20850"/>
    <cellStyle name="Normal 12 4 3 3 4 2" xfId="20851"/>
    <cellStyle name="Normal 12 4 3 3 4 2 2" xfId="20852"/>
    <cellStyle name="Normal 12 4 3 3 4 3" xfId="20853"/>
    <cellStyle name="Normal 12 4 3 3 4 4" xfId="20854"/>
    <cellStyle name="Normal 12 4 3 3 5" xfId="20855"/>
    <cellStyle name="Normal 12 4 3 3 5 2" xfId="20856"/>
    <cellStyle name="Normal 12 4 3 3 5 2 2" xfId="20857"/>
    <cellStyle name="Normal 12 4 3 3 5 3" xfId="20858"/>
    <cellStyle name="Normal 12 4 3 3 5 4" xfId="20859"/>
    <cellStyle name="Normal 12 4 3 3 6" xfId="20860"/>
    <cellStyle name="Normal 12 4 3 3 6 2" xfId="20861"/>
    <cellStyle name="Normal 12 4 3 3 6 2 2" xfId="20862"/>
    <cellStyle name="Normal 12 4 3 3 6 3" xfId="20863"/>
    <cellStyle name="Normal 12 4 3 3 7" xfId="20864"/>
    <cellStyle name="Normal 12 4 3 3 7 2" xfId="20865"/>
    <cellStyle name="Normal 12 4 3 3 8" xfId="20866"/>
    <cellStyle name="Normal 12 4 3 3 9" xfId="20867"/>
    <cellStyle name="Normal 12 4 3 4" xfId="20868"/>
    <cellStyle name="Normal 12 4 3 4 2" xfId="20869"/>
    <cellStyle name="Normal 12 4 3 4 2 2" xfId="20870"/>
    <cellStyle name="Normal 12 4 3 4 2 2 2" xfId="20871"/>
    <cellStyle name="Normal 12 4 3 4 2 3" xfId="20872"/>
    <cellStyle name="Normal 12 4 3 4 2 4" xfId="20873"/>
    <cellStyle name="Normal 12 4 3 4 3" xfId="20874"/>
    <cellStyle name="Normal 12 4 3 4 3 2" xfId="20875"/>
    <cellStyle name="Normal 12 4 3 4 3 2 2" xfId="20876"/>
    <cellStyle name="Normal 12 4 3 4 3 3" xfId="20877"/>
    <cellStyle name="Normal 12 4 3 4 3 4" xfId="20878"/>
    <cellStyle name="Normal 12 4 3 4 4" xfId="20879"/>
    <cellStyle name="Normal 12 4 3 4 4 2" xfId="20880"/>
    <cellStyle name="Normal 12 4 3 4 4 2 2" xfId="20881"/>
    <cellStyle name="Normal 12 4 3 4 4 3" xfId="20882"/>
    <cellStyle name="Normal 12 4 3 4 4 4" xfId="20883"/>
    <cellStyle name="Normal 12 4 3 4 5" xfId="20884"/>
    <cellStyle name="Normal 12 4 3 4 5 2" xfId="20885"/>
    <cellStyle name="Normal 12 4 3 4 5 2 2" xfId="20886"/>
    <cellStyle name="Normal 12 4 3 4 5 3" xfId="20887"/>
    <cellStyle name="Normal 12 4 3 4 5 4" xfId="20888"/>
    <cellStyle name="Normal 12 4 3 4 6" xfId="20889"/>
    <cellStyle name="Normal 12 4 3 4 6 2" xfId="20890"/>
    <cellStyle name="Normal 12 4 3 4 6 2 2" xfId="20891"/>
    <cellStyle name="Normal 12 4 3 4 6 3" xfId="20892"/>
    <cellStyle name="Normal 12 4 3 4 7" xfId="20893"/>
    <cellStyle name="Normal 12 4 3 4 7 2" xfId="20894"/>
    <cellStyle name="Normal 12 4 3 4 8" xfId="20895"/>
    <cellStyle name="Normal 12 4 3 4 9" xfId="20896"/>
    <cellStyle name="Normal 12 4 3 5" xfId="20897"/>
    <cellStyle name="Normal 12 4 3 5 2" xfId="20898"/>
    <cellStyle name="Normal 12 4 3 5 2 2" xfId="20899"/>
    <cellStyle name="Normal 12 4 3 5 2 2 2" xfId="20900"/>
    <cellStyle name="Normal 12 4 3 5 2 3" xfId="20901"/>
    <cellStyle name="Normal 12 4 3 5 2 4" xfId="20902"/>
    <cellStyle name="Normal 12 4 3 5 3" xfId="20903"/>
    <cellStyle name="Normal 12 4 3 5 3 2" xfId="20904"/>
    <cellStyle name="Normal 12 4 3 5 3 2 2" xfId="20905"/>
    <cellStyle name="Normal 12 4 3 5 3 3" xfId="20906"/>
    <cellStyle name="Normal 12 4 3 5 3 4" xfId="20907"/>
    <cellStyle name="Normal 12 4 3 5 4" xfId="20908"/>
    <cellStyle name="Normal 12 4 3 5 4 2" xfId="20909"/>
    <cellStyle name="Normal 12 4 3 5 4 2 2" xfId="20910"/>
    <cellStyle name="Normal 12 4 3 5 4 3" xfId="20911"/>
    <cellStyle name="Normal 12 4 3 5 4 4" xfId="20912"/>
    <cellStyle name="Normal 12 4 3 5 5" xfId="20913"/>
    <cellStyle name="Normal 12 4 3 5 5 2" xfId="20914"/>
    <cellStyle name="Normal 12 4 3 5 5 3" xfId="20915"/>
    <cellStyle name="Normal 12 4 3 5 6" xfId="20916"/>
    <cellStyle name="Normal 12 4 3 5 7" xfId="20917"/>
    <cellStyle name="Normal 12 4 3 5 8" xfId="20918"/>
    <cellStyle name="Normal 12 4 3 6" xfId="20919"/>
    <cellStyle name="Normal 12 4 3 6 2" xfId="20920"/>
    <cellStyle name="Normal 12 4 3 6 2 2" xfId="20921"/>
    <cellStyle name="Normal 12 4 3 6 3" xfId="20922"/>
    <cellStyle name="Normal 12 4 3 6 4" xfId="20923"/>
    <cellStyle name="Normal 12 4 3 7" xfId="20924"/>
    <cellStyle name="Normal 12 4 3 7 2" xfId="20925"/>
    <cellStyle name="Normal 12 4 3 7 2 2" xfId="20926"/>
    <cellStyle name="Normal 12 4 3 7 3" xfId="20927"/>
    <cellStyle name="Normal 12 4 3 7 4" xfId="20928"/>
    <cellStyle name="Normal 12 4 3 8" xfId="20929"/>
    <cellStyle name="Normal 12 4 3 8 2" xfId="20930"/>
    <cellStyle name="Normal 12 4 3 8 2 2" xfId="20931"/>
    <cellStyle name="Normal 12 4 3 8 3" xfId="20932"/>
    <cellStyle name="Normal 12 4 3 8 4" xfId="20933"/>
    <cellStyle name="Normal 12 4 3 9" xfId="20934"/>
    <cellStyle name="Normal 12 4 3 9 2" xfId="20935"/>
    <cellStyle name="Normal 12 4 3 9 2 2" xfId="20936"/>
    <cellStyle name="Normal 12 4 3 9 3" xfId="20937"/>
    <cellStyle name="Normal 12 4 4" xfId="20938"/>
    <cellStyle name="Normal 12 4 4 10" xfId="20939"/>
    <cellStyle name="Normal 12 4 4 10 2" xfId="20940"/>
    <cellStyle name="Normal 12 4 4 11" xfId="20941"/>
    <cellStyle name="Normal 12 4 4 12" xfId="20942"/>
    <cellStyle name="Normal 12 4 4 2" xfId="20943"/>
    <cellStyle name="Normal 12 4 4 2 10" xfId="20944"/>
    <cellStyle name="Normal 12 4 4 2 2" xfId="20945"/>
    <cellStyle name="Normal 12 4 4 2 2 2" xfId="20946"/>
    <cellStyle name="Normal 12 4 4 2 2 2 2" xfId="20947"/>
    <cellStyle name="Normal 12 4 4 2 2 2 2 2" xfId="20948"/>
    <cellStyle name="Normal 12 4 4 2 2 2 3" xfId="20949"/>
    <cellStyle name="Normal 12 4 4 2 2 2 4" xfId="20950"/>
    <cellStyle name="Normal 12 4 4 2 2 3" xfId="20951"/>
    <cellStyle name="Normal 12 4 4 2 2 3 2" xfId="20952"/>
    <cellStyle name="Normal 12 4 4 2 2 3 2 2" xfId="20953"/>
    <cellStyle name="Normal 12 4 4 2 2 3 3" xfId="20954"/>
    <cellStyle name="Normal 12 4 4 2 2 3 4" xfId="20955"/>
    <cellStyle name="Normal 12 4 4 2 2 4" xfId="20956"/>
    <cellStyle name="Normal 12 4 4 2 2 4 2" xfId="20957"/>
    <cellStyle name="Normal 12 4 4 2 2 4 2 2" xfId="20958"/>
    <cellStyle name="Normal 12 4 4 2 2 4 3" xfId="20959"/>
    <cellStyle name="Normal 12 4 4 2 2 4 4" xfId="20960"/>
    <cellStyle name="Normal 12 4 4 2 2 5" xfId="20961"/>
    <cellStyle name="Normal 12 4 4 2 2 5 2" xfId="20962"/>
    <cellStyle name="Normal 12 4 4 2 2 5 2 2" xfId="20963"/>
    <cellStyle name="Normal 12 4 4 2 2 5 3" xfId="20964"/>
    <cellStyle name="Normal 12 4 4 2 2 5 4" xfId="20965"/>
    <cellStyle name="Normal 12 4 4 2 2 6" xfId="20966"/>
    <cellStyle name="Normal 12 4 4 2 2 6 2" xfId="20967"/>
    <cellStyle name="Normal 12 4 4 2 2 6 2 2" xfId="20968"/>
    <cellStyle name="Normal 12 4 4 2 2 6 3" xfId="20969"/>
    <cellStyle name="Normal 12 4 4 2 2 7" xfId="20970"/>
    <cellStyle name="Normal 12 4 4 2 2 7 2" xfId="20971"/>
    <cellStyle name="Normal 12 4 4 2 2 8" xfId="20972"/>
    <cellStyle name="Normal 12 4 4 2 2 9" xfId="20973"/>
    <cellStyle name="Normal 12 4 4 2 3" xfId="20974"/>
    <cellStyle name="Normal 12 4 4 2 3 2" xfId="20975"/>
    <cellStyle name="Normal 12 4 4 2 3 2 2" xfId="20976"/>
    <cellStyle name="Normal 12 4 4 2 3 2 2 2" xfId="20977"/>
    <cellStyle name="Normal 12 4 4 2 3 2 3" xfId="20978"/>
    <cellStyle name="Normal 12 4 4 2 3 2 4" xfId="20979"/>
    <cellStyle name="Normal 12 4 4 2 3 3" xfId="20980"/>
    <cellStyle name="Normal 12 4 4 2 3 3 2" xfId="20981"/>
    <cellStyle name="Normal 12 4 4 2 3 3 2 2" xfId="20982"/>
    <cellStyle name="Normal 12 4 4 2 3 3 3" xfId="20983"/>
    <cellStyle name="Normal 12 4 4 2 3 3 4" xfId="20984"/>
    <cellStyle name="Normal 12 4 4 2 3 4" xfId="20985"/>
    <cellStyle name="Normal 12 4 4 2 3 4 2" xfId="20986"/>
    <cellStyle name="Normal 12 4 4 2 3 4 2 2" xfId="20987"/>
    <cellStyle name="Normal 12 4 4 2 3 4 3" xfId="20988"/>
    <cellStyle name="Normal 12 4 4 2 3 4 4" xfId="20989"/>
    <cellStyle name="Normal 12 4 4 2 3 5" xfId="20990"/>
    <cellStyle name="Normal 12 4 4 2 3 5 2" xfId="20991"/>
    <cellStyle name="Normal 12 4 4 2 3 5 3" xfId="20992"/>
    <cellStyle name="Normal 12 4 4 2 3 6" xfId="20993"/>
    <cellStyle name="Normal 12 4 4 2 3 7" xfId="20994"/>
    <cellStyle name="Normal 12 4 4 2 3 8" xfId="20995"/>
    <cellStyle name="Normal 12 4 4 2 4" xfId="20996"/>
    <cellStyle name="Normal 12 4 4 2 4 2" xfId="20997"/>
    <cellStyle name="Normal 12 4 4 2 4 2 2" xfId="20998"/>
    <cellStyle name="Normal 12 4 4 2 4 3" xfId="20999"/>
    <cellStyle name="Normal 12 4 4 2 4 4" xfId="21000"/>
    <cellStyle name="Normal 12 4 4 2 5" xfId="21001"/>
    <cellStyle name="Normal 12 4 4 2 5 2" xfId="21002"/>
    <cellStyle name="Normal 12 4 4 2 5 2 2" xfId="21003"/>
    <cellStyle name="Normal 12 4 4 2 5 3" xfId="21004"/>
    <cellStyle name="Normal 12 4 4 2 5 4" xfId="21005"/>
    <cellStyle name="Normal 12 4 4 2 6" xfId="21006"/>
    <cellStyle name="Normal 12 4 4 2 6 2" xfId="21007"/>
    <cellStyle name="Normal 12 4 4 2 6 2 2" xfId="21008"/>
    <cellStyle name="Normal 12 4 4 2 6 3" xfId="21009"/>
    <cellStyle name="Normal 12 4 4 2 6 4" xfId="21010"/>
    <cellStyle name="Normal 12 4 4 2 7" xfId="21011"/>
    <cellStyle name="Normal 12 4 4 2 7 2" xfId="21012"/>
    <cellStyle name="Normal 12 4 4 2 7 2 2" xfId="21013"/>
    <cellStyle name="Normal 12 4 4 2 7 3" xfId="21014"/>
    <cellStyle name="Normal 12 4 4 2 8" xfId="21015"/>
    <cellStyle name="Normal 12 4 4 2 8 2" xfId="21016"/>
    <cellStyle name="Normal 12 4 4 2 9" xfId="21017"/>
    <cellStyle name="Normal 12 4 4 3" xfId="21018"/>
    <cellStyle name="Normal 12 4 4 3 2" xfId="21019"/>
    <cellStyle name="Normal 12 4 4 3 2 2" xfId="21020"/>
    <cellStyle name="Normal 12 4 4 3 2 2 2" xfId="21021"/>
    <cellStyle name="Normal 12 4 4 3 2 2 2 2" xfId="21022"/>
    <cellStyle name="Normal 12 4 4 3 2 2 3" xfId="21023"/>
    <cellStyle name="Normal 12 4 4 3 2 2 4" xfId="21024"/>
    <cellStyle name="Normal 12 4 4 3 2 3" xfId="21025"/>
    <cellStyle name="Normal 12 4 4 3 2 3 2" xfId="21026"/>
    <cellStyle name="Normal 12 4 4 3 2 3 2 2" xfId="21027"/>
    <cellStyle name="Normal 12 4 4 3 2 3 3" xfId="21028"/>
    <cellStyle name="Normal 12 4 4 3 2 3 4" xfId="21029"/>
    <cellStyle name="Normal 12 4 4 3 2 4" xfId="21030"/>
    <cellStyle name="Normal 12 4 4 3 2 4 2" xfId="21031"/>
    <cellStyle name="Normal 12 4 4 3 2 4 2 2" xfId="21032"/>
    <cellStyle name="Normal 12 4 4 3 2 4 3" xfId="21033"/>
    <cellStyle name="Normal 12 4 4 3 2 4 4" xfId="21034"/>
    <cellStyle name="Normal 12 4 4 3 2 5" xfId="21035"/>
    <cellStyle name="Normal 12 4 4 3 2 5 2" xfId="21036"/>
    <cellStyle name="Normal 12 4 4 3 2 5 3" xfId="21037"/>
    <cellStyle name="Normal 12 4 4 3 2 6" xfId="21038"/>
    <cellStyle name="Normal 12 4 4 3 2 7" xfId="21039"/>
    <cellStyle name="Normal 12 4 4 3 2 8" xfId="21040"/>
    <cellStyle name="Normal 12 4 4 3 3" xfId="21041"/>
    <cellStyle name="Normal 12 4 4 3 3 2" xfId="21042"/>
    <cellStyle name="Normal 12 4 4 3 3 2 2" xfId="21043"/>
    <cellStyle name="Normal 12 4 4 3 3 3" xfId="21044"/>
    <cellStyle name="Normal 12 4 4 3 3 4" xfId="21045"/>
    <cellStyle name="Normal 12 4 4 3 4" xfId="21046"/>
    <cellStyle name="Normal 12 4 4 3 4 2" xfId="21047"/>
    <cellStyle name="Normal 12 4 4 3 4 2 2" xfId="21048"/>
    <cellStyle name="Normal 12 4 4 3 4 3" xfId="21049"/>
    <cellStyle name="Normal 12 4 4 3 4 4" xfId="21050"/>
    <cellStyle name="Normal 12 4 4 3 5" xfId="21051"/>
    <cellStyle name="Normal 12 4 4 3 5 2" xfId="21052"/>
    <cellStyle name="Normal 12 4 4 3 5 2 2" xfId="21053"/>
    <cellStyle name="Normal 12 4 4 3 5 3" xfId="21054"/>
    <cellStyle name="Normal 12 4 4 3 5 4" xfId="21055"/>
    <cellStyle name="Normal 12 4 4 3 6" xfId="21056"/>
    <cellStyle name="Normal 12 4 4 3 6 2" xfId="21057"/>
    <cellStyle name="Normal 12 4 4 3 6 2 2" xfId="21058"/>
    <cellStyle name="Normal 12 4 4 3 6 3" xfId="21059"/>
    <cellStyle name="Normal 12 4 4 3 7" xfId="21060"/>
    <cellStyle name="Normal 12 4 4 3 7 2" xfId="21061"/>
    <cellStyle name="Normal 12 4 4 3 8" xfId="21062"/>
    <cellStyle name="Normal 12 4 4 3 9" xfId="21063"/>
    <cellStyle name="Normal 12 4 4 4" xfId="21064"/>
    <cellStyle name="Normal 12 4 4 4 2" xfId="21065"/>
    <cellStyle name="Normal 12 4 4 4 2 2" xfId="21066"/>
    <cellStyle name="Normal 12 4 4 4 2 2 2" xfId="21067"/>
    <cellStyle name="Normal 12 4 4 4 2 3" xfId="21068"/>
    <cellStyle name="Normal 12 4 4 4 2 4" xfId="21069"/>
    <cellStyle name="Normal 12 4 4 4 3" xfId="21070"/>
    <cellStyle name="Normal 12 4 4 4 3 2" xfId="21071"/>
    <cellStyle name="Normal 12 4 4 4 3 2 2" xfId="21072"/>
    <cellStyle name="Normal 12 4 4 4 3 3" xfId="21073"/>
    <cellStyle name="Normal 12 4 4 4 3 4" xfId="21074"/>
    <cellStyle name="Normal 12 4 4 4 4" xfId="21075"/>
    <cellStyle name="Normal 12 4 4 4 4 2" xfId="21076"/>
    <cellStyle name="Normal 12 4 4 4 4 2 2" xfId="21077"/>
    <cellStyle name="Normal 12 4 4 4 4 3" xfId="21078"/>
    <cellStyle name="Normal 12 4 4 4 4 4" xfId="21079"/>
    <cellStyle name="Normal 12 4 4 4 5" xfId="21080"/>
    <cellStyle name="Normal 12 4 4 4 5 2" xfId="21081"/>
    <cellStyle name="Normal 12 4 4 4 5 2 2" xfId="21082"/>
    <cellStyle name="Normal 12 4 4 4 5 3" xfId="21083"/>
    <cellStyle name="Normal 12 4 4 4 5 4" xfId="21084"/>
    <cellStyle name="Normal 12 4 4 4 6" xfId="21085"/>
    <cellStyle name="Normal 12 4 4 4 6 2" xfId="21086"/>
    <cellStyle name="Normal 12 4 4 4 6 2 2" xfId="21087"/>
    <cellStyle name="Normal 12 4 4 4 6 3" xfId="21088"/>
    <cellStyle name="Normal 12 4 4 4 7" xfId="21089"/>
    <cellStyle name="Normal 12 4 4 4 7 2" xfId="21090"/>
    <cellStyle name="Normal 12 4 4 4 8" xfId="21091"/>
    <cellStyle name="Normal 12 4 4 4 9" xfId="21092"/>
    <cellStyle name="Normal 12 4 4 5" xfId="21093"/>
    <cellStyle name="Normal 12 4 4 5 2" xfId="21094"/>
    <cellStyle name="Normal 12 4 4 5 2 2" xfId="21095"/>
    <cellStyle name="Normal 12 4 4 5 2 2 2" xfId="21096"/>
    <cellStyle name="Normal 12 4 4 5 2 3" xfId="21097"/>
    <cellStyle name="Normal 12 4 4 5 2 4" xfId="21098"/>
    <cellStyle name="Normal 12 4 4 5 3" xfId="21099"/>
    <cellStyle name="Normal 12 4 4 5 3 2" xfId="21100"/>
    <cellStyle name="Normal 12 4 4 5 3 2 2" xfId="21101"/>
    <cellStyle name="Normal 12 4 4 5 3 3" xfId="21102"/>
    <cellStyle name="Normal 12 4 4 5 3 4" xfId="21103"/>
    <cellStyle name="Normal 12 4 4 5 4" xfId="21104"/>
    <cellStyle name="Normal 12 4 4 5 4 2" xfId="21105"/>
    <cellStyle name="Normal 12 4 4 5 4 2 2" xfId="21106"/>
    <cellStyle name="Normal 12 4 4 5 4 3" xfId="21107"/>
    <cellStyle name="Normal 12 4 4 5 4 4" xfId="21108"/>
    <cellStyle name="Normal 12 4 4 5 5" xfId="21109"/>
    <cellStyle name="Normal 12 4 4 5 5 2" xfId="21110"/>
    <cellStyle name="Normal 12 4 4 5 5 3" xfId="21111"/>
    <cellStyle name="Normal 12 4 4 5 6" xfId="21112"/>
    <cellStyle name="Normal 12 4 4 5 7" xfId="21113"/>
    <cellStyle name="Normal 12 4 4 5 8" xfId="21114"/>
    <cellStyle name="Normal 12 4 4 6" xfId="21115"/>
    <cellStyle name="Normal 12 4 4 6 2" xfId="21116"/>
    <cellStyle name="Normal 12 4 4 6 2 2" xfId="21117"/>
    <cellStyle name="Normal 12 4 4 6 3" xfId="21118"/>
    <cellStyle name="Normal 12 4 4 6 4" xfId="21119"/>
    <cellStyle name="Normal 12 4 4 7" xfId="21120"/>
    <cellStyle name="Normal 12 4 4 7 2" xfId="21121"/>
    <cellStyle name="Normal 12 4 4 7 2 2" xfId="21122"/>
    <cellStyle name="Normal 12 4 4 7 3" xfId="21123"/>
    <cellStyle name="Normal 12 4 4 7 4" xfId="21124"/>
    <cellStyle name="Normal 12 4 4 8" xfId="21125"/>
    <cellStyle name="Normal 12 4 4 8 2" xfId="21126"/>
    <cellStyle name="Normal 12 4 4 8 2 2" xfId="21127"/>
    <cellStyle name="Normal 12 4 4 8 3" xfId="21128"/>
    <cellStyle name="Normal 12 4 4 8 4" xfId="21129"/>
    <cellStyle name="Normal 12 4 4 9" xfId="21130"/>
    <cellStyle name="Normal 12 4 4 9 2" xfId="21131"/>
    <cellStyle name="Normal 12 4 4 9 2 2" xfId="21132"/>
    <cellStyle name="Normal 12 4 4 9 3" xfId="21133"/>
    <cellStyle name="Normal 12 4 5" xfId="21134"/>
    <cellStyle name="Normal 12 4 5 10" xfId="21135"/>
    <cellStyle name="Normal 12 4 5 11" xfId="21136"/>
    <cellStyle name="Normal 12 4 5 2" xfId="21137"/>
    <cellStyle name="Normal 12 4 5 2 2" xfId="21138"/>
    <cellStyle name="Normal 12 4 5 2 2 2" xfId="21139"/>
    <cellStyle name="Normal 12 4 5 2 2 2 2" xfId="21140"/>
    <cellStyle name="Normal 12 4 5 2 2 2 2 2" xfId="21141"/>
    <cellStyle name="Normal 12 4 5 2 2 2 3" xfId="21142"/>
    <cellStyle name="Normal 12 4 5 2 2 2 4" xfId="21143"/>
    <cellStyle name="Normal 12 4 5 2 2 3" xfId="21144"/>
    <cellStyle name="Normal 12 4 5 2 2 3 2" xfId="21145"/>
    <cellStyle name="Normal 12 4 5 2 2 3 2 2" xfId="21146"/>
    <cellStyle name="Normal 12 4 5 2 2 3 3" xfId="21147"/>
    <cellStyle name="Normal 12 4 5 2 2 3 4" xfId="21148"/>
    <cellStyle name="Normal 12 4 5 2 2 4" xfId="21149"/>
    <cellStyle name="Normal 12 4 5 2 2 4 2" xfId="21150"/>
    <cellStyle name="Normal 12 4 5 2 2 4 2 2" xfId="21151"/>
    <cellStyle name="Normal 12 4 5 2 2 4 3" xfId="21152"/>
    <cellStyle name="Normal 12 4 5 2 2 4 4" xfId="21153"/>
    <cellStyle name="Normal 12 4 5 2 2 5" xfId="21154"/>
    <cellStyle name="Normal 12 4 5 2 2 5 2" xfId="21155"/>
    <cellStyle name="Normal 12 4 5 2 2 5 3" xfId="21156"/>
    <cellStyle name="Normal 12 4 5 2 2 6" xfId="21157"/>
    <cellStyle name="Normal 12 4 5 2 2 7" xfId="21158"/>
    <cellStyle name="Normal 12 4 5 2 2 8" xfId="21159"/>
    <cellStyle name="Normal 12 4 5 2 3" xfId="21160"/>
    <cellStyle name="Normal 12 4 5 2 3 2" xfId="21161"/>
    <cellStyle name="Normal 12 4 5 2 3 2 2" xfId="21162"/>
    <cellStyle name="Normal 12 4 5 2 3 3" xfId="21163"/>
    <cellStyle name="Normal 12 4 5 2 3 4" xfId="21164"/>
    <cellStyle name="Normal 12 4 5 2 4" xfId="21165"/>
    <cellStyle name="Normal 12 4 5 2 4 2" xfId="21166"/>
    <cellStyle name="Normal 12 4 5 2 4 2 2" xfId="21167"/>
    <cellStyle name="Normal 12 4 5 2 4 3" xfId="21168"/>
    <cellStyle name="Normal 12 4 5 2 4 4" xfId="21169"/>
    <cellStyle name="Normal 12 4 5 2 5" xfId="21170"/>
    <cellStyle name="Normal 12 4 5 2 5 2" xfId="21171"/>
    <cellStyle name="Normal 12 4 5 2 5 2 2" xfId="21172"/>
    <cellStyle name="Normal 12 4 5 2 5 3" xfId="21173"/>
    <cellStyle name="Normal 12 4 5 2 5 4" xfId="21174"/>
    <cellStyle name="Normal 12 4 5 2 6" xfId="21175"/>
    <cellStyle name="Normal 12 4 5 2 6 2" xfId="21176"/>
    <cellStyle name="Normal 12 4 5 2 6 2 2" xfId="21177"/>
    <cellStyle name="Normal 12 4 5 2 6 3" xfId="21178"/>
    <cellStyle name="Normal 12 4 5 2 7" xfId="21179"/>
    <cellStyle name="Normal 12 4 5 2 7 2" xfId="21180"/>
    <cellStyle name="Normal 12 4 5 2 8" xfId="21181"/>
    <cellStyle name="Normal 12 4 5 2 9" xfId="21182"/>
    <cellStyle name="Normal 12 4 5 3" xfId="21183"/>
    <cellStyle name="Normal 12 4 5 3 2" xfId="21184"/>
    <cellStyle name="Normal 12 4 5 3 2 2" xfId="21185"/>
    <cellStyle name="Normal 12 4 5 3 2 2 2" xfId="21186"/>
    <cellStyle name="Normal 12 4 5 3 2 3" xfId="21187"/>
    <cellStyle name="Normal 12 4 5 3 2 4" xfId="21188"/>
    <cellStyle name="Normal 12 4 5 3 3" xfId="21189"/>
    <cellStyle name="Normal 12 4 5 3 3 2" xfId="21190"/>
    <cellStyle name="Normal 12 4 5 3 3 2 2" xfId="21191"/>
    <cellStyle name="Normal 12 4 5 3 3 3" xfId="21192"/>
    <cellStyle name="Normal 12 4 5 3 3 4" xfId="21193"/>
    <cellStyle name="Normal 12 4 5 3 4" xfId="21194"/>
    <cellStyle name="Normal 12 4 5 3 4 2" xfId="21195"/>
    <cellStyle name="Normal 12 4 5 3 4 2 2" xfId="21196"/>
    <cellStyle name="Normal 12 4 5 3 4 3" xfId="21197"/>
    <cellStyle name="Normal 12 4 5 3 4 4" xfId="21198"/>
    <cellStyle name="Normal 12 4 5 3 5" xfId="21199"/>
    <cellStyle name="Normal 12 4 5 3 5 2" xfId="21200"/>
    <cellStyle name="Normal 12 4 5 3 5 2 2" xfId="21201"/>
    <cellStyle name="Normal 12 4 5 3 5 3" xfId="21202"/>
    <cellStyle name="Normal 12 4 5 3 5 4" xfId="21203"/>
    <cellStyle name="Normal 12 4 5 3 6" xfId="21204"/>
    <cellStyle name="Normal 12 4 5 3 6 2" xfId="21205"/>
    <cellStyle name="Normal 12 4 5 3 6 2 2" xfId="21206"/>
    <cellStyle name="Normal 12 4 5 3 6 3" xfId="21207"/>
    <cellStyle name="Normal 12 4 5 3 7" xfId="21208"/>
    <cellStyle name="Normal 12 4 5 3 7 2" xfId="21209"/>
    <cellStyle name="Normal 12 4 5 3 8" xfId="21210"/>
    <cellStyle name="Normal 12 4 5 3 9" xfId="21211"/>
    <cellStyle name="Normal 12 4 5 4" xfId="21212"/>
    <cellStyle name="Normal 12 4 5 4 2" xfId="21213"/>
    <cellStyle name="Normal 12 4 5 4 2 2" xfId="21214"/>
    <cellStyle name="Normal 12 4 5 4 2 2 2" xfId="21215"/>
    <cellStyle name="Normal 12 4 5 4 2 3" xfId="21216"/>
    <cellStyle name="Normal 12 4 5 4 2 4" xfId="21217"/>
    <cellStyle name="Normal 12 4 5 4 3" xfId="21218"/>
    <cellStyle name="Normal 12 4 5 4 3 2" xfId="21219"/>
    <cellStyle name="Normal 12 4 5 4 3 2 2" xfId="21220"/>
    <cellStyle name="Normal 12 4 5 4 3 3" xfId="21221"/>
    <cellStyle name="Normal 12 4 5 4 3 4" xfId="21222"/>
    <cellStyle name="Normal 12 4 5 4 4" xfId="21223"/>
    <cellStyle name="Normal 12 4 5 4 4 2" xfId="21224"/>
    <cellStyle name="Normal 12 4 5 4 4 2 2" xfId="21225"/>
    <cellStyle name="Normal 12 4 5 4 4 3" xfId="21226"/>
    <cellStyle name="Normal 12 4 5 4 4 4" xfId="21227"/>
    <cellStyle name="Normal 12 4 5 4 5" xfId="21228"/>
    <cellStyle name="Normal 12 4 5 4 5 2" xfId="21229"/>
    <cellStyle name="Normal 12 4 5 4 5 3" xfId="21230"/>
    <cellStyle name="Normal 12 4 5 4 6" xfId="21231"/>
    <cellStyle name="Normal 12 4 5 4 7" xfId="21232"/>
    <cellStyle name="Normal 12 4 5 4 8" xfId="21233"/>
    <cellStyle name="Normal 12 4 5 5" xfId="21234"/>
    <cellStyle name="Normal 12 4 5 5 2" xfId="21235"/>
    <cellStyle name="Normal 12 4 5 5 2 2" xfId="21236"/>
    <cellStyle name="Normal 12 4 5 5 3" xfId="21237"/>
    <cellStyle name="Normal 12 4 5 5 4" xfId="21238"/>
    <cellStyle name="Normal 12 4 5 6" xfId="21239"/>
    <cellStyle name="Normal 12 4 5 6 2" xfId="21240"/>
    <cellStyle name="Normal 12 4 5 6 2 2" xfId="21241"/>
    <cellStyle name="Normal 12 4 5 6 3" xfId="21242"/>
    <cellStyle name="Normal 12 4 5 6 4" xfId="21243"/>
    <cellStyle name="Normal 12 4 5 7" xfId="21244"/>
    <cellStyle name="Normal 12 4 5 7 2" xfId="21245"/>
    <cellStyle name="Normal 12 4 5 7 2 2" xfId="21246"/>
    <cellStyle name="Normal 12 4 5 7 3" xfId="21247"/>
    <cellStyle name="Normal 12 4 5 7 4" xfId="21248"/>
    <cellStyle name="Normal 12 4 5 8" xfId="21249"/>
    <cellStyle name="Normal 12 4 5 8 2" xfId="21250"/>
    <cellStyle name="Normal 12 4 5 8 2 2" xfId="21251"/>
    <cellStyle name="Normal 12 4 5 8 3" xfId="21252"/>
    <cellStyle name="Normal 12 4 5 9" xfId="21253"/>
    <cellStyle name="Normal 12 4 5 9 2" xfId="21254"/>
    <cellStyle name="Normal 12 4 6" xfId="21255"/>
    <cellStyle name="Normal 12 4 6 2" xfId="21256"/>
    <cellStyle name="Normal 12 4 6 2 2" xfId="21257"/>
    <cellStyle name="Normal 12 4 6 2 2 2" xfId="21258"/>
    <cellStyle name="Normal 12 4 6 2 2 2 2" xfId="21259"/>
    <cellStyle name="Normal 12 4 6 2 2 3" xfId="21260"/>
    <cellStyle name="Normal 12 4 6 2 2 4" xfId="21261"/>
    <cellStyle name="Normal 12 4 6 2 3" xfId="21262"/>
    <cellStyle name="Normal 12 4 6 2 3 2" xfId="21263"/>
    <cellStyle name="Normal 12 4 6 2 3 2 2" xfId="21264"/>
    <cellStyle name="Normal 12 4 6 2 3 3" xfId="21265"/>
    <cellStyle name="Normal 12 4 6 2 3 4" xfId="21266"/>
    <cellStyle name="Normal 12 4 6 2 4" xfId="21267"/>
    <cellStyle name="Normal 12 4 6 2 4 2" xfId="21268"/>
    <cellStyle name="Normal 12 4 6 2 4 2 2" xfId="21269"/>
    <cellStyle name="Normal 12 4 6 2 4 3" xfId="21270"/>
    <cellStyle name="Normal 12 4 6 2 4 4" xfId="21271"/>
    <cellStyle name="Normal 12 4 6 2 5" xfId="21272"/>
    <cellStyle name="Normal 12 4 6 2 5 2" xfId="21273"/>
    <cellStyle name="Normal 12 4 6 2 5 3" xfId="21274"/>
    <cellStyle name="Normal 12 4 6 2 6" xfId="21275"/>
    <cellStyle name="Normal 12 4 6 2 7" xfId="21276"/>
    <cellStyle name="Normal 12 4 6 2 8" xfId="21277"/>
    <cellStyle name="Normal 12 4 6 3" xfId="21278"/>
    <cellStyle name="Normal 12 4 6 3 2" xfId="21279"/>
    <cellStyle name="Normal 12 4 6 3 2 2" xfId="21280"/>
    <cellStyle name="Normal 12 4 6 3 3" xfId="21281"/>
    <cellStyle name="Normal 12 4 6 3 4" xfId="21282"/>
    <cellStyle name="Normal 12 4 6 4" xfId="21283"/>
    <cellStyle name="Normal 12 4 6 4 2" xfId="21284"/>
    <cellStyle name="Normal 12 4 6 4 2 2" xfId="21285"/>
    <cellStyle name="Normal 12 4 6 4 3" xfId="21286"/>
    <cellStyle name="Normal 12 4 6 4 4" xfId="21287"/>
    <cellStyle name="Normal 12 4 6 5" xfId="21288"/>
    <cellStyle name="Normal 12 4 6 5 2" xfId="21289"/>
    <cellStyle name="Normal 12 4 6 5 2 2" xfId="21290"/>
    <cellStyle name="Normal 12 4 6 5 3" xfId="21291"/>
    <cellStyle name="Normal 12 4 6 5 4" xfId="21292"/>
    <cellStyle name="Normal 12 4 6 6" xfId="21293"/>
    <cellStyle name="Normal 12 4 6 6 2" xfId="21294"/>
    <cellStyle name="Normal 12 4 6 6 2 2" xfId="21295"/>
    <cellStyle name="Normal 12 4 6 6 3" xfId="21296"/>
    <cellStyle name="Normal 12 4 6 7" xfId="21297"/>
    <cellStyle name="Normal 12 4 6 7 2" xfId="21298"/>
    <cellStyle name="Normal 12 4 6 8" xfId="21299"/>
    <cellStyle name="Normal 12 4 6 9" xfId="21300"/>
    <cellStyle name="Normal 12 4 7" xfId="21301"/>
    <cellStyle name="Normal 12 4 7 2" xfId="21302"/>
    <cellStyle name="Normal 12 4 7 2 2" xfId="21303"/>
    <cellStyle name="Normal 12 4 7 2 2 2" xfId="21304"/>
    <cellStyle name="Normal 12 4 7 2 3" xfId="21305"/>
    <cellStyle name="Normal 12 4 7 2 4" xfId="21306"/>
    <cellStyle name="Normal 12 4 7 3" xfId="21307"/>
    <cellStyle name="Normal 12 4 7 3 2" xfId="21308"/>
    <cellStyle name="Normal 12 4 7 3 2 2" xfId="21309"/>
    <cellStyle name="Normal 12 4 7 3 3" xfId="21310"/>
    <cellStyle name="Normal 12 4 7 3 4" xfId="21311"/>
    <cellStyle name="Normal 12 4 7 4" xfId="21312"/>
    <cellStyle name="Normal 12 4 7 4 2" xfId="21313"/>
    <cellStyle name="Normal 12 4 7 4 2 2" xfId="21314"/>
    <cellStyle name="Normal 12 4 7 4 3" xfId="21315"/>
    <cellStyle name="Normal 12 4 7 4 4" xfId="21316"/>
    <cellStyle name="Normal 12 4 7 5" xfId="21317"/>
    <cellStyle name="Normal 12 4 7 5 2" xfId="21318"/>
    <cellStyle name="Normal 12 4 7 5 2 2" xfId="21319"/>
    <cellStyle name="Normal 12 4 7 5 3" xfId="21320"/>
    <cellStyle name="Normal 12 4 7 5 4" xfId="21321"/>
    <cellStyle name="Normal 12 4 7 6" xfId="21322"/>
    <cellStyle name="Normal 12 4 7 6 2" xfId="21323"/>
    <cellStyle name="Normal 12 4 7 6 2 2" xfId="21324"/>
    <cellStyle name="Normal 12 4 7 6 3" xfId="21325"/>
    <cellStyle name="Normal 12 4 7 7" xfId="21326"/>
    <cellStyle name="Normal 12 4 7 7 2" xfId="21327"/>
    <cellStyle name="Normal 12 4 7 8" xfId="21328"/>
    <cellStyle name="Normal 12 4 7 9" xfId="21329"/>
    <cellStyle name="Normal 12 4 8" xfId="21330"/>
    <cellStyle name="Normal 12 4 8 2" xfId="21331"/>
    <cellStyle name="Normal 12 4 8 2 2" xfId="21332"/>
    <cellStyle name="Normal 12 4 8 2 2 2" xfId="21333"/>
    <cellStyle name="Normal 12 4 8 2 3" xfId="21334"/>
    <cellStyle name="Normal 12 4 8 2 4" xfId="21335"/>
    <cellStyle name="Normal 12 4 8 3" xfId="21336"/>
    <cellStyle name="Normal 12 4 8 3 2" xfId="21337"/>
    <cellStyle name="Normal 12 4 8 3 2 2" xfId="21338"/>
    <cellStyle name="Normal 12 4 8 3 3" xfId="21339"/>
    <cellStyle name="Normal 12 4 8 3 4" xfId="21340"/>
    <cellStyle name="Normal 12 4 8 4" xfId="21341"/>
    <cellStyle name="Normal 12 4 8 4 2" xfId="21342"/>
    <cellStyle name="Normal 12 4 8 4 2 2" xfId="21343"/>
    <cellStyle name="Normal 12 4 8 4 3" xfId="21344"/>
    <cellStyle name="Normal 12 4 8 4 4" xfId="21345"/>
    <cellStyle name="Normal 12 4 8 5" xfId="21346"/>
    <cellStyle name="Normal 12 4 8 5 2" xfId="21347"/>
    <cellStyle name="Normal 12 4 8 5 2 2" xfId="21348"/>
    <cellStyle name="Normal 12 4 8 5 3" xfId="21349"/>
    <cellStyle name="Normal 12 4 8 6" xfId="21350"/>
    <cellStyle name="Normal 12 4 8 6 2" xfId="21351"/>
    <cellStyle name="Normal 12 4 8 7" xfId="21352"/>
    <cellStyle name="Normal 12 4 8 8" xfId="21353"/>
    <cellStyle name="Normal 12 4 9" xfId="21354"/>
    <cellStyle name="Normal 12 4 9 2" xfId="21355"/>
    <cellStyle name="Normal 12 4 9 2 2" xfId="21356"/>
    <cellStyle name="Normal 12 4 9 3" xfId="21357"/>
    <cellStyle name="Normal 12 4 9 4" xfId="21358"/>
    <cellStyle name="Normal 12 5" xfId="21359"/>
    <cellStyle name="Normal 12 5 10" xfId="21360"/>
    <cellStyle name="Normal 12 5 10 2" xfId="21361"/>
    <cellStyle name="Normal 12 5 10 2 2" xfId="21362"/>
    <cellStyle name="Normal 12 5 10 3" xfId="21363"/>
    <cellStyle name="Normal 12 5 11" xfId="21364"/>
    <cellStyle name="Normal 12 5 11 2" xfId="21365"/>
    <cellStyle name="Normal 12 5 12" xfId="21366"/>
    <cellStyle name="Normal 12 5 13" xfId="21367"/>
    <cellStyle name="Normal 12 5 2" xfId="21368"/>
    <cellStyle name="Normal 12 5 2 10" xfId="21369"/>
    <cellStyle name="Normal 12 5 2 10 2" xfId="21370"/>
    <cellStyle name="Normal 12 5 2 11" xfId="21371"/>
    <cellStyle name="Normal 12 5 2 12" xfId="21372"/>
    <cellStyle name="Normal 12 5 2 2" xfId="21373"/>
    <cellStyle name="Normal 12 5 2 2 10" xfId="21374"/>
    <cellStyle name="Normal 12 5 2 2 2" xfId="21375"/>
    <cellStyle name="Normal 12 5 2 2 2 2" xfId="21376"/>
    <cellStyle name="Normal 12 5 2 2 2 2 2" xfId="21377"/>
    <cellStyle name="Normal 12 5 2 2 2 2 2 2" xfId="21378"/>
    <cellStyle name="Normal 12 5 2 2 2 2 3" xfId="21379"/>
    <cellStyle name="Normal 12 5 2 2 2 2 4" xfId="21380"/>
    <cellStyle name="Normal 12 5 2 2 2 3" xfId="21381"/>
    <cellStyle name="Normal 12 5 2 2 2 3 2" xfId="21382"/>
    <cellStyle name="Normal 12 5 2 2 2 3 2 2" xfId="21383"/>
    <cellStyle name="Normal 12 5 2 2 2 3 3" xfId="21384"/>
    <cellStyle name="Normal 12 5 2 2 2 3 4" xfId="21385"/>
    <cellStyle name="Normal 12 5 2 2 2 4" xfId="21386"/>
    <cellStyle name="Normal 12 5 2 2 2 4 2" xfId="21387"/>
    <cellStyle name="Normal 12 5 2 2 2 4 2 2" xfId="21388"/>
    <cellStyle name="Normal 12 5 2 2 2 4 3" xfId="21389"/>
    <cellStyle name="Normal 12 5 2 2 2 4 4" xfId="21390"/>
    <cellStyle name="Normal 12 5 2 2 2 5" xfId="21391"/>
    <cellStyle name="Normal 12 5 2 2 2 5 2" xfId="21392"/>
    <cellStyle name="Normal 12 5 2 2 2 5 2 2" xfId="21393"/>
    <cellStyle name="Normal 12 5 2 2 2 5 3" xfId="21394"/>
    <cellStyle name="Normal 12 5 2 2 2 5 4" xfId="21395"/>
    <cellStyle name="Normal 12 5 2 2 2 6" xfId="21396"/>
    <cellStyle name="Normal 12 5 2 2 2 6 2" xfId="21397"/>
    <cellStyle name="Normal 12 5 2 2 2 6 2 2" xfId="21398"/>
    <cellStyle name="Normal 12 5 2 2 2 6 3" xfId="21399"/>
    <cellStyle name="Normal 12 5 2 2 2 7" xfId="21400"/>
    <cellStyle name="Normal 12 5 2 2 2 7 2" xfId="21401"/>
    <cellStyle name="Normal 12 5 2 2 2 8" xfId="21402"/>
    <cellStyle name="Normal 12 5 2 2 2 9" xfId="21403"/>
    <cellStyle name="Normal 12 5 2 2 3" xfId="21404"/>
    <cellStyle name="Normal 12 5 2 2 3 2" xfId="21405"/>
    <cellStyle name="Normal 12 5 2 2 3 2 2" xfId="21406"/>
    <cellStyle name="Normal 12 5 2 2 3 2 2 2" xfId="21407"/>
    <cellStyle name="Normal 12 5 2 2 3 2 3" xfId="21408"/>
    <cellStyle name="Normal 12 5 2 2 3 2 4" xfId="21409"/>
    <cellStyle name="Normal 12 5 2 2 3 3" xfId="21410"/>
    <cellStyle name="Normal 12 5 2 2 3 3 2" xfId="21411"/>
    <cellStyle name="Normal 12 5 2 2 3 3 2 2" xfId="21412"/>
    <cellStyle name="Normal 12 5 2 2 3 3 3" xfId="21413"/>
    <cellStyle name="Normal 12 5 2 2 3 3 4" xfId="21414"/>
    <cellStyle name="Normal 12 5 2 2 3 4" xfId="21415"/>
    <cellStyle name="Normal 12 5 2 2 3 4 2" xfId="21416"/>
    <cellStyle name="Normal 12 5 2 2 3 4 2 2" xfId="21417"/>
    <cellStyle name="Normal 12 5 2 2 3 4 3" xfId="21418"/>
    <cellStyle name="Normal 12 5 2 2 3 4 4" xfId="21419"/>
    <cellStyle name="Normal 12 5 2 2 3 5" xfId="21420"/>
    <cellStyle name="Normal 12 5 2 2 3 5 2" xfId="21421"/>
    <cellStyle name="Normal 12 5 2 2 3 5 3" xfId="21422"/>
    <cellStyle name="Normal 12 5 2 2 3 6" xfId="21423"/>
    <cellStyle name="Normal 12 5 2 2 3 7" xfId="21424"/>
    <cellStyle name="Normal 12 5 2 2 3 8" xfId="21425"/>
    <cellStyle name="Normal 12 5 2 2 4" xfId="21426"/>
    <cellStyle name="Normal 12 5 2 2 4 2" xfId="21427"/>
    <cellStyle name="Normal 12 5 2 2 4 2 2" xfId="21428"/>
    <cellStyle name="Normal 12 5 2 2 4 3" xfId="21429"/>
    <cellStyle name="Normal 12 5 2 2 4 4" xfId="21430"/>
    <cellStyle name="Normal 12 5 2 2 5" xfId="21431"/>
    <cellStyle name="Normal 12 5 2 2 5 2" xfId="21432"/>
    <cellStyle name="Normal 12 5 2 2 5 2 2" xfId="21433"/>
    <cellStyle name="Normal 12 5 2 2 5 3" xfId="21434"/>
    <cellStyle name="Normal 12 5 2 2 5 4" xfId="21435"/>
    <cellStyle name="Normal 12 5 2 2 6" xfId="21436"/>
    <cellStyle name="Normal 12 5 2 2 6 2" xfId="21437"/>
    <cellStyle name="Normal 12 5 2 2 6 2 2" xfId="21438"/>
    <cellStyle name="Normal 12 5 2 2 6 3" xfId="21439"/>
    <cellStyle name="Normal 12 5 2 2 6 4" xfId="21440"/>
    <cellStyle name="Normal 12 5 2 2 7" xfId="21441"/>
    <cellStyle name="Normal 12 5 2 2 7 2" xfId="21442"/>
    <cellStyle name="Normal 12 5 2 2 7 2 2" xfId="21443"/>
    <cellStyle name="Normal 12 5 2 2 7 3" xfId="21444"/>
    <cellStyle name="Normal 12 5 2 2 8" xfId="21445"/>
    <cellStyle name="Normal 12 5 2 2 8 2" xfId="21446"/>
    <cellStyle name="Normal 12 5 2 2 9" xfId="21447"/>
    <cellStyle name="Normal 12 5 2 3" xfId="21448"/>
    <cellStyle name="Normal 12 5 2 3 2" xfId="21449"/>
    <cellStyle name="Normal 12 5 2 3 2 2" xfId="21450"/>
    <cellStyle name="Normal 12 5 2 3 2 2 2" xfId="21451"/>
    <cellStyle name="Normal 12 5 2 3 2 2 2 2" xfId="21452"/>
    <cellStyle name="Normal 12 5 2 3 2 2 3" xfId="21453"/>
    <cellStyle name="Normal 12 5 2 3 2 2 4" xfId="21454"/>
    <cellStyle name="Normal 12 5 2 3 2 3" xfId="21455"/>
    <cellStyle name="Normal 12 5 2 3 2 3 2" xfId="21456"/>
    <cellStyle name="Normal 12 5 2 3 2 3 2 2" xfId="21457"/>
    <cellStyle name="Normal 12 5 2 3 2 3 3" xfId="21458"/>
    <cellStyle name="Normal 12 5 2 3 2 3 4" xfId="21459"/>
    <cellStyle name="Normal 12 5 2 3 2 4" xfId="21460"/>
    <cellStyle name="Normal 12 5 2 3 2 4 2" xfId="21461"/>
    <cellStyle name="Normal 12 5 2 3 2 4 2 2" xfId="21462"/>
    <cellStyle name="Normal 12 5 2 3 2 4 3" xfId="21463"/>
    <cellStyle name="Normal 12 5 2 3 2 4 4" xfId="21464"/>
    <cellStyle name="Normal 12 5 2 3 2 5" xfId="21465"/>
    <cellStyle name="Normal 12 5 2 3 2 5 2" xfId="21466"/>
    <cellStyle name="Normal 12 5 2 3 2 5 3" xfId="21467"/>
    <cellStyle name="Normal 12 5 2 3 2 6" xfId="21468"/>
    <cellStyle name="Normal 12 5 2 3 2 7" xfId="21469"/>
    <cellStyle name="Normal 12 5 2 3 2 8" xfId="21470"/>
    <cellStyle name="Normal 12 5 2 3 3" xfId="21471"/>
    <cellStyle name="Normal 12 5 2 3 3 2" xfId="21472"/>
    <cellStyle name="Normal 12 5 2 3 3 2 2" xfId="21473"/>
    <cellStyle name="Normal 12 5 2 3 3 3" xfId="21474"/>
    <cellStyle name="Normal 12 5 2 3 3 4" xfId="21475"/>
    <cellStyle name="Normal 12 5 2 3 4" xfId="21476"/>
    <cellStyle name="Normal 12 5 2 3 4 2" xfId="21477"/>
    <cellStyle name="Normal 12 5 2 3 4 2 2" xfId="21478"/>
    <cellStyle name="Normal 12 5 2 3 4 3" xfId="21479"/>
    <cellStyle name="Normal 12 5 2 3 4 4" xfId="21480"/>
    <cellStyle name="Normal 12 5 2 3 5" xfId="21481"/>
    <cellStyle name="Normal 12 5 2 3 5 2" xfId="21482"/>
    <cellStyle name="Normal 12 5 2 3 5 2 2" xfId="21483"/>
    <cellStyle name="Normal 12 5 2 3 5 3" xfId="21484"/>
    <cellStyle name="Normal 12 5 2 3 5 4" xfId="21485"/>
    <cellStyle name="Normal 12 5 2 3 6" xfId="21486"/>
    <cellStyle name="Normal 12 5 2 3 6 2" xfId="21487"/>
    <cellStyle name="Normal 12 5 2 3 6 2 2" xfId="21488"/>
    <cellStyle name="Normal 12 5 2 3 6 3" xfId="21489"/>
    <cellStyle name="Normal 12 5 2 3 7" xfId="21490"/>
    <cellStyle name="Normal 12 5 2 3 7 2" xfId="21491"/>
    <cellStyle name="Normal 12 5 2 3 8" xfId="21492"/>
    <cellStyle name="Normal 12 5 2 3 9" xfId="21493"/>
    <cellStyle name="Normal 12 5 2 4" xfId="21494"/>
    <cellStyle name="Normal 12 5 2 4 2" xfId="21495"/>
    <cellStyle name="Normal 12 5 2 4 2 2" xfId="21496"/>
    <cellStyle name="Normal 12 5 2 4 2 2 2" xfId="21497"/>
    <cellStyle name="Normal 12 5 2 4 2 3" xfId="21498"/>
    <cellStyle name="Normal 12 5 2 4 2 4" xfId="21499"/>
    <cellStyle name="Normal 12 5 2 4 3" xfId="21500"/>
    <cellStyle name="Normal 12 5 2 4 3 2" xfId="21501"/>
    <cellStyle name="Normal 12 5 2 4 3 2 2" xfId="21502"/>
    <cellStyle name="Normal 12 5 2 4 3 3" xfId="21503"/>
    <cellStyle name="Normal 12 5 2 4 3 4" xfId="21504"/>
    <cellStyle name="Normal 12 5 2 4 4" xfId="21505"/>
    <cellStyle name="Normal 12 5 2 4 4 2" xfId="21506"/>
    <cellStyle name="Normal 12 5 2 4 4 2 2" xfId="21507"/>
    <cellStyle name="Normal 12 5 2 4 4 3" xfId="21508"/>
    <cellStyle name="Normal 12 5 2 4 4 4" xfId="21509"/>
    <cellStyle name="Normal 12 5 2 4 5" xfId="21510"/>
    <cellStyle name="Normal 12 5 2 4 5 2" xfId="21511"/>
    <cellStyle name="Normal 12 5 2 4 5 2 2" xfId="21512"/>
    <cellStyle name="Normal 12 5 2 4 5 3" xfId="21513"/>
    <cellStyle name="Normal 12 5 2 4 5 4" xfId="21514"/>
    <cellStyle name="Normal 12 5 2 4 6" xfId="21515"/>
    <cellStyle name="Normal 12 5 2 4 6 2" xfId="21516"/>
    <cellStyle name="Normal 12 5 2 4 6 2 2" xfId="21517"/>
    <cellStyle name="Normal 12 5 2 4 6 3" xfId="21518"/>
    <cellStyle name="Normal 12 5 2 4 7" xfId="21519"/>
    <cellStyle name="Normal 12 5 2 4 7 2" xfId="21520"/>
    <cellStyle name="Normal 12 5 2 4 8" xfId="21521"/>
    <cellStyle name="Normal 12 5 2 4 9" xfId="21522"/>
    <cellStyle name="Normal 12 5 2 5" xfId="21523"/>
    <cellStyle name="Normal 12 5 2 5 2" xfId="21524"/>
    <cellStyle name="Normal 12 5 2 5 2 2" xfId="21525"/>
    <cellStyle name="Normal 12 5 2 5 2 2 2" xfId="21526"/>
    <cellStyle name="Normal 12 5 2 5 2 3" xfId="21527"/>
    <cellStyle name="Normal 12 5 2 5 2 4" xfId="21528"/>
    <cellStyle name="Normal 12 5 2 5 3" xfId="21529"/>
    <cellStyle name="Normal 12 5 2 5 3 2" xfId="21530"/>
    <cellStyle name="Normal 12 5 2 5 3 2 2" xfId="21531"/>
    <cellStyle name="Normal 12 5 2 5 3 3" xfId="21532"/>
    <cellStyle name="Normal 12 5 2 5 3 4" xfId="21533"/>
    <cellStyle name="Normal 12 5 2 5 4" xfId="21534"/>
    <cellStyle name="Normal 12 5 2 5 4 2" xfId="21535"/>
    <cellStyle name="Normal 12 5 2 5 4 2 2" xfId="21536"/>
    <cellStyle name="Normal 12 5 2 5 4 3" xfId="21537"/>
    <cellStyle name="Normal 12 5 2 5 4 4" xfId="21538"/>
    <cellStyle name="Normal 12 5 2 5 5" xfId="21539"/>
    <cellStyle name="Normal 12 5 2 5 5 2" xfId="21540"/>
    <cellStyle name="Normal 12 5 2 5 5 3" xfId="21541"/>
    <cellStyle name="Normal 12 5 2 5 6" xfId="21542"/>
    <cellStyle name="Normal 12 5 2 5 7" xfId="21543"/>
    <cellStyle name="Normal 12 5 2 5 8" xfId="21544"/>
    <cellStyle name="Normal 12 5 2 6" xfId="21545"/>
    <cellStyle name="Normal 12 5 2 6 2" xfId="21546"/>
    <cellStyle name="Normal 12 5 2 6 2 2" xfId="21547"/>
    <cellStyle name="Normal 12 5 2 6 3" xfId="21548"/>
    <cellStyle name="Normal 12 5 2 6 4" xfId="21549"/>
    <cellStyle name="Normal 12 5 2 7" xfId="21550"/>
    <cellStyle name="Normal 12 5 2 7 2" xfId="21551"/>
    <cellStyle name="Normal 12 5 2 7 2 2" xfId="21552"/>
    <cellStyle name="Normal 12 5 2 7 3" xfId="21553"/>
    <cellStyle name="Normal 12 5 2 7 4" xfId="21554"/>
    <cellStyle name="Normal 12 5 2 8" xfId="21555"/>
    <cellStyle name="Normal 12 5 2 8 2" xfId="21556"/>
    <cellStyle name="Normal 12 5 2 8 2 2" xfId="21557"/>
    <cellStyle name="Normal 12 5 2 8 3" xfId="21558"/>
    <cellStyle name="Normal 12 5 2 8 4" xfId="21559"/>
    <cellStyle name="Normal 12 5 2 9" xfId="21560"/>
    <cellStyle name="Normal 12 5 2 9 2" xfId="21561"/>
    <cellStyle name="Normal 12 5 2 9 2 2" xfId="21562"/>
    <cellStyle name="Normal 12 5 2 9 3" xfId="21563"/>
    <cellStyle name="Normal 12 5 3" xfId="21564"/>
    <cellStyle name="Normal 12 5 3 10" xfId="21565"/>
    <cellStyle name="Normal 12 5 3 11" xfId="21566"/>
    <cellStyle name="Normal 12 5 3 2" xfId="21567"/>
    <cellStyle name="Normal 12 5 3 2 2" xfId="21568"/>
    <cellStyle name="Normal 12 5 3 2 2 2" xfId="21569"/>
    <cellStyle name="Normal 12 5 3 2 2 2 2" xfId="21570"/>
    <cellStyle name="Normal 12 5 3 2 2 2 2 2" xfId="21571"/>
    <cellStyle name="Normal 12 5 3 2 2 2 3" xfId="21572"/>
    <cellStyle name="Normal 12 5 3 2 2 2 4" xfId="21573"/>
    <cellStyle name="Normal 12 5 3 2 2 3" xfId="21574"/>
    <cellStyle name="Normal 12 5 3 2 2 3 2" xfId="21575"/>
    <cellStyle name="Normal 12 5 3 2 2 3 2 2" xfId="21576"/>
    <cellStyle name="Normal 12 5 3 2 2 3 3" xfId="21577"/>
    <cellStyle name="Normal 12 5 3 2 2 3 4" xfId="21578"/>
    <cellStyle name="Normal 12 5 3 2 2 4" xfId="21579"/>
    <cellStyle name="Normal 12 5 3 2 2 4 2" xfId="21580"/>
    <cellStyle name="Normal 12 5 3 2 2 4 2 2" xfId="21581"/>
    <cellStyle name="Normal 12 5 3 2 2 4 3" xfId="21582"/>
    <cellStyle name="Normal 12 5 3 2 2 4 4" xfId="21583"/>
    <cellStyle name="Normal 12 5 3 2 2 5" xfId="21584"/>
    <cellStyle name="Normal 12 5 3 2 2 5 2" xfId="21585"/>
    <cellStyle name="Normal 12 5 3 2 2 5 3" xfId="21586"/>
    <cellStyle name="Normal 12 5 3 2 2 6" xfId="21587"/>
    <cellStyle name="Normal 12 5 3 2 2 7" xfId="21588"/>
    <cellStyle name="Normal 12 5 3 2 2 8" xfId="21589"/>
    <cellStyle name="Normal 12 5 3 2 3" xfId="21590"/>
    <cellStyle name="Normal 12 5 3 2 3 2" xfId="21591"/>
    <cellStyle name="Normal 12 5 3 2 3 2 2" xfId="21592"/>
    <cellStyle name="Normal 12 5 3 2 3 3" xfId="21593"/>
    <cellStyle name="Normal 12 5 3 2 3 4" xfId="21594"/>
    <cellStyle name="Normal 12 5 3 2 4" xfId="21595"/>
    <cellStyle name="Normal 12 5 3 2 4 2" xfId="21596"/>
    <cellStyle name="Normal 12 5 3 2 4 2 2" xfId="21597"/>
    <cellStyle name="Normal 12 5 3 2 4 3" xfId="21598"/>
    <cellStyle name="Normal 12 5 3 2 4 4" xfId="21599"/>
    <cellStyle name="Normal 12 5 3 2 5" xfId="21600"/>
    <cellStyle name="Normal 12 5 3 2 5 2" xfId="21601"/>
    <cellStyle name="Normal 12 5 3 2 5 2 2" xfId="21602"/>
    <cellStyle name="Normal 12 5 3 2 5 3" xfId="21603"/>
    <cellStyle name="Normal 12 5 3 2 5 4" xfId="21604"/>
    <cellStyle name="Normal 12 5 3 2 6" xfId="21605"/>
    <cellStyle name="Normal 12 5 3 2 6 2" xfId="21606"/>
    <cellStyle name="Normal 12 5 3 2 6 2 2" xfId="21607"/>
    <cellStyle name="Normal 12 5 3 2 6 3" xfId="21608"/>
    <cellStyle name="Normal 12 5 3 2 7" xfId="21609"/>
    <cellStyle name="Normal 12 5 3 2 7 2" xfId="21610"/>
    <cellStyle name="Normal 12 5 3 2 8" xfId="21611"/>
    <cellStyle name="Normal 12 5 3 2 9" xfId="21612"/>
    <cellStyle name="Normal 12 5 3 3" xfId="21613"/>
    <cellStyle name="Normal 12 5 3 3 2" xfId="21614"/>
    <cellStyle name="Normal 12 5 3 3 2 2" xfId="21615"/>
    <cellStyle name="Normal 12 5 3 3 2 2 2" xfId="21616"/>
    <cellStyle name="Normal 12 5 3 3 2 3" xfId="21617"/>
    <cellStyle name="Normal 12 5 3 3 2 4" xfId="21618"/>
    <cellStyle name="Normal 12 5 3 3 3" xfId="21619"/>
    <cellStyle name="Normal 12 5 3 3 3 2" xfId="21620"/>
    <cellStyle name="Normal 12 5 3 3 3 2 2" xfId="21621"/>
    <cellStyle name="Normal 12 5 3 3 3 3" xfId="21622"/>
    <cellStyle name="Normal 12 5 3 3 3 4" xfId="21623"/>
    <cellStyle name="Normal 12 5 3 3 4" xfId="21624"/>
    <cellStyle name="Normal 12 5 3 3 4 2" xfId="21625"/>
    <cellStyle name="Normal 12 5 3 3 4 2 2" xfId="21626"/>
    <cellStyle name="Normal 12 5 3 3 4 3" xfId="21627"/>
    <cellStyle name="Normal 12 5 3 3 4 4" xfId="21628"/>
    <cellStyle name="Normal 12 5 3 3 5" xfId="21629"/>
    <cellStyle name="Normal 12 5 3 3 5 2" xfId="21630"/>
    <cellStyle name="Normal 12 5 3 3 5 2 2" xfId="21631"/>
    <cellStyle name="Normal 12 5 3 3 5 3" xfId="21632"/>
    <cellStyle name="Normal 12 5 3 3 5 4" xfId="21633"/>
    <cellStyle name="Normal 12 5 3 3 6" xfId="21634"/>
    <cellStyle name="Normal 12 5 3 3 6 2" xfId="21635"/>
    <cellStyle name="Normal 12 5 3 3 6 2 2" xfId="21636"/>
    <cellStyle name="Normal 12 5 3 3 6 3" xfId="21637"/>
    <cellStyle name="Normal 12 5 3 3 7" xfId="21638"/>
    <cellStyle name="Normal 12 5 3 3 7 2" xfId="21639"/>
    <cellStyle name="Normal 12 5 3 3 8" xfId="21640"/>
    <cellStyle name="Normal 12 5 3 3 9" xfId="21641"/>
    <cellStyle name="Normal 12 5 3 4" xfId="21642"/>
    <cellStyle name="Normal 12 5 3 4 2" xfId="21643"/>
    <cellStyle name="Normal 12 5 3 4 2 2" xfId="21644"/>
    <cellStyle name="Normal 12 5 3 4 2 2 2" xfId="21645"/>
    <cellStyle name="Normal 12 5 3 4 2 3" xfId="21646"/>
    <cellStyle name="Normal 12 5 3 4 2 4" xfId="21647"/>
    <cellStyle name="Normal 12 5 3 4 3" xfId="21648"/>
    <cellStyle name="Normal 12 5 3 4 3 2" xfId="21649"/>
    <cellStyle name="Normal 12 5 3 4 3 2 2" xfId="21650"/>
    <cellStyle name="Normal 12 5 3 4 3 3" xfId="21651"/>
    <cellStyle name="Normal 12 5 3 4 3 4" xfId="21652"/>
    <cellStyle name="Normal 12 5 3 4 4" xfId="21653"/>
    <cellStyle name="Normal 12 5 3 4 4 2" xfId="21654"/>
    <cellStyle name="Normal 12 5 3 4 4 2 2" xfId="21655"/>
    <cellStyle name="Normal 12 5 3 4 4 3" xfId="21656"/>
    <cellStyle name="Normal 12 5 3 4 4 4" xfId="21657"/>
    <cellStyle name="Normal 12 5 3 4 5" xfId="21658"/>
    <cellStyle name="Normal 12 5 3 4 5 2" xfId="21659"/>
    <cellStyle name="Normal 12 5 3 4 5 3" xfId="21660"/>
    <cellStyle name="Normal 12 5 3 4 6" xfId="21661"/>
    <cellStyle name="Normal 12 5 3 4 7" xfId="21662"/>
    <cellStyle name="Normal 12 5 3 4 8" xfId="21663"/>
    <cellStyle name="Normal 12 5 3 5" xfId="21664"/>
    <cellStyle name="Normal 12 5 3 5 2" xfId="21665"/>
    <cellStyle name="Normal 12 5 3 5 2 2" xfId="21666"/>
    <cellStyle name="Normal 12 5 3 5 3" xfId="21667"/>
    <cellStyle name="Normal 12 5 3 5 4" xfId="21668"/>
    <cellStyle name="Normal 12 5 3 6" xfId="21669"/>
    <cellStyle name="Normal 12 5 3 6 2" xfId="21670"/>
    <cellStyle name="Normal 12 5 3 6 2 2" xfId="21671"/>
    <cellStyle name="Normal 12 5 3 6 3" xfId="21672"/>
    <cellStyle name="Normal 12 5 3 6 4" xfId="21673"/>
    <cellStyle name="Normal 12 5 3 7" xfId="21674"/>
    <cellStyle name="Normal 12 5 3 7 2" xfId="21675"/>
    <cellStyle name="Normal 12 5 3 7 2 2" xfId="21676"/>
    <cellStyle name="Normal 12 5 3 7 3" xfId="21677"/>
    <cellStyle name="Normal 12 5 3 7 4" xfId="21678"/>
    <cellStyle name="Normal 12 5 3 8" xfId="21679"/>
    <cellStyle name="Normal 12 5 3 8 2" xfId="21680"/>
    <cellStyle name="Normal 12 5 3 8 2 2" xfId="21681"/>
    <cellStyle name="Normal 12 5 3 8 3" xfId="21682"/>
    <cellStyle name="Normal 12 5 3 9" xfId="21683"/>
    <cellStyle name="Normal 12 5 3 9 2" xfId="21684"/>
    <cellStyle name="Normal 12 5 4" xfId="21685"/>
    <cellStyle name="Normal 12 5 4 2" xfId="21686"/>
    <cellStyle name="Normal 12 5 4 2 2" xfId="21687"/>
    <cellStyle name="Normal 12 5 4 2 2 2" xfId="21688"/>
    <cellStyle name="Normal 12 5 4 2 2 2 2" xfId="21689"/>
    <cellStyle name="Normal 12 5 4 2 2 3" xfId="21690"/>
    <cellStyle name="Normal 12 5 4 2 2 4" xfId="21691"/>
    <cellStyle name="Normal 12 5 4 2 3" xfId="21692"/>
    <cellStyle name="Normal 12 5 4 2 3 2" xfId="21693"/>
    <cellStyle name="Normal 12 5 4 2 3 2 2" xfId="21694"/>
    <cellStyle name="Normal 12 5 4 2 3 3" xfId="21695"/>
    <cellStyle name="Normal 12 5 4 2 3 4" xfId="21696"/>
    <cellStyle name="Normal 12 5 4 2 4" xfId="21697"/>
    <cellStyle name="Normal 12 5 4 2 4 2" xfId="21698"/>
    <cellStyle name="Normal 12 5 4 2 4 2 2" xfId="21699"/>
    <cellStyle name="Normal 12 5 4 2 4 3" xfId="21700"/>
    <cellStyle name="Normal 12 5 4 2 4 4" xfId="21701"/>
    <cellStyle name="Normal 12 5 4 2 5" xfId="21702"/>
    <cellStyle name="Normal 12 5 4 2 5 2" xfId="21703"/>
    <cellStyle name="Normal 12 5 4 2 5 3" xfId="21704"/>
    <cellStyle name="Normal 12 5 4 2 6" xfId="21705"/>
    <cellStyle name="Normal 12 5 4 2 7" xfId="21706"/>
    <cellStyle name="Normal 12 5 4 2 8" xfId="21707"/>
    <cellStyle name="Normal 12 5 4 3" xfId="21708"/>
    <cellStyle name="Normal 12 5 4 3 2" xfId="21709"/>
    <cellStyle name="Normal 12 5 4 3 2 2" xfId="21710"/>
    <cellStyle name="Normal 12 5 4 3 3" xfId="21711"/>
    <cellStyle name="Normal 12 5 4 3 4" xfId="21712"/>
    <cellStyle name="Normal 12 5 4 4" xfId="21713"/>
    <cellStyle name="Normal 12 5 4 4 2" xfId="21714"/>
    <cellStyle name="Normal 12 5 4 4 2 2" xfId="21715"/>
    <cellStyle name="Normal 12 5 4 4 3" xfId="21716"/>
    <cellStyle name="Normal 12 5 4 4 4" xfId="21717"/>
    <cellStyle name="Normal 12 5 4 5" xfId="21718"/>
    <cellStyle name="Normal 12 5 4 5 2" xfId="21719"/>
    <cellStyle name="Normal 12 5 4 5 2 2" xfId="21720"/>
    <cellStyle name="Normal 12 5 4 5 3" xfId="21721"/>
    <cellStyle name="Normal 12 5 4 5 4" xfId="21722"/>
    <cellStyle name="Normal 12 5 4 6" xfId="21723"/>
    <cellStyle name="Normal 12 5 4 6 2" xfId="21724"/>
    <cellStyle name="Normal 12 5 4 6 2 2" xfId="21725"/>
    <cellStyle name="Normal 12 5 4 6 3" xfId="21726"/>
    <cellStyle name="Normal 12 5 4 7" xfId="21727"/>
    <cellStyle name="Normal 12 5 4 7 2" xfId="21728"/>
    <cellStyle name="Normal 12 5 4 8" xfId="21729"/>
    <cellStyle name="Normal 12 5 4 9" xfId="21730"/>
    <cellStyle name="Normal 12 5 5" xfId="21731"/>
    <cellStyle name="Normal 12 5 5 2" xfId="21732"/>
    <cellStyle name="Normal 12 5 5 2 2" xfId="21733"/>
    <cellStyle name="Normal 12 5 5 2 2 2" xfId="21734"/>
    <cellStyle name="Normal 12 5 5 2 3" xfId="21735"/>
    <cellStyle name="Normal 12 5 5 2 4" xfId="21736"/>
    <cellStyle name="Normal 12 5 5 3" xfId="21737"/>
    <cellStyle name="Normal 12 5 5 3 2" xfId="21738"/>
    <cellStyle name="Normal 12 5 5 3 2 2" xfId="21739"/>
    <cellStyle name="Normal 12 5 5 3 3" xfId="21740"/>
    <cellStyle name="Normal 12 5 5 3 4" xfId="21741"/>
    <cellStyle name="Normal 12 5 5 4" xfId="21742"/>
    <cellStyle name="Normal 12 5 5 4 2" xfId="21743"/>
    <cellStyle name="Normal 12 5 5 4 2 2" xfId="21744"/>
    <cellStyle name="Normal 12 5 5 4 3" xfId="21745"/>
    <cellStyle name="Normal 12 5 5 4 4" xfId="21746"/>
    <cellStyle name="Normal 12 5 5 5" xfId="21747"/>
    <cellStyle name="Normal 12 5 5 5 2" xfId="21748"/>
    <cellStyle name="Normal 12 5 5 5 2 2" xfId="21749"/>
    <cellStyle name="Normal 12 5 5 5 3" xfId="21750"/>
    <cellStyle name="Normal 12 5 5 5 4" xfId="21751"/>
    <cellStyle name="Normal 12 5 5 6" xfId="21752"/>
    <cellStyle name="Normal 12 5 5 6 2" xfId="21753"/>
    <cellStyle name="Normal 12 5 5 6 2 2" xfId="21754"/>
    <cellStyle name="Normal 12 5 5 6 3" xfId="21755"/>
    <cellStyle name="Normal 12 5 5 7" xfId="21756"/>
    <cellStyle name="Normal 12 5 5 7 2" xfId="21757"/>
    <cellStyle name="Normal 12 5 5 8" xfId="21758"/>
    <cellStyle name="Normal 12 5 5 9" xfId="21759"/>
    <cellStyle name="Normal 12 5 6" xfId="21760"/>
    <cellStyle name="Normal 12 5 6 2" xfId="21761"/>
    <cellStyle name="Normal 12 5 6 2 2" xfId="21762"/>
    <cellStyle name="Normal 12 5 6 2 2 2" xfId="21763"/>
    <cellStyle name="Normal 12 5 6 2 3" xfId="21764"/>
    <cellStyle name="Normal 12 5 6 2 4" xfId="21765"/>
    <cellStyle name="Normal 12 5 6 3" xfId="21766"/>
    <cellStyle name="Normal 12 5 6 3 2" xfId="21767"/>
    <cellStyle name="Normal 12 5 6 3 2 2" xfId="21768"/>
    <cellStyle name="Normal 12 5 6 3 3" xfId="21769"/>
    <cellStyle name="Normal 12 5 6 3 4" xfId="21770"/>
    <cellStyle name="Normal 12 5 6 4" xfId="21771"/>
    <cellStyle name="Normal 12 5 6 4 2" xfId="21772"/>
    <cellStyle name="Normal 12 5 6 4 2 2" xfId="21773"/>
    <cellStyle name="Normal 12 5 6 4 3" xfId="21774"/>
    <cellStyle name="Normal 12 5 6 4 4" xfId="21775"/>
    <cellStyle name="Normal 12 5 6 5" xfId="21776"/>
    <cellStyle name="Normal 12 5 6 5 2" xfId="21777"/>
    <cellStyle name="Normal 12 5 6 5 3" xfId="21778"/>
    <cellStyle name="Normal 12 5 6 6" xfId="21779"/>
    <cellStyle name="Normal 12 5 6 7" xfId="21780"/>
    <cellStyle name="Normal 12 5 6 8" xfId="21781"/>
    <cellStyle name="Normal 12 5 7" xfId="21782"/>
    <cellStyle name="Normal 12 5 7 2" xfId="21783"/>
    <cellStyle name="Normal 12 5 7 2 2" xfId="21784"/>
    <cellStyle name="Normal 12 5 7 3" xfId="21785"/>
    <cellStyle name="Normal 12 5 7 4" xfId="21786"/>
    <cellStyle name="Normal 12 5 8" xfId="21787"/>
    <cellStyle name="Normal 12 5 8 2" xfId="21788"/>
    <cellStyle name="Normal 12 5 8 2 2" xfId="21789"/>
    <cellStyle name="Normal 12 5 8 3" xfId="21790"/>
    <cellStyle name="Normal 12 5 8 4" xfId="21791"/>
    <cellStyle name="Normal 12 5 9" xfId="21792"/>
    <cellStyle name="Normal 12 5 9 2" xfId="21793"/>
    <cellStyle name="Normal 12 5 9 2 2" xfId="21794"/>
    <cellStyle name="Normal 12 5 9 3" xfId="21795"/>
    <cellStyle name="Normal 12 5 9 4" xfId="21796"/>
    <cellStyle name="Normal 12 6" xfId="21797"/>
    <cellStyle name="Normal 12 6 10" xfId="21798"/>
    <cellStyle name="Normal 12 6 10 2" xfId="21799"/>
    <cellStyle name="Normal 12 6 11" xfId="21800"/>
    <cellStyle name="Normal 12 6 12" xfId="21801"/>
    <cellStyle name="Normal 12 6 2" xfId="21802"/>
    <cellStyle name="Normal 12 6 2 10" xfId="21803"/>
    <cellStyle name="Normal 12 6 2 11" xfId="21804"/>
    <cellStyle name="Normal 12 6 2 2" xfId="21805"/>
    <cellStyle name="Normal 12 6 2 2 2" xfId="21806"/>
    <cellStyle name="Normal 12 6 2 2 2 2" xfId="21807"/>
    <cellStyle name="Normal 12 6 2 2 2 2 2" xfId="21808"/>
    <cellStyle name="Normal 12 6 2 2 2 2 2 2" xfId="21809"/>
    <cellStyle name="Normal 12 6 2 2 2 2 3" xfId="21810"/>
    <cellStyle name="Normal 12 6 2 2 2 2 4" xfId="21811"/>
    <cellStyle name="Normal 12 6 2 2 2 3" xfId="21812"/>
    <cellStyle name="Normal 12 6 2 2 2 3 2" xfId="21813"/>
    <cellStyle name="Normal 12 6 2 2 2 3 2 2" xfId="21814"/>
    <cellStyle name="Normal 12 6 2 2 2 3 3" xfId="21815"/>
    <cellStyle name="Normal 12 6 2 2 2 3 4" xfId="21816"/>
    <cellStyle name="Normal 12 6 2 2 2 4" xfId="21817"/>
    <cellStyle name="Normal 12 6 2 2 2 4 2" xfId="21818"/>
    <cellStyle name="Normal 12 6 2 2 2 4 2 2" xfId="21819"/>
    <cellStyle name="Normal 12 6 2 2 2 4 3" xfId="21820"/>
    <cellStyle name="Normal 12 6 2 2 2 4 4" xfId="21821"/>
    <cellStyle name="Normal 12 6 2 2 2 5" xfId="21822"/>
    <cellStyle name="Normal 12 6 2 2 2 5 2" xfId="21823"/>
    <cellStyle name="Normal 12 6 2 2 2 5 3" xfId="21824"/>
    <cellStyle name="Normal 12 6 2 2 2 6" xfId="21825"/>
    <cellStyle name="Normal 12 6 2 2 2 7" xfId="21826"/>
    <cellStyle name="Normal 12 6 2 2 2 8" xfId="21827"/>
    <cellStyle name="Normal 12 6 2 2 3" xfId="21828"/>
    <cellStyle name="Normal 12 6 2 2 3 2" xfId="21829"/>
    <cellStyle name="Normal 12 6 2 2 3 2 2" xfId="21830"/>
    <cellStyle name="Normal 12 6 2 2 3 3" xfId="21831"/>
    <cellStyle name="Normal 12 6 2 2 3 4" xfId="21832"/>
    <cellStyle name="Normal 12 6 2 2 4" xfId="21833"/>
    <cellStyle name="Normal 12 6 2 2 4 2" xfId="21834"/>
    <cellStyle name="Normal 12 6 2 2 4 2 2" xfId="21835"/>
    <cellStyle name="Normal 12 6 2 2 4 3" xfId="21836"/>
    <cellStyle name="Normal 12 6 2 2 4 4" xfId="21837"/>
    <cellStyle name="Normal 12 6 2 2 5" xfId="21838"/>
    <cellStyle name="Normal 12 6 2 2 5 2" xfId="21839"/>
    <cellStyle name="Normal 12 6 2 2 5 2 2" xfId="21840"/>
    <cellStyle name="Normal 12 6 2 2 5 3" xfId="21841"/>
    <cellStyle name="Normal 12 6 2 2 5 4" xfId="21842"/>
    <cellStyle name="Normal 12 6 2 2 6" xfId="21843"/>
    <cellStyle name="Normal 12 6 2 2 6 2" xfId="21844"/>
    <cellStyle name="Normal 12 6 2 2 6 2 2" xfId="21845"/>
    <cellStyle name="Normal 12 6 2 2 6 3" xfId="21846"/>
    <cellStyle name="Normal 12 6 2 2 7" xfId="21847"/>
    <cellStyle name="Normal 12 6 2 2 7 2" xfId="21848"/>
    <cellStyle name="Normal 12 6 2 2 8" xfId="21849"/>
    <cellStyle name="Normal 12 6 2 2 9" xfId="21850"/>
    <cellStyle name="Normal 12 6 2 3" xfId="21851"/>
    <cellStyle name="Normal 12 6 2 3 2" xfId="21852"/>
    <cellStyle name="Normal 12 6 2 3 2 2" xfId="21853"/>
    <cellStyle name="Normal 12 6 2 3 2 2 2" xfId="21854"/>
    <cellStyle name="Normal 12 6 2 3 2 3" xfId="21855"/>
    <cellStyle name="Normal 12 6 2 3 2 4" xfId="21856"/>
    <cellStyle name="Normal 12 6 2 3 3" xfId="21857"/>
    <cellStyle name="Normal 12 6 2 3 3 2" xfId="21858"/>
    <cellStyle name="Normal 12 6 2 3 3 2 2" xfId="21859"/>
    <cellStyle name="Normal 12 6 2 3 3 3" xfId="21860"/>
    <cellStyle name="Normal 12 6 2 3 3 4" xfId="21861"/>
    <cellStyle name="Normal 12 6 2 3 4" xfId="21862"/>
    <cellStyle name="Normal 12 6 2 3 4 2" xfId="21863"/>
    <cellStyle name="Normal 12 6 2 3 4 2 2" xfId="21864"/>
    <cellStyle name="Normal 12 6 2 3 4 3" xfId="21865"/>
    <cellStyle name="Normal 12 6 2 3 4 4" xfId="21866"/>
    <cellStyle name="Normal 12 6 2 3 5" xfId="21867"/>
    <cellStyle name="Normal 12 6 2 3 5 2" xfId="21868"/>
    <cellStyle name="Normal 12 6 2 3 5 2 2" xfId="21869"/>
    <cellStyle name="Normal 12 6 2 3 5 3" xfId="21870"/>
    <cellStyle name="Normal 12 6 2 3 5 4" xfId="21871"/>
    <cellStyle name="Normal 12 6 2 3 6" xfId="21872"/>
    <cellStyle name="Normal 12 6 2 3 6 2" xfId="21873"/>
    <cellStyle name="Normal 12 6 2 3 6 2 2" xfId="21874"/>
    <cellStyle name="Normal 12 6 2 3 6 3" xfId="21875"/>
    <cellStyle name="Normal 12 6 2 3 7" xfId="21876"/>
    <cellStyle name="Normal 12 6 2 3 7 2" xfId="21877"/>
    <cellStyle name="Normal 12 6 2 3 8" xfId="21878"/>
    <cellStyle name="Normal 12 6 2 3 9" xfId="21879"/>
    <cellStyle name="Normal 12 6 2 4" xfId="21880"/>
    <cellStyle name="Normal 12 6 2 4 2" xfId="21881"/>
    <cellStyle name="Normal 12 6 2 4 2 2" xfId="21882"/>
    <cellStyle name="Normal 12 6 2 4 2 2 2" xfId="21883"/>
    <cellStyle name="Normal 12 6 2 4 2 3" xfId="21884"/>
    <cellStyle name="Normal 12 6 2 4 2 4" xfId="21885"/>
    <cellStyle name="Normal 12 6 2 4 3" xfId="21886"/>
    <cellStyle name="Normal 12 6 2 4 3 2" xfId="21887"/>
    <cellStyle name="Normal 12 6 2 4 3 2 2" xfId="21888"/>
    <cellStyle name="Normal 12 6 2 4 3 3" xfId="21889"/>
    <cellStyle name="Normal 12 6 2 4 3 4" xfId="21890"/>
    <cellStyle name="Normal 12 6 2 4 4" xfId="21891"/>
    <cellStyle name="Normal 12 6 2 4 4 2" xfId="21892"/>
    <cellStyle name="Normal 12 6 2 4 4 2 2" xfId="21893"/>
    <cellStyle name="Normal 12 6 2 4 4 3" xfId="21894"/>
    <cellStyle name="Normal 12 6 2 4 4 4" xfId="21895"/>
    <cellStyle name="Normal 12 6 2 4 5" xfId="21896"/>
    <cellStyle name="Normal 12 6 2 4 5 2" xfId="21897"/>
    <cellStyle name="Normal 12 6 2 4 5 3" xfId="21898"/>
    <cellStyle name="Normal 12 6 2 4 6" xfId="21899"/>
    <cellStyle name="Normal 12 6 2 4 7" xfId="21900"/>
    <cellStyle name="Normal 12 6 2 4 8" xfId="21901"/>
    <cellStyle name="Normal 12 6 2 5" xfId="21902"/>
    <cellStyle name="Normal 12 6 2 5 2" xfId="21903"/>
    <cellStyle name="Normal 12 6 2 5 2 2" xfId="21904"/>
    <cellStyle name="Normal 12 6 2 5 3" xfId="21905"/>
    <cellStyle name="Normal 12 6 2 5 4" xfId="21906"/>
    <cellStyle name="Normal 12 6 2 6" xfId="21907"/>
    <cellStyle name="Normal 12 6 2 6 2" xfId="21908"/>
    <cellStyle name="Normal 12 6 2 6 2 2" xfId="21909"/>
    <cellStyle name="Normal 12 6 2 6 3" xfId="21910"/>
    <cellStyle name="Normal 12 6 2 6 4" xfId="21911"/>
    <cellStyle name="Normal 12 6 2 7" xfId="21912"/>
    <cellStyle name="Normal 12 6 2 7 2" xfId="21913"/>
    <cellStyle name="Normal 12 6 2 7 2 2" xfId="21914"/>
    <cellStyle name="Normal 12 6 2 7 3" xfId="21915"/>
    <cellStyle name="Normal 12 6 2 7 4" xfId="21916"/>
    <cellStyle name="Normal 12 6 2 8" xfId="21917"/>
    <cellStyle name="Normal 12 6 2 8 2" xfId="21918"/>
    <cellStyle name="Normal 12 6 2 8 2 2" xfId="21919"/>
    <cellStyle name="Normal 12 6 2 8 3" xfId="21920"/>
    <cellStyle name="Normal 12 6 2 9" xfId="21921"/>
    <cellStyle name="Normal 12 6 2 9 2" xfId="21922"/>
    <cellStyle name="Normal 12 6 3" xfId="21923"/>
    <cellStyle name="Normal 12 6 3 2" xfId="21924"/>
    <cellStyle name="Normal 12 6 3 2 2" xfId="21925"/>
    <cellStyle name="Normal 12 6 3 2 2 2" xfId="21926"/>
    <cellStyle name="Normal 12 6 3 2 2 2 2" xfId="21927"/>
    <cellStyle name="Normal 12 6 3 2 2 3" xfId="21928"/>
    <cellStyle name="Normal 12 6 3 2 2 4" xfId="21929"/>
    <cellStyle name="Normal 12 6 3 2 3" xfId="21930"/>
    <cellStyle name="Normal 12 6 3 2 3 2" xfId="21931"/>
    <cellStyle name="Normal 12 6 3 2 3 2 2" xfId="21932"/>
    <cellStyle name="Normal 12 6 3 2 3 3" xfId="21933"/>
    <cellStyle name="Normal 12 6 3 2 3 4" xfId="21934"/>
    <cellStyle name="Normal 12 6 3 2 4" xfId="21935"/>
    <cellStyle name="Normal 12 6 3 2 4 2" xfId="21936"/>
    <cellStyle name="Normal 12 6 3 2 4 2 2" xfId="21937"/>
    <cellStyle name="Normal 12 6 3 2 4 3" xfId="21938"/>
    <cellStyle name="Normal 12 6 3 2 4 4" xfId="21939"/>
    <cellStyle name="Normal 12 6 3 2 5" xfId="21940"/>
    <cellStyle name="Normal 12 6 3 2 5 2" xfId="21941"/>
    <cellStyle name="Normal 12 6 3 2 5 3" xfId="21942"/>
    <cellStyle name="Normal 12 6 3 2 6" xfId="21943"/>
    <cellStyle name="Normal 12 6 3 2 7" xfId="21944"/>
    <cellStyle name="Normal 12 6 3 2 8" xfId="21945"/>
    <cellStyle name="Normal 12 6 3 3" xfId="21946"/>
    <cellStyle name="Normal 12 6 3 3 2" xfId="21947"/>
    <cellStyle name="Normal 12 6 3 3 2 2" xfId="21948"/>
    <cellStyle name="Normal 12 6 3 3 3" xfId="21949"/>
    <cellStyle name="Normal 12 6 3 3 4" xfId="21950"/>
    <cellStyle name="Normal 12 6 3 4" xfId="21951"/>
    <cellStyle name="Normal 12 6 3 4 2" xfId="21952"/>
    <cellStyle name="Normal 12 6 3 4 2 2" xfId="21953"/>
    <cellStyle name="Normal 12 6 3 4 3" xfId="21954"/>
    <cellStyle name="Normal 12 6 3 4 4" xfId="21955"/>
    <cellStyle name="Normal 12 6 3 5" xfId="21956"/>
    <cellStyle name="Normal 12 6 3 5 2" xfId="21957"/>
    <cellStyle name="Normal 12 6 3 5 2 2" xfId="21958"/>
    <cellStyle name="Normal 12 6 3 5 3" xfId="21959"/>
    <cellStyle name="Normal 12 6 3 5 4" xfId="21960"/>
    <cellStyle name="Normal 12 6 3 6" xfId="21961"/>
    <cellStyle name="Normal 12 6 3 6 2" xfId="21962"/>
    <cellStyle name="Normal 12 6 3 6 2 2" xfId="21963"/>
    <cellStyle name="Normal 12 6 3 6 3" xfId="21964"/>
    <cellStyle name="Normal 12 6 3 7" xfId="21965"/>
    <cellStyle name="Normal 12 6 3 7 2" xfId="21966"/>
    <cellStyle name="Normal 12 6 3 8" xfId="21967"/>
    <cellStyle name="Normal 12 6 3 9" xfId="21968"/>
    <cellStyle name="Normal 12 6 4" xfId="21969"/>
    <cellStyle name="Normal 12 6 4 2" xfId="21970"/>
    <cellStyle name="Normal 12 6 4 2 2" xfId="21971"/>
    <cellStyle name="Normal 12 6 4 2 2 2" xfId="21972"/>
    <cellStyle name="Normal 12 6 4 2 3" xfId="21973"/>
    <cellStyle name="Normal 12 6 4 2 4" xfId="21974"/>
    <cellStyle name="Normal 12 6 4 3" xfId="21975"/>
    <cellStyle name="Normal 12 6 4 3 2" xfId="21976"/>
    <cellStyle name="Normal 12 6 4 3 2 2" xfId="21977"/>
    <cellStyle name="Normal 12 6 4 3 3" xfId="21978"/>
    <cellStyle name="Normal 12 6 4 3 4" xfId="21979"/>
    <cellStyle name="Normal 12 6 4 4" xfId="21980"/>
    <cellStyle name="Normal 12 6 4 4 2" xfId="21981"/>
    <cellStyle name="Normal 12 6 4 4 2 2" xfId="21982"/>
    <cellStyle name="Normal 12 6 4 4 3" xfId="21983"/>
    <cellStyle name="Normal 12 6 4 4 4" xfId="21984"/>
    <cellStyle name="Normal 12 6 4 5" xfId="21985"/>
    <cellStyle name="Normal 12 6 4 5 2" xfId="21986"/>
    <cellStyle name="Normal 12 6 4 5 2 2" xfId="21987"/>
    <cellStyle name="Normal 12 6 4 5 3" xfId="21988"/>
    <cellStyle name="Normal 12 6 4 5 4" xfId="21989"/>
    <cellStyle name="Normal 12 6 4 6" xfId="21990"/>
    <cellStyle name="Normal 12 6 4 6 2" xfId="21991"/>
    <cellStyle name="Normal 12 6 4 6 2 2" xfId="21992"/>
    <cellStyle name="Normal 12 6 4 6 3" xfId="21993"/>
    <cellStyle name="Normal 12 6 4 7" xfId="21994"/>
    <cellStyle name="Normal 12 6 4 7 2" xfId="21995"/>
    <cellStyle name="Normal 12 6 4 8" xfId="21996"/>
    <cellStyle name="Normal 12 6 4 9" xfId="21997"/>
    <cellStyle name="Normal 12 6 5" xfId="21998"/>
    <cellStyle name="Normal 12 6 5 2" xfId="21999"/>
    <cellStyle name="Normal 12 6 5 2 2" xfId="22000"/>
    <cellStyle name="Normal 12 6 5 2 2 2" xfId="22001"/>
    <cellStyle name="Normal 12 6 5 2 3" xfId="22002"/>
    <cellStyle name="Normal 12 6 5 2 4" xfId="22003"/>
    <cellStyle name="Normal 12 6 5 3" xfId="22004"/>
    <cellStyle name="Normal 12 6 5 3 2" xfId="22005"/>
    <cellStyle name="Normal 12 6 5 3 2 2" xfId="22006"/>
    <cellStyle name="Normal 12 6 5 3 3" xfId="22007"/>
    <cellStyle name="Normal 12 6 5 3 4" xfId="22008"/>
    <cellStyle name="Normal 12 6 5 4" xfId="22009"/>
    <cellStyle name="Normal 12 6 5 4 2" xfId="22010"/>
    <cellStyle name="Normal 12 6 5 4 2 2" xfId="22011"/>
    <cellStyle name="Normal 12 6 5 4 3" xfId="22012"/>
    <cellStyle name="Normal 12 6 5 4 4" xfId="22013"/>
    <cellStyle name="Normal 12 6 5 5" xfId="22014"/>
    <cellStyle name="Normal 12 6 5 5 2" xfId="22015"/>
    <cellStyle name="Normal 12 6 5 5 3" xfId="22016"/>
    <cellStyle name="Normal 12 6 5 6" xfId="22017"/>
    <cellStyle name="Normal 12 6 5 7" xfId="22018"/>
    <cellStyle name="Normal 12 6 5 8" xfId="22019"/>
    <cellStyle name="Normal 12 6 6" xfId="22020"/>
    <cellStyle name="Normal 12 6 6 2" xfId="22021"/>
    <cellStyle name="Normal 12 6 6 2 2" xfId="22022"/>
    <cellStyle name="Normal 12 6 6 3" xfId="22023"/>
    <cellStyle name="Normal 12 6 6 4" xfId="22024"/>
    <cellStyle name="Normal 12 6 7" xfId="22025"/>
    <cellStyle name="Normal 12 6 7 2" xfId="22026"/>
    <cellStyle name="Normal 12 6 7 2 2" xfId="22027"/>
    <cellStyle name="Normal 12 6 7 3" xfId="22028"/>
    <cellStyle name="Normal 12 6 7 4" xfId="22029"/>
    <cellStyle name="Normal 12 6 8" xfId="22030"/>
    <cellStyle name="Normal 12 6 8 2" xfId="22031"/>
    <cellStyle name="Normal 12 6 8 2 2" xfId="22032"/>
    <cellStyle name="Normal 12 6 8 3" xfId="22033"/>
    <cellStyle name="Normal 12 6 8 4" xfId="22034"/>
    <cellStyle name="Normal 12 6 9" xfId="22035"/>
    <cellStyle name="Normal 12 6 9 2" xfId="22036"/>
    <cellStyle name="Normal 12 6 9 2 2" xfId="22037"/>
    <cellStyle name="Normal 12 6 9 3" xfId="22038"/>
    <cellStyle name="Normal 12 7" xfId="22039"/>
    <cellStyle name="Normal 12 7 10" xfId="22040"/>
    <cellStyle name="Normal 12 7 11" xfId="22041"/>
    <cellStyle name="Normal 12 7 2" xfId="22042"/>
    <cellStyle name="Normal 12 7 2 2" xfId="22043"/>
    <cellStyle name="Normal 12 7 2 2 2" xfId="22044"/>
    <cellStyle name="Normal 12 7 2 2 2 2" xfId="22045"/>
    <cellStyle name="Normal 12 7 2 2 2 2 2" xfId="22046"/>
    <cellStyle name="Normal 12 7 2 2 2 3" xfId="22047"/>
    <cellStyle name="Normal 12 7 2 2 2 4" xfId="22048"/>
    <cellStyle name="Normal 12 7 2 2 3" xfId="22049"/>
    <cellStyle name="Normal 12 7 2 2 3 2" xfId="22050"/>
    <cellStyle name="Normal 12 7 2 2 3 2 2" xfId="22051"/>
    <cellStyle name="Normal 12 7 2 2 3 3" xfId="22052"/>
    <cellStyle name="Normal 12 7 2 2 3 4" xfId="22053"/>
    <cellStyle name="Normal 12 7 2 2 4" xfId="22054"/>
    <cellStyle name="Normal 12 7 2 2 4 2" xfId="22055"/>
    <cellStyle name="Normal 12 7 2 2 4 2 2" xfId="22056"/>
    <cellStyle name="Normal 12 7 2 2 4 3" xfId="22057"/>
    <cellStyle name="Normal 12 7 2 2 4 4" xfId="22058"/>
    <cellStyle name="Normal 12 7 2 2 5" xfId="22059"/>
    <cellStyle name="Normal 12 7 2 2 5 2" xfId="22060"/>
    <cellStyle name="Normal 12 7 2 2 5 3" xfId="22061"/>
    <cellStyle name="Normal 12 7 2 2 6" xfId="22062"/>
    <cellStyle name="Normal 12 7 2 2 7" xfId="22063"/>
    <cellStyle name="Normal 12 7 2 2 8" xfId="22064"/>
    <cellStyle name="Normal 12 7 2 3" xfId="22065"/>
    <cellStyle name="Normal 12 7 2 3 2" xfId="22066"/>
    <cellStyle name="Normal 12 7 2 3 2 2" xfId="22067"/>
    <cellStyle name="Normal 12 7 2 3 3" xfId="22068"/>
    <cellStyle name="Normal 12 7 2 3 4" xfId="22069"/>
    <cellStyle name="Normal 12 7 2 4" xfId="22070"/>
    <cellStyle name="Normal 12 7 2 4 2" xfId="22071"/>
    <cellStyle name="Normal 12 7 2 4 2 2" xfId="22072"/>
    <cellStyle name="Normal 12 7 2 4 3" xfId="22073"/>
    <cellStyle name="Normal 12 7 2 4 4" xfId="22074"/>
    <cellStyle name="Normal 12 7 2 5" xfId="22075"/>
    <cellStyle name="Normal 12 7 2 5 2" xfId="22076"/>
    <cellStyle name="Normal 12 7 2 5 2 2" xfId="22077"/>
    <cellStyle name="Normal 12 7 2 5 3" xfId="22078"/>
    <cellStyle name="Normal 12 7 2 5 4" xfId="22079"/>
    <cellStyle name="Normal 12 7 2 6" xfId="22080"/>
    <cellStyle name="Normal 12 7 2 6 2" xfId="22081"/>
    <cellStyle name="Normal 12 7 2 6 2 2" xfId="22082"/>
    <cellStyle name="Normal 12 7 2 6 3" xfId="22083"/>
    <cellStyle name="Normal 12 7 2 7" xfId="22084"/>
    <cellStyle name="Normal 12 7 2 7 2" xfId="22085"/>
    <cellStyle name="Normal 12 7 2 8" xfId="22086"/>
    <cellStyle name="Normal 12 7 2 9" xfId="22087"/>
    <cellStyle name="Normal 12 7 3" xfId="22088"/>
    <cellStyle name="Normal 12 7 3 2" xfId="22089"/>
    <cellStyle name="Normal 12 7 3 2 2" xfId="22090"/>
    <cellStyle name="Normal 12 7 3 2 2 2" xfId="22091"/>
    <cellStyle name="Normal 12 7 3 2 3" xfId="22092"/>
    <cellStyle name="Normal 12 7 3 2 4" xfId="22093"/>
    <cellStyle name="Normal 12 7 3 3" xfId="22094"/>
    <cellStyle name="Normal 12 7 3 3 2" xfId="22095"/>
    <cellStyle name="Normal 12 7 3 3 2 2" xfId="22096"/>
    <cellStyle name="Normal 12 7 3 3 3" xfId="22097"/>
    <cellStyle name="Normal 12 7 3 3 4" xfId="22098"/>
    <cellStyle name="Normal 12 7 3 4" xfId="22099"/>
    <cellStyle name="Normal 12 7 3 4 2" xfId="22100"/>
    <cellStyle name="Normal 12 7 3 4 2 2" xfId="22101"/>
    <cellStyle name="Normal 12 7 3 4 3" xfId="22102"/>
    <cellStyle name="Normal 12 7 3 4 4" xfId="22103"/>
    <cellStyle name="Normal 12 7 3 5" xfId="22104"/>
    <cellStyle name="Normal 12 7 3 5 2" xfId="22105"/>
    <cellStyle name="Normal 12 7 3 5 2 2" xfId="22106"/>
    <cellStyle name="Normal 12 7 3 5 3" xfId="22107"/>
    <cellStyle name="Normal 12 7 3 5 4" xfId="22108"/>
    <cellStyle name="Normal 12 7 3 6" xfId="22109"/>
    <cellStyle name="Normal 12 7 3 6 2" xfId="22110"/>
    <cellStyle name="Normal 12 7 3 6 2 2" xfId="22111"/>
    <cellStyle name="Normal 12 7 3 6 3" xfId="22112"/>
    <cellStyle name="Normal 12 7 3 7" xfId="22113"/>
    <cellStyle name="Normal 12 7 3 7 2" xfId="22114"/>
    <cellStyle name="Normal 12 7 3 8" xfId="22115"/>
    <cellStyle name="Normal 12 7 3 9" xfId="22116"/>
    <cellStyle name="Normal 12 7 4" xfId="22117"/>
    <cellStyle name="Normal 12 7 4 2" xfId="22118"/>
    <cellStyle name="Normal 12 7 4 2 2" xfId="22119"/>
    <cellStyle name="Normal 12 7 4 2 2 2" xfId="22120"/>
    <cellStyle name="Normal 12 7 4 2 3" xfId="22121"/>
    <cellStyle name="Normal 12 7 4 2 4" xfId="22122"/>
    <cellStyle name="Normal 12 7 4 3" xfId="22123"/>
    <cellStyle name="Normal 12 7 4 3 2" xfId="22124"/>
    <cellStyle name="Normal 12 7 4 3 2 2" xfId="22125"/>
    <cellStyle name="Normal 12 7 4 3 3" xfId="22126"/>
    <cellStyle name="Normal 12 7 4 3 4" xfId="22127"/>
    <cellStyle name="Normal 12 7 4 4" xfId="22128"/>
    <cellStyle name="Normal 12 7 4 4 2" xfId="22129"/>
    <cellStyle name="Normal 12 7 4 4 2 2" xfId="22130"/>
    <cellStyle name="Normal 12 7 4 4 3" xfId="22131"/>
    <cellStyle name="Normal 12 7 4 4 4" xfId="22132"/>
    <cellStyle name="Normal 12 7 4 5" xfId="22133"/>
    <cellStyle name="Normal 12 7 4 5 2" xfId="22134"/>
    <cellStyle name="Normal 12 7 4 5 3" xfId="22135"/>
    <cellStyle name="Normal 12 7 4 6" xfId="22136"/>
    <cellStyle name="Normal 12 7 4 7" xfId="22137"/>
    <cellStyle name="Normal 12 7 4 8" xfId="22138"/>
    <cellStyle name="Normal 12 7 5" xfId="22139"/>
    <cellStyle name="Normal 12 7 5 2" xfId="22140"/>
    <cellStyle name="Normal 12 7 5 2 2" xfId="22141"/>
    <cellStyle name="Normal 12 7 5 3" xfId="22142"/>
    <cellStyle name="Normal 12 7 5 4" xfId="22143"/>
    <cellStyle name="Normal 12 7 6" xfId="22144"/>
    <cellStyle name="Normal 12 7 6 2" xfId="22145"/>
    <cellStyle name="Normal 12 7 6 2 2" xfId="22146"/>
    <cellStyle name="Normal 12 7 6 3" xfId="22147"/>
    <cellStyle name="Normal 12 7 6 4" xfId="22148"/>
    <cellStyle name="Normal 12 7 7" xfId="22149"/>
    <cellStyle name="Normal 12 7 7 2" xfId="22150"/>
    <cellStyle name="Normal 12 7 7 2 2" xfId="22151"/>
    <cellStyle name="Normal 12 7 7 3" xfId="22152"/>
    <cellStyle name="Normal 12 7 7 4" xfId="22153"/>
    <cellStyle name="Normal 12 7 8" xfId="22154"/>
    <cellStyle name="Normal 12 7 8 2" xfId="22155"/>
    <cellStyle name="Normal 12 7 8 2 2" xfId="22156"/>
    <cellStyle name="Normal 12 7 8 3" xfId="22157"/>
    <cellStyle name="Normal 12 7 9" xfId="22158"/>
    <cellStyle name="Normal 12 7 9 2" xfId="22159"/>
    <cellStyle name="Normal 12 8" xfId="22160"/>
    <cellStyle name="Normal 12 8 2" xfId="22161"/>
    <cellStyle name="Normal 12 8 2 2" xfId="22162"/>
    <cellStyle name="Normal 12 8 2 2 2" xfId="22163"/>
    <cellStyle name="Normal 12 8 2 2 2 2" xfId="22164"/>
    <cellStyle name="Normal 12 8 2 2 3" xfId="22165"/>
    <cellStyle name="Normal 12 8 2 2 4" xfId="22166"/>
    <cellStyle name="Normal 12 8 2 3" xfId="22167"/>
    <cellStyle name="Normal 12 8 2 3 2" xfId="22168"/>
    <cellStyle name="Normal 12 8 2 3 2 2" xfId="22169"/>
    <cellStyle name="Normal 12 8 2 3 3" xfId="22170"/>
    <cellStyle name="Normal 12 8 2 3 4" xfId="22171"/>
    <cellStyle name="Normal 12 8 2 4" xfId="22172"/>
    <cellStyle name="Normal 12 8 2 4 2" xfId="22173"/>
    <cellStyle name="Normal 12 8 2 4 2 2" xfId="22174"/>
    <cellStyle name="Normal 12 8 2 4 3" xfId="22175"/>
    <cellStyle name="Normal 12 8 2 4 4" xfId="22176"/>
    <cellStyle name="Normal 12 8 2 5" xfId="22177"/>
    <cellStyle name="Normal 12 8 2 5 2" xfId="22178"/>
    <cellStyle name="Normal 12 8 2 5 3" xfId="22179"/>
    <cellStyle name="Normal 12 8 2 6" xfId="22180"/>
    <cellStyle name="Normal 12 8 2 7" xfId="22181"/>
    <cellStyle name="Normal 12 8 2 8" xfId="22182"/>
    <cellStyle name="Normal 12 8 3" xfId="22183"/>
    <cellStyle name="Normal 12 8 3 2" xfId="22184"/>
    <cellStyle name="Normal 12 8 3 2 2" xfId="22185"/>
    <cellStyle name="Normal 12 8 3 3" xfId="22186"/>
    <cellStyle name="Normal 12 8 3 4" xfId="22187"/>
    <cellStyle name="Normal 12 8 4" xfId="22188"/>
    <cellStyle name="Normal 12 8 4 2" xfId="22189"/>
    <cellStyle name="Normal 12 8 4 2 2" xfId="22190"/>
    <cellStyle name="Normal 12 8 4 3" xfId="22191"/>
    <cellStyle name="Normal 12 8 4 4" xfId="22192"/>
    <cellStyle name="Normal 12 8 5" xfId="22193"/>
    <cellStyle name="Normal 12 8 5 2" xfId="22194"/>
    <cellStyle name="Normal 12 8 5 2 2" xfId="22195"/>
    <cellStyle name="Normal 12 8 5 3" xfId="22196"/>
    <cellStyle name="Normal 12 8 5 4" xfId="22197"/>
    <cellStyle name="Normal 12 8 6" xfId="22198"/>
    <cellStyle name="Normal 12 8 6 2" xfId="22199"/>
    <cellStyle name="Normal 12 8 6 2 2" xfId="22200"/>
    <cellStyle name="Normal 12 8 6 3" xfId="22201"/>
    <cellStyle name="Normal 12 8 7" xfId="22202"/>
    <cellStyle name="Normal 12 8 7 2" xfId="22203"/>
    <cellStyle name="Normal 12 8 8" xfId="22204"/>
    <cellStyle name="Normal 12 8 9" xfId="22205"/>
    <cellStyle name="Normal 12 9" xfId="22206"/>
    <cellStyle name="Normal 12 9 2" xfId="22207"/>
    <cellStyle name="Normal 12 9 2 2" xfId="22208"/>
    <cellStyle name="Normal 12 9 2 2 2" xfId="22209"/>
    <cellStyle name="Normal 12 9 2 3" xfId="22210"/>
    <cellStyle name="Normal 12 9 2 4" xfId="22211"/>
    <cellStyle name="Normal 12 9 3" xfId="22212"/>
    <cellStyle name="Normal 12 9 3 2" xfId="22213"/>
    <cellStyle name="Normal 12 9 3 2 2" xfId="22214"/>
    <cellStyle name="Normal 12 9 3 3" xfId="22215"/>
    <cellStyle name="Normal 12 9 3 4" xfId="22216"/>
    <cellStyle name="Normal 12 9 4" xfId="22217"/>
    <cellStyle name="Normal 12 9 4 2" xfId="22218"/>
    <cellStyle name="Normal 12 9 4 2 2" xfId="22219"/>
    <cellStyle name="Normal 12 9 4 3" xfId="22220"/>
    <cellStyle name="Normal 12 9 4 4" xfId="22221"/>
    <cellStyle name="Normal 12 9 5" xfId="22222"/>
    <cellStyle name="Normal 12 9 5 2" xfId="22223"/>
    <cellStyle name="Normal 12 9 5 2 2" xfId="22224"/>
    <cellStyle name="Normal 12 9 5 3" xfId="22225"/>
    <cellStyle name="Normal 12 9 6" xfId="22226"/>
    <cellStyle name="Normal 12 9 6 2" xfId="22227"/>
    <cellStyle name="Normal 12 9 7" xfId="22228"/>
    <cellStyle name="Normal 12 9 8" xfId="22229"/>
    <cellStyle name="Normal 120" xfId="22230"/>
    <cellStyle name="Normal 120 2" xfId="22231"/>
    <cellStyle name="Normal 120 2 2" xfId="22232"/>
    <cellStyle name="Normal 120 2 2 2" xfId="22233"/>
    <cellStyle name="Normal 120 2 2 3" xfId="22234"/>
    <cellStyle name="Normal 120 2 3" xfId="22235"/>
    <cellStyle name="Normal 120 2 3 2" xfId="22236"/>
    <cellStyle name="Normal 120 2 4" xfId="22237"/>
    <cellStyle name="Normal 120 2 5" xfId="22238"/>
    <cellStyle name="Normal 120 3" xfId="22239"/>
    <cellStyle name="Normal 120 3 2" xfId="22240"/>
    <cellStyle name="Normal 120 3 3" xfId="22241"/>
    <cellStyle name="Normal 120 4" xfId="22242"/>
    <cellStyle name="Normal 120 4 2" xfId="22243"/>
    <cellStyle name="Normal 120 5" xfId="22244"/>
    <cellStyle name="Normal 120 6" xfId="22245"/>
    <cellStyle name="Normal 121" xfId="22246"/>
    <cellStyle name="Normal 121 2" xfId="22247"/>
    <cellStyle name="Normal 121 2 2" xfId="22248"/>
    <cellStyle name="Normal 121 2 2 2" xfId="22249"/>
    <cellStyle name="Normal 121 2 2 3" xfId="22250"/>
    <cellStyle name="Normal 121 2 3" xfId="22251"/>
    <cellStyle name="Normal 121 2 3 2" xfId="22252"/>
    <cellStyle name="Normal 121 2 4" xfId="22253"/>
    <cellStyle name="Normal 121 2 5" xfId="22254"/>
    <cellStyle name="Normal 121 3" xfId="22255"/>
    <cellStyle name="Normal 121 3 2" xfId="22256"/>
    <cellStyle name="Normal 121 3 3" xfId="22257"/>
    <cellStyle name="Normal 121 4" xfId="22258"/>
    <cellStyle name="Normal 121 4 2" xfId="22259"/>
    <cellStyle name="Normal 121 5" xfId="22260"/>
    <cellStyle name="Normal 121 6" xfId="22261"/>
    <cellStyle name="Normal 122" xfId="22262"/>
    <cellStyle name="Normal 122 2" xfId="22263"/>
    <cellStyle name="Normal 122 2 2" xfId="22264"/>
    <cellStyle name="Normal 122 2 2 2" xfId="22265"/>
    <cellStyle name="Normal 122 2 2 3" xfId="22266"/>
    <cellStyle name="Normal 122 2 3" xfId="22267"/>
    <cellStyle name="Normal 122 2 3 2" xfId="22268"/>
    <cellStyle name="Normal 122 2 4" xfId="22269"/>
    <cellStyle name="Normal 122 2 5" xfId="22270"/>
    <cellStyle name="Normal 122 3" xfId="22271"/>
    <cellStyle name="Normal 122 3 2" xfId="22272"/>
    <cellStyle name="Normal 122 3 3" xfId="22273"/>
    <cellStyle name="Normal 122 4" xfId="22274"/>
    <cellStyle name="Normal 122 4 2" xfId="22275"/>
    <cellStyle name="Normal 122 5" xfId="22276"/>
    <cellStyle name="Normal 122 6" xfId="22277"/>
    <cellStyle name="Normal 123" xfId="22278"/>
    <cellStyle name="Normal 123 2" xfId="22279"/>
    <cellStyle name="Normal 123 2 2" xfId="22280"/>
    <cellStyle name="Normal 123 2 2 2" xfId="22281"/>
    <cellStyle name="Normal 123 2 2 3" xfId="22282"/>
    <cellStyle name="Normal 123 2 3" xfId="22283"/>
    <cellStyle name="Normal 123 2 3 2" xfId="22284"/>
    <cellStyle name="Normal 123 2 4" xfId="22285"/>
    <cellStyle name="Normal 123 2 5" xfId="22286"/>
    <cellStyle name="Normal 123 3" xfId="22287"/>
    <cellStyle name="Normal 123 3 2" xfId="22288"/>
    <cellStyle name="Normal 123 3 3" xfId="22289"/>
    <cellStyle name="Normal 123 4" xfId="22290"/>
    <cellStyle name="Normal 123 4 2" xfId="22291"/>
    <cellStyle name="Normal 123 5" xfId="22292"/>
    <cellStyle name="Normal 123 6" xfId="22293"/>
    <cellStyle name="Normal 124" xfId="22294"/>
    <cellStyle name="Normal 124 2" xfId="22295"/>
    <cellStyle name="Normal 124 3" xfId="22296"/>
    <cellStyle name="Normal 125" xfId="22297"/>
    <cellStyle name="Normal 125 2" xfId="22298"/>
    <cellStyle name="Normal 125 3" xfId="22299"/>
    <cellStyle name="Normal 126" xfId="22300"/>
    <cellStyle name="Normal 126 2" xfId="22301"/>
    <cellStyle name="Normal 126 3" xfId="22302"/>
    <cellStyle name="Normal 127" xfId="22303"/>
    <cellStyle name="Normal 127 2" xfId="22304"/>
    <cellStyle name="Normal 127 3" xfId="22305"/>
    <cellStyle name="Normal 128" xfId="22306"/>
    <cellStyle name="Normal 128 2" xfId="22307"/>
    <cellStyle name="Normal 128 3" xfId="22308"/>
    <cellStyle name="Normal 129" xfId="22309"/>
    <cellStyle name="Normal 129 2" xfId="22310"/>
    <cellStyle name="Normal 129 2 2" xfId="22311"/>
    <cellStyle name="Normal 129 2 2 2" xfId="22312"/>
    <cellStyle name="Normal 129 2 2 3" xfId="22313"/>
    <cellStyle name="Normal 129 2 3" xfId="22314"/>
    <cellStyle name="Normal 129 2 3 2" xfId="22315"/>
    <cellStyle name="Normal 129 2 4" xfId="22316"/>
    <cellStyle name="Normal 129 2 5" xfId="22317"/>
    <cellStyle name="Normal 129 3" xfId="22318"/>
    <cellStyle name="Normal 129 3 2" xfId="22319"/>
    <cellStyle name="Normal 129 3 3" xfId="22320"/>
    <cellStyle name="Normal 129 4" xfId="22321"/>
    <cellStyle name="Normal 129 4 2" xfId="22322"/>
    <cellStyle name="Normal 129 5" xfId="22323"/>
    <cellStyle name="Normal 129 6" xfId="22324"/>
    <cellStyle name="Normal 13" xfId="88"/>
    <cellStyle name="Normal 13 10" xfId="22326"/>
    <cellStyle name="Normal 13 11" xfId="22327"/>
    <cellStyle name="Normal 13 11 2" xfId="22328"/>
    <cellStyle name="Normal 13 11 3" xfId="22329"/>
    <cellStyle name="Normal 13 12" xfId="22330"/>
    <cellStyle name="Normal 13 13" xfId="22325"/>
    <cellStyle name="Normal 13 14" xfId="200"/>
    <cellStyle name="Normal 13 2" xfId="161"/>
    <cellStyle name="Normal 13 2 10" xfId="22331"/>
    <cellStyle name="Normal 13 2 11" xfId="220"/>
    <cellStyle name="Normal 13 2 2" xfId="22332"/>
    <cellStyle name="Normal 13 2 2 2" xfId="22333"/>
    <cellStyle name="Normal 13 2 2 3" xfId="22334"/>
    <cellStyle name="Normal 13 2 3" xfId="22335"/>
    <cellStyle name="Normal 13 2 3 2" xfId="22336"/>
    <cellStyle name="Normal 13 2 3 3" xfId="22337"/>
    <cellStyle name="Normal 13 2 4" xfId="22338"/>
    <cellStyle name="Normal 13 2 5" xfId="22339"/>
    <cellStyle name="Normal 13 2 6" xfId="22340"/>
    <cellStyle name="Normal 13 2 7" xfId="22341"/>
    <cellStyle name="Normal 13 2 8" xfId="22342"/>
    <cellStyle name="Normal 13 2 9" xfId="22343"/>
    <cellStyle name="Normal 13 3" xfId="280"/>
    <cellStyle name="Normal 13 3 2" xfId="22345"/>
    <cellStyle name="Normal 13 3 3" xfId="22346"/>
    <cellStyle name="Normal 13 3 4" xfId="22347"/>
    <cellStyle name="Normal 13 3 5" xfId="22348"/>
    <cellStyle name="Normal 13 3 6" xfId="22349"/>
    <cellStyle name="Normal 13 3 7" xfId="22344"/>
    <cellStyle name="Normal 13 4" xfId="22350"/>
    <cellStyle name="Normal 13 4 10" xfId="22351"/>
    <cellStyle name="Normal 13 4 10 2" xfId="22352"/>
    <cellStyle name="Normal 13 4 10 2 2" xfId="22353"/>
    <cellStyle name="Normal 13 4 10 3" xfId="22354"/>
    <cellStyle name="Normal 13 4 10 4" xfId="22355"/>
    <cellStyle name="Normal 13 4 11" xfId="22356"/>
    <cellStyle name="Normal 13 4 11 2" xfId="22357"/>
    <cellStyle name="Normal 13 4 11 2 2" xfId="22358"/>
    <cellStyle name="Normal 13 4 11 3" xfId="22359"/>
    <cellStyle name="Normal 13 4 11 4" xfId="22360"/>
    <cellStyle name="Normal 13 4 12" xfId="22361"/>
    <cellStyle name="Normal 13 4 12 2" xfId="22362"/>
    <cellStyle name="Normal 13 4 12 2 2" xfId="22363"/>
    <cellStyle name="Normal 13 4 12 3" xfId="22364"/>
    <cellStyle name="Normal 13 4 12 4" xfId="22365"/>
    <cellStyle name="Normal 13 4 13" xfId="22366"/>
    <cellStyle name="Normal 13 4 13 2" xfId="22367"/>
    <cellStyle name="Normal 13 4 13 2 2" xfId="22368"/>
    <cellStyle name="Normal 13 4 13 3" xfId="22369"/>
    <cellStyle name="Normal 13 4 14" xfId="22370"/>
    <cellStyle name="Normal 13 4 14 2" xfId="22371"/>
    <cellStyle name="Normal 13 4 15" xfId="22372"/>
    <cellStyle name="Normal 13 4 16" xfId="22373"/>
    <cellStyle name="Normal 13 4 2" xfId="22374"/>
    <cellStyle name="Normal 13 4 2 10" xfId="22375"/>
    <cellStyle name="Normal 13 4 2 10 2" xfId="22376"/>
    <cellStyle name="Normal 13 4 2 10 2 2" xfId="22377"/>
    <cellStyle name="Normal 13 4 2 10 3" xfId="22378"/>
    <cellStyle name="Normal 13 4 2 11" xfId="22379"/>
    <cellStyle name="Normal 13 4 2 11 2" xfId="22380"/>
    <cellStyle name="Normal 13 4 2 12" xfId="22381"/>
    <cellStyle name="Normal 13 4 2 13" xfId="22382"/>
    <cellStyle name="Normal 13 4 2 2" xfId="22383"/>
    <cellStyle name="Normal 13 4 2 2 10" xfId="22384"/>
    <cellStyle name="Normal 13 4 2 2 10 2" xfId="22385"/>
    <cellStyle name="Normal 13 4 2 2 11" xfId="22386"/>
    <cellStyle name="Normal 13 4 2 2 12" xfId="22387"/>
    <cellStyle name="Normal 13 4 2 2 2" xfId="22388"/>
    <cellStyle name="Normal 13 4 2 2 2 10" xfId="22389"/>
    <cellStyle name="Normal 13 4 2 2 2 2" xfId="22390"/>
    <cellStyle name="Normal 13 4 2 2 2 2 2" xfId="22391"/>
    <cellStyle name="Normal 13 4 2 2 2 2 2 2" xfId="22392"/>
    <cellStyle name="Normal 13 4 2 2 2 2 2 2 2" xfId="22393"/>
    <cellStyle name="Normal 13 4 2 2 2 2 2 3" xfId="22394"/>
    <cellStyle name="Normal 13 4 2 2 2 2 2 4" xfId="22395"/>
    <cellStyle name="Normal 13 4 2 2 2 2 3" xfId="22396"/>
    <cellStyle name="Normal 13 4 2 2 2 2 3 2" xfId="22397"/>
    <cellStyle name="Normal 13 4 2 2 2 2 3 2 2" xfId="22398"/>
    <cellStyle name="Normal 13 4 2 2 2 2 3 3" xfId="22399"/>
    <cellStyle name="Normal 13 4 2 2 2 2 3 4" xfId="22400"/>
    <cellStyle name="Normal 13 4 2 2 2 2 4" xfId="22401"/>
    <cellStyle name="Normal 13 4 2 2 2 2 4 2" xfId="22402"/>
    <cellStyle name="Normal 13 4 2 2 2 2 4 2 2" xfId="22403"/>
    <cellStyle name="Normal 13 4 2 2 2 2 4 3" xfId="22404"/>
    <cellStyle name="Normal 13 4 2 2 2 2 4 4" xfId="22405"/>
    <cellStyle name="Normal 13 4 2 2 2 2 5" xfId="22406"/>
    <cellStyle name="Normal 13 4 2 2 2 2 5 2" xfId="22407"/>
    <cellStyle name="Normal 13 4 2 2 2 2 5 2 2" xfId="22408"/>
    <cellStyle name="Normal 13 4 2 2 2 2 5 3" xfId="22409"/>
    <cellStyle name="Normal 13 4 2 2 2 2 5 4" xfId="22410"/>
    <cellStyle name="Normal 13 4 2 2 2 2 6" xfId="22411"/>
    <cellStyle name="Normal 13 4 2 2 2 2 6 2" xfId="22412"/>
    <cellStyle name="Normal 13 4 2 2 2 2 6 2 2" xfId="22413"/>
    <cellStyle name="Normal 13 4 2 2 2 2 6 3" xfId="22414"/>
    <cellStyle name="Normal 13 4 2 2 2 2 7" xfId="22415"/>
    <cellStyle name="Normal 13 4 2 2 2 2 7 2" xfId="22416"/>
    <cellStyle name="Normal 13 4 2 2 2 2 8" xfId="22417"/>
    <cellStyle name="Normal 13 4 2 2 2 2 9" xfId="22418"/>
    <cellStyle name="Normal 13 4 2 2 2 3" xfId="22419"/>
    <cellStyle name="Normal 13 4 2 2 2 3 2" xfId="22420"/>
    <cellStyle name="Normal 13 4 2 2 2 3 2 2" xfId="22421"/>
    <cellStyle name="Normal 13 4 2 2 2 3 2 2 2" xfId="22422"/>
    <cellStyle name="Normal 13 4 2 2 2 3 2 3" xfId="22423"/>
    <cellStyle name="Normal 13 4 2 2 2 3 2 4" xfId="22424"/>
    <cellStyle name="Normal 13 4 2 2 2 3 3" xfId="22425"/>
    <cellStyle name="Normal 13 4 2 2 2 3 3 2" xfId="22426"/>
    <cellStyle name="Normal 13 4 2 2 2 3 3 2 2" xfId="22427"/>
    <cellStyle name="Normal 13 4 2 2 2 3 3 3" xfId="22428"/>
    <cellStyle name="Normal 13 4 2 2 2 3 3 4" xfId="22429"/>
    <cellStyle name="Normal 13 4 2 2 2 3 4" xfId="22430"/>
    <cellStyle name="Normal 13 4 2 2 2 3 4 2" xfId="22431"/>
    <cellStyle name="Normal 13 4 2 2 2 3 4 2 2" xfId="22432"/>
    <cellStyle name="Normal 13 4 2 2 2 3 4 3" xfId="22433"/>
    <cellStyle name="Normal 13 4 2 2 2 3 4 4" xfId="22434"/>
    <cellStyle name="Normal 13 4 2 2 2 3 5" xfId="22435"/>
    <cellStyle name="Normal 13 4 2 2 2 3 5 2" xfId="22436"/>
    <cellStyle name="Normal 13 4 2 2 2 3 5 3" xfId="22437"/>
    <cellStyle name="Normal 13 4 2 2 2 3 6" xfId="22438"/>
    <cellStyle name="Normal 13 4 2 2 2 3 7" xfId="22439"/>
    <cellStyle name="Normal 13 4 2 2 2 3 8" xfId="22440"/>
    <cellStyle name="Normal 13 4 2 2 2 4" xfId="22441"/>
    <cellStyle name="Normal 13 4 2 2 2 4 2" xfId="22442"/>
    <cellStyle name="Normal 13 4 2 2 2 4 2 2" xfId="22443"/>
    <cellStyle name="Normal 13 4 2 2 2 4 3" xfId="22444"/>
    <cellStyle name="Normal 13 4 2 2 2 4 4" xfId="22445"/>
    <cellStyle name="Normal 13 4 2 2 2 5" xfId="22446"/>
    <cellStyle name="Normal 13 4 2 2 2 5 2" xfId="22447"/>
    <cellStyle name="Normal 13 4 2 2 2 5 2 2" xfId="22448"/>
    <cellStyle name="Normal 13 4 2 2 2 5 3" xfId="22449"/>
    <cellStyle name="Normal 13 4 2 2 2 5 4" xfId="22450"/>
    <cellStyle name="Normal 13 4 2 2 2 6" xfId="22451"/>
    <cellStyle name="Normal 13 4 2 2 2 6 2" xfId="22452"/>
    <cellStyle name="Normal 13 4 2 2 2 6 2 2" xfId="22453"/>
    <cellStyle name="Normal 13 4 2 2 2 6 3" xfId="22454"/>
    <cellStyle name="Normal 13 4 2 2 2 6 4" xfId="22455"/>
    <cellStyle name="Normal 13 4 2 2 2 7" xfId="22456"/>
    <cellStyle name="Normal 13 4 2 2 2 7 2" xfId="22457"/>
    <cellStyle name="Normal 13 4 2 2 2 7 2 2" xfId="22458"/>
    <cellStyle name="Normal 13 4 2 2 2 7 3" xfId="22459"/>
    <cellStyle name="Normal 13 4 2 2 2 8" xfId="22460"/>
    <cellStyle name="Normal 13 4 2 2 2 8 2" xfId="22461"/>
    <cellStyle name="Normal 13 4 2 2 2 9" xfId="22462"/>
    <cellStyle name="Normal 13 4 2 2 3" xfId="22463"/>
    <cellStyle name="Normal 13 4 2 2 3 2" xfId="22464"/>
    <cellStyle name="Normal 13 4 2 2 3 2 2" xfId="22465"/>
    <cellStyle name="Normal 13 4 2 2 3 2 2 2" xfId="22466"/>
    <cellStyle name="Normal 13 4 2 2 3 2 2 2 2" xfId="22467"/>
    <cellStyle name="Normal 13 4 2 2 3 2 2 3" xfId="22468"/>
    <cellStyle name="Normal 13 4 2 2 3 2 2 4" xfId="22469"/>
    <cellStyle name="Normal 13 4 2 2 3 2 3" xfId="22470"/>
    <cellStyle name="Normal 13 4 2 2 3 2 3 2" xfId="22471"/>
    <cellStyle name="Normal 13 4 2 2 3 2 3 2 2" xfId="22472"/>
    <cellStyle name="Normal 13 4 2 2 3 2 3 3" xfId="22473"/>
    <cellStyle name="Normal 13 4 2 2 3 2 3 4" xfId="22474"/>
    <cellStyle name="Normal 13 4 2 2 3 2 4" xfId="22475"/>
    <cellStyle name="Normal 13 4 2 2 3 2 4 2" xfId="22476"/>
    <cellStyle name="Normal 13 4 2 2 3 2 4 2 2" xfId="22477"/>
    <cellStyle name="Normal 13 4 2 2 3 2 4 3" xfId="22478"/>
    <cellStyle name="Normal 13 4 2 2 3 2 4 4" xfId="22479"/>
    <cellStyle name="Normal 13 4 2 2 3 2 5" xfId="22480"/>
    <cellStyle name="Normal 13 4 2 2 3 2 5 2" xfId="22481"/>
    <cellStyle name="Normal 13 4 2 2 3 2 5 3" xfId="22482"/>
    <cellStyle name="Normal 13 4 2 2 3 2 6" xfId="22483"/>
    <cellStyle name="Normal 13 4 2 2 3 2 7" xfId="22484"/>
    <cellStyle name="Normal 13 4 2 2 3 2 8" xfId="22485"/>
    <cellStyle name="Normal 13 4 2 2 3 3" xfId="22486"/>
    <cellStyle name="Normal 13 4 2 2 3 3 2" xfId="22487"/>
    <cellStyle name="Normal 13 4 2 2 3 3 2 2" xfId="22488"/>
    <cellStyle name="Normal 13 4 2 2 3 3 3" xfId="22489"/>
    <cellStyle name="Normal 13 4 2 2 3 3 4" xfId="22490"/>
    <cellStyle name="Normal 13 4 2 2 3 4" xfId="22491"/>
    <cellStyle name="Normal 13 4 2 2 3 4 2" xfId="22492"/>
    <cellStyle name="Normal 13 4 2 2 3 4 2 2" xfId="22493"/>
    <cellStyle name="Normal 13 4 2 2 3 4 3" xfId="22494"/>
    <cellStyle name="Normal 13 4 2 2 3 4 4" xfId="22495"/>
    <cellStyle name="Normal 13 4 2 2 3 5" xfId="22496"/>
    <cellStyle name="Normal 13 4 2 2 3 5 2" xfId="22497"/>
    <cellStyle name="Normal 13 4 2 2 3 5 2 2" xfId="22498"/>
    <cellStyle name="Normal 13 4 2 2 3 5 3" xfId="22499"/>
    <cellStyle name="Normal 13 4 2 2 3 5 4" xfId="22500"/>
    <cellStyle name="Normal 13 4 2 2 3 6" xfId="22501"/>
    <cellStyle name="Normal 13 4 2 2 3 6 2" xfId="22502"/>
    <cellStyle name="Normal 13 4 2 2 3 6 2 2" xfId="22503"/>
    <cellStyle name="Normal 13 4 2 2 3 6 3" xfId="22504"/>
    <cellStyle name="Normal 13 4 2 2 3 7" xfId="22505"/>
    <cellStyle name="Normal 13 4 2 2 3 7 2" xfId="22506"/>
    <cellStyle name="Normal 13 4 2 2 3 8" xfId="22507"/>
    <cellStyle name="Normal 13 4 2 2 3 9" xfId="22508"/>
    <cellStyle name="Normal 13 4 2 2 4" xfId="22509"/>
    <cellStyle name="Normal 13 4 2 2 4 2" xfId="22510"/>
    <cellStyle name="Normal 13 4 2 2 4 2 2" xfId="22511"/>
    <cellStyle name="Normal 13 4 2 2 4 2 2 2" xfId="22512"/>
    <cellStyle name="Normal 13 4 2 2 4 2 3" xfId="22513"/>
    <cellStyle name="Normal 13 4 2 2 4 2 4" xfId="22514"/>
    <cellStyle name="Normal 13 4 2 2 4 3" xfId="22515"/>
    <cellStyle name="Normal 13 4 2 2 4 3 2" xfId="22516"/>
    <cellStyle name="Normal 13 4 2 2 4 3 2 2" xfId="22517"/>
    <cellStyle name="Normal 13 4 2 2 4 3 3" xfId="22518"/>
    <cellStyle name="Normal 13 4 2 2 4 3 4" xfId="22519"/>
    <cellStyle name="Normal 13 4 2 2 4 4" xfId="22520"/>
    <cellStyle name="Normal 13 4 2 2 4 4 2" xfId="22521"/>
    <cellStyle name="Normal 13 4 2 2 4 4 2 2" xfId="22522"/>
    <cellStyle name="Normal 13 4 2 2 4 4 3" xfId="22523"/>
    <cellStyle name="Normal 13 4 2 2 4 4 4" xfId="22524"/>
    <cellStyle name="Normal 13 4 2 2 4 5" xfId="22525"/>
    <cellStyle name="Normal 13 4 2 2 4 5 2" xfId="22526"/>
    <cellStyle name="Normal 13 4 2 2 4 5 2 2" xfId="22527"/>
    <cellStyle name="Normal 13 4 2 2 4 5 3" xfId="22528"/>
    <cellStyle name="Normal 13 4 2 2 4 5 4" xfId="22529"/>
    <cellStyle name="Normal 13 4 2 2 4 6" xfId="22530"/>
    <cellStyle name="Normal 13 4 2 2 4 6 2" xfId="22531"/>
    <cellStyle name="Normal 13 4 2 2 4 6 2 2" xfId="22532"/>
    <cellStyle name="Normal 13 4 2 2 4 6 3" xfId="22533"/>
    <cellStyle name="Normal 13 4 2 2 4 7" xfId="22534"/>
    <cellStyle name="Normal 13 4 2 2 4 7 2" xfId="22535"/>
    <cellStyle name="Normal 13 4 2 2 4 8" xfId="22536"/>
    <cellStyle name="Normal 13 4 2 2 4 9" xfId="22537"/>
    <cellStyle name="Normal 13 4 2 2 5" xfId="22538"/>
    <cellStyle name="Normal 13 4 2 2 5 2" xfId="22539"/>
    <cellStyle name="Normal 13 4 2 2 5 2 2" xfId="22540"/>
    <cellStyle name="Normal 13 4 2 2 5 2 2 2" xfId="22541"/>
    <cellStyle name="Normal 13 4 2 2 5 2 3" xfId="22542"/>
    <cellStyle name="Normal 13 4 2 2 5 2 4" xfId="22543"/>
    <cellStyle name="Normal 13 4 2 2 5 3" xfId="22544"/>
    <cellStyle name="Normal 13 4 2 2 5 3 2" xfId="22545"/>
    <cellStyle name="Normal 13 4 2 2 5 3 2 2" xfId="22546"/>
    <cellStyle name="Normal 13 4 2 2 5 3 3" xfId="22547"/>
    <cellStyle name="Normal 13 4 2 2 5 3 4" xfId="22548"/>
    <cellStyle name="Normal 13 4 2 2 5 4" xfId="22549"/>
    <cellStyle name="Normal 13 4 2 2 5 4 2" xfId="22550"/>
    <cellStyle name="Normal 13 4 2 2 5 4 2 2" xfId="22551"/>
    <cellStyle name="Normal 13 4 2 2 5 4 3" xfId="22552"/>
    <cellStyle name="Normal 13 4 2 2 5 4 4" xfId="22553"/>
    <cellStyle name="Normal 13 4 2 2 5 5" xfId="22554"/>
    <cellStyle name="Normal 13 4 2 2 5 5 2" xfId="22555"/>
    <cellStyle name="Normal 13 4 2 2 5 5 3" xfId="22556"/>
    <cellStyle name="Normal 13 4 2 2 5 6" xfId="22557"/>
    <cellStyle name="Normal 13 4 2 2 5 7" xfId="22558"/>
    <cellStyle name="Normal 13 4 2 2 5 8" xfId="22559"/>
    <cellStyle name="Normal 13 4 2 2 6" xfId="22560"/>
    <cellStyle name="Normal 13 4 2 2 6 2" xfId="22561"/>
    <cellStyle name="Normal 13 4 2 2 6 2 2" xfId="22562"/>
    <cellStyle name="Normal 13 4 2 2 6 3" xfId="22563"/>
    <cellStyle name="Normal 13 4 2 2 6 4" xfId="22564"/>
    <cellStyle name="Normal 13 4 2 2 7" xfId="22565"/>
    <cellStyle name="Normal 13 4 2 2 7 2" xfId="22566"/>
    <cellStyle name="Normal 13 4 2 2 7 2 2" xfId="22567"/>
    <cellStyle name="Normal 13 4 2 2 7 3" xfId="22568"/>
    <cellStyle name="Normal 13 4 2 2 7 4" xfId="22569"/>
    <cellStyle name="Normal 13 4 2 2 8" xfId="22570"/>
    <cellStyle name="Normal 13 4 2 2 8 2" xfId="22571"/>
    <cellStyle name="Normal 13 4 2 2 8 2 2" xfId="22572"/>
    <cellStyle name="Normal 13 4 2 2 8 3" xfId="22573"/>
    <cellStyle name="Normal 13 4 2 2 8 4" xfId="22574"/>
    <cellStyle name="Normal 13 4 2 2 9" xfId="22575"/>
    <cellStyle name="Normal 13 4 2 2 9 2" xfId="22576"/>
    <cellStyle name="Normal 13 4 2 2 9 2 2" xfId="22577"/>
    <cellStyle name="Normal 13 4 2 2 9 3" xfId="22578"/>
    <cellStyle name="Normal 13 4 2 3" xfId="22579"/>
    <cellStyle name="Normal 13 4 2 3 10" xfId="22580"/>
    <cellStyle name="Normal 13 4 2 3 11" xfId="22581"/>
    <cellStyle name="Normal 13 4 2 3 2" xfId="22582"/>
    <cellStyle name="Normal 13 4 2 3 2 2" xfId="22583"/>
    <cellStyle name="Normal 13 4 2 3 2 2 2" xfId="22584"/>
    <cellStyle name="Normal 13 4 2 3 2 2 2 2" xfId="22585"/>
    <cellStyle name="Normal 13 4 2 3 2 2 2 2 2" xfId="22586"/>
    <cellStyle name="Normal 13 4 2 3 2 2 2 3" xfId="22587"/>
    <cellStyle name="Normal 13 4 2 3 2 2 2 4" xfId="22588"/>
    <cellStyle name="Normal 13 4 2 3 2 2 3" xfId="22589"/>
    <cellStyle name="Normal 13 4 2 3 2 2 3 2" xfId="22590"/>
    <cellStyle name="Normal 13 4 2 3 2 2 3 2 2" xfId="22591"/>
    <cellStyle name="Normal 13 4 2 3 2 2 3 3" xfId="22592"/>
    <cellStyle name="Normal 13 4 2 3 2 2 3 4" xfId="22593"/>
    <cellStyle name="Normal 13 4 2 3 2 2 4" xfId="22594"/>
    <cellStyle name="Normal 13 4 2 3 2 2 4 2" xfId="22595"/>
    <cellStyle name="Normal 13 4 2 3 2 2 4 2 2" xfId="22596"/>
    <cellStyle name="Normal 13 4 2 3 2 2 4 3" xfId="22597"/>
    <cellStyle name="Normal 13 4 2 3 2 2 4 4" xfId="22598"/>
    <cellStyle name="Normal 13 4 2 3 2 2 5" xfId="22599"/>
    <cellStyle name="Normal 13 4 2 3 2 2 5 2" xfId="22600"/>
    <cellStyle name="Normal 13 4 2 3 2 2 5 3" xfId="22601"/>
    <cellStyle name="Normal 13 4 2 3 2 2 6" xfId="22602"/>
    <cellStyle name="Normal 13 4 2 3 2 2 7" xfId="22603"/>
    <cellStyle name="Normal 13 4 2 3 2 2 8" xfId="22604"/>
    <cellStyle name="Normal 13 4 2 3 2 3" xfId="22605"/>
    <cellStyle name="Normal 13 4 2 3 2 3 2" xfId="22606"/>
    <cellStyle name="Normal 13 4 2 3 2 3 2 2" xfId="22607"/>
    <cellStyle name="Normal 13 4 2 3 2 3 3" xfId="22608"/>
    <cellStyle name="Normal 13 4 2 3 2 3 4" xfId="22609"/>
    <cellStyle name="Normal 13 4 2 3 2 4" xfId="22610"/>
    <cellStyle name="Normal 13 4 2 3 2 4 2" xfId="22611"/>
    <cellStyle name="Normal 13 4 2 3 2 4 2 2" xfId="22612"/>
    <cellStyle name="Normal 13 4 2 3 2 4 3" xfId="22613"/>
    <cellStyle name="Normal 13 4 2 3 2 4 4" xfId="22614"/>
    <cellStyle name="Normal 13 4 2 3 2 5" xfId="22615"/>
    <cellStyle name="Normal 13 4 2 3 2 5 2" xfId="22616"/>
    <cellStyle name="Normal 13 4 2 3 2 5 2 2" xfId="22617"/>
    <cellStyle name="Normal 13 4 2 3 2 5 3" xfId="22618"/>
    <cellStyle name="Normal 13 4 2 3 2 5 4" xfId="22619"/>
    <cellStyle name="Normal 13 4 2 3 2 6" xfId="22620"/>
    <cellStyle name="Normal 13 4 2 3 2 6 2" xfId="22621"/>
    <cellStyle name="Normal 13 4 2 3 2 6 2 2" xfId="22622"/>
    <cellStyle name="Normal 13 4 2 3 2 6 3" xfId="22623"/>
    <cellStyle name="Normal 13 4 2 3 2 7" xfId="22624"/>
    <cellStyle name="Normal 13 4 2 3 2 7 2" xfId="22625"/>
    <cellStyle name="Normal 13 4 2 3 2 8" xfId="22626"/>
    <cellStyle name="Normal 13 4 2 3 2 9" xfId="22627"/>
    <cellStyle name="Normal 13 4 2 3 3" xfId="22628"/>
    <cellStyle name="Normal 13 4 2 3 3 2" xfId="22629"/>
    <cellStyle name="Normal 13 4 2 3 3 2 2" xfId="22630"/>
    <cellStyle name="Normal 13 4 2 3 3 2 2 2" xfId="22631"/>
    <cellStyle name="Normal 13 4 2 3 3 2 3" xfId="22632"/>
    <cellStyle name="Normal 13 4 2 3 3 2 4" xfId="22633"/>
    <cellStyle name="Normal 13 4 2 3 3 3" xfId="22634"/>
    <cellStyle name="Normal 13 4 2 3 3 3 2" xfId="22635"/>
    <cellStyle name="Normal 13 4 2 3 3 3 2 2" xfId="22636"/>
    <cellStyle name="Normal 13 4 2 3 3 3 3" xfId="22637"/>
    <cellStyle name="Normal 13 4 2 3 3 3 4" xfId="22638"/>
    <cellStyle name="Normal 13 4 2 3 3 4" xfId="22639"/>
    <cellStyle name="Normal 13 4 2 3 3 4 2" xfId="22640"/>
    <cellStyle name="Normal 13 4 2 3 3 4 2 2" xfId="22641"/>
    <cellStyle name="Normal 13 4 2 3 3 4 3" xfId="22642"/>
    <cellStyle name="Normal 13 4 2 3 3 4 4" xfId="22643"/>
    <cellStyle name="Normal 13 4 2 3 3 5" xfId="22644"/>
    <cellStyle name="Normal 13 4 2 3 3 5 2" xfId="22645"/>
    <cellStyle name="Normal 13 4 2 3 3 5 2 2" xfId="22646"/>
    <cellStyle name="Normal 13 4 2 3 3 5 3" xfId="22647"/>
    <cellStyle name="Normal 13 4 2 3 3 5 4" xfId="22648"/>
    <cellStyle name="Normal 13 4 2 3 3 6" xfId="22649"/>
    <cellStyle name="Normal 13 4 2 3 3 6 2" xfId="22650"/>
    <cellStyle name="Normal 13 4 2 3 3 6 2 2" xfId="22651"/>
    <cellStyle name="Normal 13 4 2 3 3 6 3" xfId="22652"/>
    <cellStyle name="Normal 13 4 2 3 3 7" xfId="22653"/>
    <cellStyle name="Normal 13 4 2 3 3 7 2" xfId="22654"/>
    <cellStyle name="Normal 13 4 2 3 3 8" xfId="22655"/>
    <cellStyle name="Normal 13 4 2 3 3 9" xfId="22656"/>
    <cellStyle name="Normal 13 4 2 3 4" xfId="22657"/>
    <cellStyle name="Normal 13 4 2 3 4 2" xfId="22658"/>
    <cellStyle name="Normal 13 4 2 3 4 2 2" xfId="22659"/>
    <cellStyle name="Normal 13 4 2 3 4 2 2 2" xfId="22660"/>
    <cellStyle name="Normal 13 4 2 3 4 2 3" xfId="22661"/>
    <cellStyle name="Normal 13 4 2 3 4 2 4" xfId="22662"/>
    <cellStyle name="Normal 13 4 2 3 4 3" xfId="22663"/>
    <cellStyle name="Normal 13 4 2 3 4 3 2" xfId="22664"/>
    <cellStyle name="Normal 13 4 2 3 4 3 2 2" xfId="22665"/>
    <cellStyle name="Normal 13 4 2 3 4 3 3" xfId="22666"/>
    <cellStyle name="Normal 13 4 2 3 4 3 4" xfId="22667"/>
    <cellStyle name="Normal 13 4 2 3 4 4" xfId="22668"/>
    <cellStyle name="Normal 13 4 2 3 4 4 2" xfId="22669"/>
    <cellStyle name="Normal 13 4 2 3 4 4 2 2" xfId="22670"/>
    <cellStyle name="Normal 13 4 2 3 4 4 3" xfId="22671"/>
    <cellStyle name="Normal 13 4 2 3 4 4 4" xfId="22672"/>
    <cellStyle name="Normal 13 4 2 3 4 5" xfId="22673"/>
    <cellStyle name="Normal 13 4 2 3 4 5 2" xfId="22674"/>
    <cellStyle name="Normal 13 4 2 3 4 5 3" xfId="22675"/>
    <cellStyle name="Normal 13 4 2 3 4 6" xfId="22676"/>
    <cellStyle name="Normal 13 4 2 3 4 7" xfId="22677"/>
    <cellStyle name="Normal 13 4 2 3 4 8" xfId="22678"/>
    <cellStyle name="Normal 13 4 2 3 5" xfId="22679"/>
    <cellStyle name="Normal 13 4 2 3 5 2" xfId="22680"/>
    <cellStyle name="Normal 13 4 2 3 5 2 2" xfId="22681"/>
    <cellStyle name="Normal 13 4 2 3 5 3" xfId="22682"/>
    <cellStyle name="Normal 13 4 2 3 5 4" xfId="22683"/>
    <cellStyle name="Normal 13 4 2 3 6" xfId="22684"/>
    <cellStyle name="Normal 13 4 2 3 6 2" xfId="22685"/>
    <cellStyle name="Normal 13 4 2 3 6 2 2" xfId="22686"/>
    <cellStyle name="Normal 13 4 2 3 6 3" xfId="22687"/>
    <cellStyle name="Normal 13 4 2 3 6 4" xfId="22688"/>
    <cellStyle name="Normal 13 4 2 3 7" xfId="22689"/>
    <cellStyle name="Normal 13 4 2 3 7 2" xfId="22690"/>
    <cellStyle name="Normal 13 4 2 3 7 2 2" xfId="22691"/>
    <cellStyle name="Normal 13 4 2 3 7 3" xfId="22692"/>
    <cellStyle name="Normal 13 4 2 3 7 4" xfId="22693"/>
    <cellStyle name="Normal 13 4 2 3 8" xfId="22694"/>
    <cellStyle name="Normal 13 4 2 3 8 2" xfId="22695"/>
    <cellStyle name="Normal 13 4 2 3 8 2 2" xfId="22696"/>
    <cellStyle name="Normal 13 4 2 3 8 3" xfId="22697"/>
    <cellStyle name="Normal 13 4 2 3 9" xfId="22698"/>
    <cellStyle name="Normal 13 4 2 3 9 2" xfId="22699"/>
    <cellStyle name="Normal 13 4 2 4" xfId="22700"/>
    <cellStyle name="Normal 13 4 2 4 2" xfId="22701"/>
    <cellStyle name="Normal 13 4 2 4 2 2" xfId="22702"/>
    <cellStyle name="Normal 13 4 2 4 2 2 2" xfId="22703"/>
    <cellStyle name="Normal 13 4 2 4 2 2 2 2" xfId="22704"/>
    <cellStyle name="Normal 13 4 2 4 2 2 3" xfId="22705"/>
    <cellStyle name="Normal 13 4 2 4 2 2 4" xfId="22706"/>
    <cellStyle name="Normal 13 4 2 4 2 3" xfId="22707"/>
    <cellStyle name="Normal 13 4 2 4 2 3 2" xfId="22708"/>
    <cellStyle name="Normal 13 4 2 4 2 3 2 2" xfId="22709"/>
    <cellStyle name="Normal 13 4 2 4 2 3 3" xfId="22710"/>
    <cellStyle name="Normal 13 4 2 4 2 3 4" xfId="22711"/>
    <cellStyle name="Normal 13 4 2 4 2 4" xfId="22712"/>
    <cellStyle name="Normal 13 4 2 4 2 4 2" xfId="22713"/>
    <cellStyle name="Normal 13 4 2 4 2 4 2 2" xfId="22714"/>
    <cellStyle name="Normal 13 4 2 4 2 4 3" xfId="22715"/>
    <cellStyle name="Normal 13 4 2 4 2 4 4" xfId="22716"/>
    <cellStyle name="Normal 13 4 2 4 2 5" xfId="22717"/>
    <cellStyle name="Normal 13 4 2 4 2 5 2" xfId="22718"/>
    <cellStyle name="Normal 13 4 2 4 2 5 3" xfId="22719"/>
    <cellStyle name="Normal 13 4 2 4 2 6" xfId="22720"/>
    <cellStyle name="Normal 13 4 2 4 2 7" xfId="22721"/>
    <cellStyle name="Normal 13 4 2 4 2 8" xfId="22722"/>
    <cellStyle name="Normal 13 4 2 4 3" xfId="22723"/>
    <cellStyle name="Normal 13 4 2 4 3 2" xfId="22724"/>
    <cellStyle name="Normal 13 4 2 4 3 2 2" xfId="22725"/>
    <cellStyle name="Normal 13 4 2 4 3 3" xfId="22726"/>
    <cellStyle name="Normal 13 4 2 4 3 4" xfId="22727"/>
    <cellStyle name="Normal 13 4 2 4 4" xfId="22728"/>
    <cellStyle name="Normal 13 4 2 4 4 2" xfId="22729"/>
    <cellStyle name="Normal 13 4 2 4 4 2 2" xfId="22730"/>
    <cellStyle name="Normal 13 4 2 4 4 3" xfId="22731"/>
    <cellStyle name="Normal 13 4 2 4 4 4" xfId="22732"/>
    <cellStyle name="Normal 13 4 2 4 5" xfId="22733"/>
    <cellStyle name="Normal 13 4 2 4 5 2" xfId="22734"/>
    <cellStyle name="Normal 13 4 2 4 5 2 2" xfId="22735"/>
    <cellStyle name="Normal 13 4 2 4 5 3" xfId="22736"/>
    <cellStyle name="Normal 13 4 2 4 5 4" xfId="22737"/>
    <cellStyle name="Normal 13 4 2 4 6" xfId="22738"/>
    <cellStyle name="Normal 13 4 2 4 6 2" xfId="22739"/>
    <cellStyle name="Normal 13 4 2 4 6 2 2" xfId="22740"/>
    <cellStyle name="Normal 13 4 2 4 6 3" xfId="22741"/>
    <cellStyle name="Normal 13 4 2 4 7" xfId="22742"/>
    <cellStyle name="Normal 13 4 2 4 7 2" xfId="22743"/>
    <cellStyle name="Normal 13 4 2 4 8" xfId="22744"/>
    <cellStyle name="Normal 13 4 2 4 9" xfId="22745"/>
    <cellStyle name="Normal 13 4 2 5" xfId="22746"/>
    <cellStyle name="Normal 13 4 2 5 2" xfId="22747"/>
    <cellStyle name="Normal 13 4 2 5 2 2" xfId="22748"/>
    <cellStyle name="Normal 13 4 2 5 2 2 2" xfId="22749"/>
    <cellStyle name="Normal 13 4 2 5 2 3" xfId="22750"/>
    <cellStyle name="Normal 13 4 2 5 2 4" xfId="22751"/>
    <cellStyle name="Normal 13 4 2 5 3" xfId="22752"/>
    <cellStyle name="Normal 13 4 2 5 3 2" xfId="22753"/>
    <cellStyle name="Normal 13 4 2 5 3 2 2" xfId="22754"/>
    <cellStyle name="Normal 13 4 2 5 3 3" xfId="22755"/>
    <cellStyle name="Normal 13 4 2 5 3 4" xfId="22756"/>
    <cellStyle name="Normal 13 4 2 5 4" xfId="22757"/>
    <cellStyle name="Normal 13 4 2 5 4 2" xfId="22758"/>
    <cellStyle name="Normal 13 4 2 5 4 2 2" xfId="22759"/>
    <cellStyle name="Normal 13 4 2 5 4 3" xfId="22760"/>
    <cellStyle name="Normal 13 4 2 5 4 4" xfId="22761"/>
    <cellStyle name="Normal 13 4 2 5 5" xfId="22762"/>
    <cellStyle name="Normal 13 4 2 5 5 2" xfId="22763"/>
    <cellStyle name="Normal 13 4 2 5 5 2 2" xfId="22764"/>
    <cellStyle name="Normal 13 4 2 5 5 3" xfId="22765"/>
    <cellStyle name="Normal 13 4 2 5 5 4" xfId="22766"/>
    <cellStyle name="Normal 13 4 2 5 6" xfId="22767"/>
    <cellStyle name="Normal 13 4 2 5 6 2" xfId="22768"/>
    <cellStyle name="Normal 13 4 2 5 6 2 2" xfId="22769"/>
    <cellStyle name="Normal 13 4 2 5 6 3" xfId="22770"/>
    <cellStyle name="Normal 13 4 2 5 7" xfId="22771"/>
    <cellStyle name="Normal 13 4 2 5 7 2" xfId="22772"/>
    <cellStyle name="Normal 13 4 2 5 8" xfId="22773"/>
    <cellStyle name="Normal 13 4 2 5 9" xfId="22774"/>
    <cellStyle name="Normal 13 4 2 6" xfId="22775"/>
    <cellStyle name="Normal 13 4 2 6 2" xfId="22776"/>
    <cellStyle name="Normal 13 4 2 6 2 2" xfId="22777"/>
    <cellStyle name="Normal 13 4 2 6 2 2 2" xfId="22778"/>
    <cellStyle name="Normal 13 4 2 6 2 3" xfId="22779"/>
    <cellStyle name="Normal 13 4 2 6 2 4" xfId="22780"/>
    <cellStyle name="Normal 13 4 2 6 3" xfId="22781"/>
    <cellStyle name="Normal 13 4 2 6 3 2" xfId="22782"/>
    <cellStyle name="Normal 13 4 2 6 3 2 2" xfId="22783"/>
    <cellStyle name="Normal 13 4 2 6 3 3" xfId="22784"/>
    <cellStyle name="Normal 13 4 2 6 3 4" xfId="22785"/>
    <cellStyle name="Normal 13 4 2 6 4" xfId="22786"/>
    <cellStyle name="Normal 13 4 2 6 4 2" xfId="22787"/>
    <cellStyle name="Normal 13 4 2 6 4 2 2" xfId="22788"/>
    <cellStyle name="Normal 13 4 2 6 4 3" xfId="22789"/>
    <cellStyle name="Normal 13 4 2 6 4 4" xfId="22790"/>
    <cellStyle name="Normal 13 4 2 6 5" xfId="22791"/>
    <cellStyle name="Normal 13 4 2 6 5 2" xfId="22792"/>
    <cellStyle name="Normal 13 4 2 6 5 3" xfId="22793"/>
    <cellStyle name="Normal 13 4 2 6 6" xfId="22794"/>
    <cellStyle name="Normal 13 4 2 6 7" xfId="22795"/>
    <cellStyle name="Normal 13 4 2 6 8" xfId="22796"/>
    <cellStyle name="Normal 13 4 2 7" xfId="22797"/>
    <cellStyle name="Normal 13 4 2 7 2" xfId="22798"/>
    <cellStyle name="Normal 13 4 2 7 2 2" xfId="22799"/>
    <cellStyle name="Normal 13 4 2 7 3" xfId="22800"/>
    <cellStyle name="Normal 13 4 2 7 4" xfId="22801"/>
    <cellStyle name="Normal 13 4 2 8" xfId="22802"/>
    <cellStyle name="Normal 13 4 2 8 2" xfId="22803"/>
    <cellStyle name="Normal 13 4 2 8 2 2" xfId="22804"/>
    <cellStyle name="Normal 13 4 2 8 3" xfId="22805"/>
    <cellStyle name="Normal 13 4 2 8 4" xfId="22806"/>
    <cellStyle name="Normal 13 4 2 9" xfId="22807"/>
    <cellStyle name="Normal 13 4 2 9 2" xfId="22808"/>
    <cellStyle name="Normal 13 4 2 9 2 2" xfId="22809"/>
    <cellStyle name="Normal 13 4 2 9 3" xfId="22810"/>
    <cellStyle name="Normal 13 4 2 9 4" xfId="22811"/>
    <cellStyle name="Normal 13 4 3" xfId="22812"/>
    <cellStyle name="Normal 13 4 3 10" xfId="22813"/>
    <cellStyle name="Normal 13 4 3 10 2" xfId="22814"/>
    <cellStyle name="Normal 13 4 3 11" xfId="22815"/>
    <cellStyle name="Normal 13 4 3 12" xfId="22816"/>
    <cellStyle name="Normal 13 4 3 2" xfId="22817"/>
    <cellStyle name="Normal 13 4 3 2 10" xfId="22818"/>
    <cellStyle name="Normal 13 4 3 2 11" xfId="22819"/>
    <cellStyle name="Normal 13 4 3 2 2" xfId="22820"/>
    <cellStyle name="Normal 13 4 3 2 2 2" xfId="22821"/>
    <cellStyle name="Normal 13 4 3 2 2 2 2" xfId="22822"/>
    <cellStyle name="Normal 13 4 3 2 2 2 2 2" xfId="22823"/>
    <cellStyle name="Normal 13 4 3 2 2 2 2 2 2" xfId="22824"/>
    <cellStyle name="Normal 13 4 3 2 2 2 2 3" xfId="22825"/>
    <cellStyle name="Normal 13 4 3 2 2 2 2 4" xfId="22826"/>
    <cellStyle name="Normal 13 4 3 2 2 2 3" xfId="22827"/>
    <cellStyle name="Normal 13 4 3 2 2 2 3 2" xfId="22828"/>
    <cellStyle name="Normal 13 4 3 2 2 2 3 2 2" xfId="22829"/>
    <cellStyle name="Normal 13 4 3 2 2 2 3 3" xfId="22830"/>
    <cellStyle name="Normal 13 4 3 2 2 2 3 4" xfId="22831"/>
    <cellStyle name="Normal 13 4 3 2 2 2 4" xfId="22832"/>
    <cellStyle name="Normal 13 4 3 2 2 2 4 2" xfId="22833"/>
    <cellStyle name="Normal 13 4 3 2 2 2 4 2 2" xfId="22834"/>
    <cellStyle name="Normal 13 4 3 2 2 2 4 3" xfId="22835"/>
    <cellStyle name="Normal 13 4 3 2 2 2 4 4" xfId="22836"/>
    <cellStyle name="Normal 13 4 3 2 2 2 5" xfId="22837"/>
    <cellStyle name="Normal 13 4 3 2 2 2 5 2" xfId="22838"/>
    <cellStyle name="Normal 13 4 3 2 2 2 5 3" xfId="22839"/>
    <cellStyle name="Normal 13 4 3 2 2 2 6" xfId="22840"/>
    <cellStyle name="Normal 13 4 3 2 2 2 7" xfId="22841"/>
    <cellStyle name="Normal 13 4 3 2 2 2 8" xfId="22842"/>
    <cellStyle name="Normal 13 4 3 2 2 3" xfId="22843"/>
    <cellStyle name="Normal 13 4 3 2 2 3 2" xfId="22844"/>
    <cellStyle name="Normal 13 4 3 2 2 3 2 2" xfId="22845"/>
    <cellStyle name="Normal 13 4 3 2 2 3 3" xfId="22846"/>
    <cellStyle name="Normal 13 4 3 2 2 3 4" xfId="22847"/>
    <cellStyle name="Normal 13 4 3 2 2 4" xfId="22848"/>
    <cellStyle name="Normal 13 4 3 2 2 4 2" xfId="22849"/>
    <cellStyle name="Normal 13 4 3 2 2 4 2 2" xfId="22850"/>
    <cellStyle name="Normal 13 4 3 2 2 4 3" xfId="22851"/>
    <cellStyle name="Normal 13 4 3 2 2 4 4" xfId="22852"/>
    <cellStyle name="Normal 13 4 3 2 2 5" xfId="22853"/>
    <cellStyle name="Normal 13 4 3 2 2 5 2" xfId="22854"/>
    <cellStyle name="Normal 13 4 3 2 2 5 2 2" xfId="22855"/>
    <cellStyle name="Normal 13 4 3 2 2 5 3" xfId="22856"/>
    <cellStyle name="Normal 13 4 3 2 2 5 4" xfId="22857"/>
    <cellStyle name="Normal 13 4 3 2 2 6" xfId="22858"/>
    <cellStyle name="Normal 13 4 3 2 2 6 2" xfId="22859"/>
    <cellStyle name="Normal 13 4 3 2 2 6 2 2" xfId="22860"/>
    <cellStyle name="Normal 13 4 3 2 2 6 3" xfId="22861"/>
    <cellStyle name="Normal 13 4 3 2 2 7" xfId="22862"/>
    <cellStyle name="Normal 13 4 3 2 2 7 2" xfId="22863"/>
    <cellStyle name="Normal 13 4 3 2 2 8" xfId="22864"/>
    <cellStyle name="Normal 13 4 3 2 2 9" xfId="22865"/>
    <cellStyle name="Normal 13 4 3 2 3" xfId="22866"/>
    <cellStyle name="Normal 13 4 3 2 3 2" xfId="22867"/>
    <cellStyle name="Normal 13 4 3 2 3 2 2" xfId="22868"/>
    <cellStyle name="Normal 13 4 3 2 3 2 2 2" xfId="22869"/>
    <cellStyle name="Normal 13 4 3 2 3 2 3" xfId="22870"/>
    <cellStyle name="Normal 13 4 3 2 3 2 4" xfId="22871"/>
    <cellStyle name="Normal 13 4 3 2 3 3" xfId="22872"/>
    <cellStyle name="Normal 13 4 3 2 3 3 2" xfId="22873"/>
    <cellStyle name="Normal 13 4 3 2 3 3 2 2" xfId="22874"/>
    <cellStyle name="Normal 13 4 3 2 3 3 3" xfId="22875"/>
    <cellStyle name="Normal 13 4 3 2 3 3 4" xfId="22876"/>
    <cellStyle name="Normal 13 4 3 2 3 4" xfId="22877"/>
    <cellStyle name="Normal 13 4 3 2 3 4 2" xfId="22878"/>
    <cellStyle name="Normal 13 4 3 2 3 4 2 2" xfId="22879"/>
    <cellStyle name="Normal 13 4 3 2 3 4 3" xfId="22880"/>
    <cellStyle name="Normal 13 4 3 2 3 4 4" xfId="22881"/>
    <cellStyle name="Normal 13 4 3 2 3 5" xfId="22882"/>
    <cellStyle name="Normal 13 4 3 2 3 5 2" xfId="22883"/>
    <cellStyle name="Normal 13 4 3 2 3 5 2 2" xfId="22884"/>
    <cellStyle name="Normal 13 4 3 2 3 5 3" xfId="22885"/>
    <cellStyle name="Normal 13 4 3 2 3 5 4" xfId="22886"/>
    <cellStyle name="Normal 13 4 3 2 3 6" xfId="22887"/>
    <cellStyle name="Normal 13 4 3 2 3 6 2" xfId="22888"/>
    <cellStyle name="Normal 13 4 3 2 3 6 2 2" xfId="22889"/>
    <cellStyle name="Normal 13 4 3 2 3 6 3" xfId="22890"/>
    <cellStyle name="Normal 13 4 3 2 3 7" xfId="22891"/>
    <cellStyle name="Normal 13 4 3 2 3 7 2" xfId="22892"/>
    <cellStyle name="Normal 13 4 3 2 3 8" xfId="22893"/>
    <cellStyle name="Normal 13 4 3 2 3 9" xfId="22894"/>
    <cellStyle name="Normal 13 4 3 2 4" xfId="22895"/>
    <cellStyle name="Normal 13 4 3 2 4 2" xfId="22896"/>
    <cellStyle name="Normal 13 4 3 2 4 2 2" xfId="22897"/>
    <cellStyle name="Normal 13 4 3 2 4 2 2 2" xfId="22898"/>
    <cellStyle name="Normal 13 4 3 2 4 2 3" xfId="22899"/>
    <cellStyle name="Normal 13 4 3 2 4 2 4" xfId="22900"/>
    <cellStyle name="Normal 13 4 3 2 4 3" xfId="22901"/>
    <cellStyle name="Normal 13 4 3 2 4 3 2" xfId="22902"/>
    <cellStyle name="Normal 13 4 3 2 4 3 2 2" xfId="22903"/>
    <cellStyle name="Normal 13 4 3 2 4 3 3" xfId="22904"/>
    <cellStyle name="Normal 13 4 3 2 4 3 4" xfId="22905"/>
    <cellStyle name="Normal 13 4 3 2 4 4" xfId="22906"/>
    <cellStyle name="Normal 13 4 3 2 4 4 2" xfId="22907"/>
    <cellStyle name="Normal 13 4 3 2 4 4 2 2" xfId="22908"/>
    <cellStyle name="Normal 13 4 3 2 4 4 3" xfId="22909"/>
    <cellStyle name="Normal 13 4 3 2 4 4 4" xfId="22910"/>
    <cellStyle name="Normal 13 4 3 2 4 5" xfId="22911"/>
    <cellStyle name="Normal 13 4 3 2 4 5 2" xfId="22912"/>
    <cellStyle name="Normal 13 4 3 2 4 5 3" xfId="22913"/>
    <cellStyle name="Normal 13 4 3 2 4 6" xfId="22914"/>
    <cellStyle name="Normal 13 4 3 2 4 7" xfId="22915"/>
    <cellStyle name="Normal 13 4 3 2 4 8" xfId="22916"/>
    <cellStyle name="Normal 13 4 3 2 5" xfId="22917"/>
    <cellStyle name="Normal 13 4 3 2 5 2" xfId="22918"/>
    <cellStyle name="Normal 13 4 3 2 5 2 2" xfId="22919"/>
    <cellStyle name="Normal 13 4 3 2 5 3" xfId="22920"/>
    <cellStyle name="Normal 13 4 3 2 5 4" xfId="22921"/>
    <cellStyle name="Normal 13 4 3 2 6" xfId="22922"/>
    <cellStyle name="Normal 13 4 3 2 6 2" xfId="22923"/>
    <cellStyle name="Normal 13 4 3 2 6 2 2" xfId="22924"/>
    <cellStyle name="Normal 13 4 3 2 6 3" xfId="22925"/>
    <cellStyle name="Normal 13 4 3 2 6 4" xfId="22926"/>
    <cellStyle name="Normal 13 4 3 2 7" xfId="22927"/>
    <cellStyle name="Normal 13 4 3 2 7 2" xfId="22928"/>
    <cellStyle name="Normal 13 4 3 2 7 2 2" xfId="22929"/>
    <cellStyle name="Normal 13 4 3 2 7 3" xfId="22930"/>
    <cellStyle name="Normal 13 4 3 2 7 4" xfId="22931"/>
    <cellStyle name="Normal 13 4 3 2 8" xfId="22932"/>
    <cellStyle name="Normal 13 4 3 2 8 2" xfId="22933"/>
    <cellStyle name="Normal 13 4 3 2 8 2 2" xfId="22934"/>
    <cellStyle name="Normal 13 4 3 2 8 3" xfId="22935"/>
    <cellStyle name="Normal 13 4 3 2 9" xfId="22936"/>
    <cellStyle name="Normal 13 4 3 2 9 2" xfId="22937"/>
    <cellStyle name="Normal 13 4 3 3" xfId="22938"/>
    <cellStyle name="Normal 13 4 3 3 2" xfId="22939"/>
    <cellStyle name="Normal 13 4 3 3 2 2" xfId="22940"/>
    <cellStyle name="Normal 13 4 3 3 2 2 2" xfId="22941"/>
    <cellStyle name="Normal 13 4 3 3 2 2 2 2" xfId="22942"/>
    <cellStyle name="Normal 13 4 3 3 2 2 3" xfId="22943"/>
    <cellStyle name="Normal 13 4 3 3 2 2 4" xfId="22944"/>
    <cellStyle name="Normal 13 4 3 3 2 3" xfId="22945"/>
    <cellStyle name="Normal 13 4 3 3 2 3 2" xfId="22946"/>
    <cellStyle name="Normal 13 4 3 3 2 3 2 2" xfId="22947"/>
    <cellStyle name="Normal 13 4 3 3 2 3 3" xfId="22948"/>
    <cellStyle name="Normal 13 4 3 3 2 3 4" xfId="22949"/>
    <cellStyle name="Normal 13 4 3 3 2 4" xfId="22950"/>
    <cellStyle name="Normal 13 4 3 3 2 4 2" xfId="22951"/>
    <cellStyle name="Normal 13 4 3 3 2 4 2 2" xfId="22952"/>
    <cellStyle name="Normal 13 4 3 3 2 4 3" xfId="22953"/>
    <cellStyle name="Normal 13 4 3 3 2 4 4" xfId="22954"/>
    <cellStyle name="Normal 13 4 3 3 2 5" xfId="22955"/>
    <cellStyle name="Normal 13 4 3 3 2 5 2" xfId="22956"/>
    <cellStyle name="Normal 13 4 3 3 2 5 3" xfId="22957"/>
    <cellStyle name="Normal 13 4 3 3 2 6" xfId="22958"/>
    <cellStyle name="Normal 13 4 3 3 2 7" xfId="22959"/>
    <cellStyle name="Normal 13 4 3 3 2 8" xfId="22960"/>
    <cellStyle name="Normal 13 4 3 3 3" xfId="22961"/>
    <cellStyle name="Normal 13 4 3 3 3 2" xfId="22962"/>
    <cellStyle name="Normal 13 4 3 3 3 2 2" xfId="22963"/>
    <cellStyle name="Normal 13 4 3 3 3 3" xfId="22964"/>
    <cellStyle name="Normal 13 4 3 3 3 4" xfId="22965"/>
    <cellStyle name="Normal 13 4 3 3 4" xfId="22966"/>
    <cellStyle name="Normal 13 4 3 3 4 2" xfId="22967"/>
    <cellStyle name="Normal 13 4 3 3 4 2 2" xfId="22968"/>
    <cellStyle name="Normal 13 4 3 3 4 3" xfId="22969"/>
    <cellStyle name="Normal 13 4 3 3 4 4" xfId="22970"/>
    <cellStyle name="Normal 13 4 3 3 5" xfId="22971"/>
    <cellStyle name="Normal 13 4 3 3 5 2" xfId="22972"/>
    <cellStyle name="Normal 13 4 3 3 5 2 2" xfId="22973"/>
    <cellStyle name="Normal 13 4 3 3 5 3" xfId="22974"/>
    <cellStyle name="Normal 13 4 3 3 5 4" xfId="22975"/>
    <cellStyle name="Normal 13 4 3 3 6" xfId="22976"/>
    <cellStyle name="Normal 13 4 3 3 6 2" xfId="22977"/>
    <cellStyle name="Normal 13 4 3 3 6 2 2" xfId="22978"/>
    <cellStyle name="Normal 13 4 3 3 6 3" xfId="22979"/>
    <cellStyle name="Normal 13 4 3 3 7" xfId="22980"/>
    <cellStyle name="Normal 13 4 3 3 7 2" xfId="22981"/>
    <cellStyle name="Normal 13 4 3 3 8" xfId="22982"/>
    <cellStyle name="Normal 13 4 3 3 9" xfId="22983"/>
    <cellStyle name="Normal 13 4 3 4" xfId="22984"/>
    <cellStyle name="Normal 13 4 3 4 2" xfId="22985"/>
    <cellStyle name="Normal 13 4 3 4 2 2" xfId="22986"/>
    <cellStyle name="Normal 13 4 3 4 2 2 2" xfId="22987"/>
    <cellStyle name="Normal 13 4 3 4 2 3" xfId="22988"/>
    <cellStyle name="Normal 13 4 3 4 2 4" xfId="22989"/>
    <cellStyle name="Normal 13 4 3 4 3" xfId="22990"/>
    <cellStyle name="Normal 13 4 3 4 3 2" xfId="22991"/>
    <cellStyle name="Normal 13 4 3 4 3 2 2" xfId="22992"/>
    <cellStyle name="Normal 13 4 3 4 3 3" xfId="22993"/>
    <cellStyle name="Normal 13 4 3 4 3 4" xfId="22994"/>
    <cellStyle name="Normal 13 4 3 4 4" xfId="22995"/>
    <cellStyle name="Normal 13 4 3 4 4 2" xfId="22996"/>
    <cellStyle name="Normal 13 4 3 4 4 2 2" xfId="22997"/>
    <cellStyle name="Normal 13 4 3 4 4 3" xfId="22998"/>
    <cellStyle name="Normal 13 4 3 4 4 4" xfId="22999"/>
    <cellStyle name="Normal 13 4 3 4 5" xfId="23000"/>
    <cellStyle name="Normal 13 4 3 4 5 2" xfId="23001"/>
    <cellStyle name="Normal 13 4 3 4 5 2 2" xfId="23002"/>
    <cellStyle name="Normal 13 4 3 4 5 3" xfId="23003"/>
    <cellStyle name="Normal 13 4 3 4 5 4" xfId="23004"/>
    <cellStyle name="Normal 13 4 3 4 6" xfId="23005"/>
    <cellStyle name="Normal 13 4 3 4 6 2" xfId="23006"/>
    <cellStyle name="Normal 13 4 3 4 6 2 2" xfId="23007"/>
    <cellStyle name="Normal 13 4 3 4 6 3" xfId="23008"/>
    <cellStyle name="Normal 13 4 3 4 7" xfId="23009"/>
    <cellStyle name="Normal 13 4 3 4 7 2" xfId="23010"/>
    <cellStyle name="Normal 13 4 3 4 8" xfId="23011"/>
    <cellStyle name="Normal 13 4 3 4 9" xfId="23012"/>
    <cellStyle name="Normal 13 4 3 5" xfId="23013"/>
    <cellStyle name="Normal 13 4 3 5 2" xfId="23014"/>
    <cellStyle name="Normal 13 4 3 5 2 2" xfId="23015"/>
    <cellStyle name="Normal 13 4 3 5 2 2 2" xfId="23016"/>
    <cellStyle name="Normal 13 4 3 5 2 3" xfId="23017"/>
    <cellStyle name="Normal 13 4 3 5 2 4" xfId="23018"/>
    <cellStyle name="Normal 13 4 3 5 3" xfId="23019"/>
    <cellStyle name="Normal 13 4 3 5 3 2" xfId="23020"/>
    <cellStyle name="Normal 13 4 3 5 3 2 2" xfId="23021"/>
    <cellStyle name="Normal 13 4 3 5 3 3" xfId="23022"/>
    <cellStyle name="Normal 13 4 3 5 3 4" xfId="23023"/>
    <cellStyle name="Normal 13 4 3 5 4" xfId="23024"/>
    <cellStyle name="Normal 13 4 3 5 4 2" xfId="23025"/>
    <cellStyle name="Normal 13 4 3 5 4 2 2" xfId="23026"/>
    <cellStyle name="Normal 13 4 3 5 4 3" xfId="23027"/>
    <cellStyle name="Normal 13 4 3 5 4 4" xfId="23028"/>
    <cellStyle name="Normal 13 4 3 5 5" xfId="23029"/>
    <cellStyle name="Normal 13 4 3 5 5 2" xfId="23030"/>
    <cellStyle name="Normal 13 4 3 5 5 3" xfId="23031"/>
    <cellStyle name="Normal 13 4 3 5 6" xfId="23032"/>
    <cellStyle name="Normal 13 4 3 5 7" xfId="23033"/>
    <cellStyle name="Normal 13 4 3 5 8" xfId="23034"/>
    <cellStyle name="Normal 13 4 3 6" xfId="23035"/>
    <cellStyle name="Normal 13 4 3 6 2" xfId="23036"/>
    <cellStyle name="Normal 13 4 3 6 2 2" xfId="23037"/>
    <cellStyle name="Normal 13 4 3 6 3" xfId="23038"/>
    <cellStyle name="Normal 13 4 3 6 4" xfId="23039"/>
    <cellStyle name="Normal 13 4 3 7" xfId="23040"/>
    <cellStyle name="Normal 13 4 3 7 2" xfId="23041"/>
    <cellStyle name="Normal 13 4 3 7 2 2" xfId="23042"/>
    <cellStyle name="Normal 13 4 3 7 3" xfId="23043"/>
    <cellStyle name="Normal 13 4 3 7 4" xfId="23044"/>
    <cellStyle name="Normal 13 4 3 8" xfId="23045"/>
    <cellStyle name="Normal 13 4 3 8 2" xfId="23046"/>
    <cellStyle name="Normal 13 4 3 8 2 2" xfId="23047"/>
    <cellStyle name="Normal 13 4 3 8 3" xfId="23048"/>
    <cellStyle name="Normal 13 4 3 8 4" xfId="23049"/>
    <cellStyle name="Normal 13 4 3 9" xfId="23050"/>
    <cellStyle name="Normal 13 4 3 9 2" xfId="23051"/>
    <cellStyle name="Normal 13 4 3 9 2 2" xfId="23052"/>
    <cellStyle name="Normal 13 4 3 9 3" xfId="23053"/>
    <cellStyle name="Normal 13 4 4" xfId="23054"/>
    <cellStyle name="Normal 13 4 4 10" xfId="23055"/>
    <cellStyle name="Normal 13 4 4 10 2" xfId="23056"/>
    <cellStyle name="Normal 13 4 4 11" xfId="23057"/>
    <cellStyle name="Normal 13 4 4 12" xfId="23058"/>
    <cellStyle name="Normal 13 4 4 2" xfId="23059"/>
    <cellStyle name="Normal 13 4 4 2 10" xfId="23060"/>
    <cellStyle name="Normal 13 4 4 2 2" xfId="23061"/>
    <cellStyle name="Normal 13 4 4 2 2 2" xfId="23062"/>
    <cellStyle name="Normal 13 4 4 2 2 2 2" xfId="23063"/>
    <cellStyle name="Normal 13 4 4 2 2 2 2 2" xfId="23064"/>
    <cellStyle name="Normal 13 4 4 2 2 2 3" xfId="23065"/>
    <cellStyle name="Normal 13 4 4 2 2 2 4" xfId="23066"/>
    <cellStyle name="Normal 13 4 4 2 2 3" xfId="23067"/>
    <cellStyle name="Normal 13 4 4 2 2 3 2" xfId="23068"/>
    <cellStyle name="Normal 13 4 4 2 2 3 2 2" xfId="23069"/>
    <cellStyle name="Normal 13 4 4 2 2 3 3" xfId="23070"/>
    <cellStyle name="Normal 13 4 4 2 2 3 4" xfId="23071"/>
    <cellStyle name="Normal 13 4 4 2 2 4" xfId="23072"/>
    <cellStyle name="Normal 13 4 4 2 2 4 2" xfId="23073"/>
    <cellStyle name="Normal 13 4 4 2 2 4 2 2" xfId="23074"/>
    <cellStyle name="Normal 13 4 4 2 2 4 3" xfId="23075"/>
    <cellStyle name="Normal 13 4 4 2 2 4 4" xfId="23076"/>
    <cellStyle name="Normal 13 4 4 2 2 5" xfId="23077"/>
    <cellStyle name="Normal 13 4 4 2 2 5 2" xfId="23078"/>
    <cellStyle name="Normal 13 4 4 2 2 5 2 2" xfId="23079"/>
    <cellStyle name="Normal 13 4 4 2 2 5 3" xfId="23080"/>
    <cellStyle name="Normal 13 4 4 2 2 5 4" xfId="23081"/>
    <cellStyle name="Normal 13 4 4 2 2 6" xfId="23082"/>
    <cellStyle name="Normal 13 4 4 2 2 6 2" xfId="23083"/>
    <cellStyle name="Normal 13 4 4 2 2 6 2 2" xfId="23084"/>
    <cellStyle name="Normal 13 4 4 2 2 6 3" xfId="23085"/>
    <cellStyle name="Normal 13 4 4 2 2 7" xfId="23086"/>
    <cellStyle name="Normal 13 4 4 2 2 7 2" xfId="23087"/>
    <cellStyle name="Normal 13 4 4 2 2 8" xfId="23088"/>
    <cellStyle name="Normal 13 4 4 2 2 9" xfId="23089"/>
    <cellStyle name="Normal 13 4 4 2 3" xfId="23090"/>
    <cellStyle name="Normal 13 4 4 2 3 2" xfId="23091"/>
    <cellStyle name="Normal 13 4 4 2 3 2 2" xfId="23092"/>
    <cellStyle name="Normal 13 4 4 2 3 2 2 2" xfId="23093"/>
    <cellStyle name="Normal 13 4 4 2 3 2 3" xfId="23094"/>
    <cellStyle name="Normal 13 4 4 2 3 2 4" xfId="23095"/>
    <cellStyle name="Normal 13 4 4 2 3 3" xfId="23096"/>
    <cellStyle name="Normal 13 4 4 2 3 3 2" xfId="23097"/>
    <cellStyle name="Normal 13 4 4 2 3 3 2 2" xfId="23098"/>
    <cellStyle name="Normal 13 4 4 2 3 3 3" xfId="23099"/>
    <cellStyle name="Normal 13 4 4 2 3 3 4" xfId="23100"/>
    <cellStyle name="Normal 13 4 4 2 3 4" xfId="23101"/>
    <cellStyle name="Normal 13 4 4 2 3 4 2" xfId="23102"/>
    <cellStyle name="Normal 13 4 4 2 3 4 2 2" xfId="23103"/>
    <cellStyle name="Normal 13 4 4 2 3 4 3" xfId="23104"/>
    <cellStyle name="Normal 13 4 4 2 3 4 4" xfId="23105"/>
    <cellStyle name="Normal 13 4 4 2 3 5" xfId="23106"/>
    <cellStyle name="Normal 13 4 4 2 3 5 2" xfId="23107"/>
    <cellStyle name="Normal 13 4 4 2 3 5 3" xfId="23108"/>
    <cellStyle name="Normal 13 4 4 2 3 6" xfId="23109"/>
    <cellStyle name="Normal 13 4 4 2 3 7" xfId="23110"/>
    <cellStyle name="Normal 13 4 4 2 3 8" xfId="23111"/>
    <cellStyle name="Normal 13 4 4 2 4" xfId="23112"/>
    <cellStyle name="Normal 13 4 4 2 4 2" xfId="23113"/>
    <cellStyle name="Normal 13 4 4 2 4 2 2" xfId="23114"/>
    <cellStyle name="Normal 13 4 4 2 4 3" xfId="23115"/>
    <cellStyle name="Normal 13 4 4 2 4 4" xfId="23116"/>
    <cellStyle name="Normal 13 4 4 2 5" xfId="23117"/>
    <cellStyle name="Normal 13 4 4 2 5 2" xfId="23118"/>
    <cellStyle name="Normal 13 4 4 2 5 2 2" xfId="23119"/>
    <cellStyle name="Normal 13 4 4 2 5 3" xfId="23120"/>
    <cellStyle name="Normal 13 4 4 2 5 4" xfId="23121"/>
    <cellStyle name="Normal 13 4 4 2 6" xfId="23122"/>
    <cellStyle name="Normal 13 4 4 2 6 2" xfId="23123"/>
    <cellStyle name="Normal 13 4 4 2 6 2 2" xfId="23124"/>
    <cellStyle name="Normal 13 4 4 2 6 3" xfId="23125"/>
    <cellStyle name="Normal 13 4 4 2 6 4" xfId="23126"/>
    <cellStyle name="Normal 13 4 4 2 7" xfId="23127"/>
    <cellStyle name="Normal 13 4 4 2 7 2" xfId="23128"/>
    <cellStyle name="Normal 13 4 4 2 7 2 2" xfId="23129"/>
    <cellStyle name="Normal 13 4 4 2 7 3" xfId="23130"/>
    <cellStyle name="Normal 13 4 4 2 8" xfId="23131"/>
    <cellStyle name="Normal 13 4 4 2 8 2" xfId="23132"/>
    <cellStyle name="Normal 13 4 4 2 9" xfId="23133"/>
    <cellStyle name="Normal 13 4 4 3" xfId="23134"/>
    <cellStyle name="Normal 13 4 4 3 2" xfId="23135"/>
    <cellStyle name="Normal 13 4 4 3 2 2" xfId="23136"/>
    <cellStyle name="Normal 13 4 4 3 2 2 2" xfId="23137"/>
    <cellStyle name="Normal 13 4 4 3 2 2 2 2" xfId="23138"/>
    <cellStyle name="Normal 13 4 4 3 2 2 3" xfId="23139"/>
    <cellStyle name="Normal 13 4 4 3 2 2 4" xfId="23140"/>
    <cellStyle name="Normal 13 4 4 3 2 3" xfId="23141"/>
    <cellStyle name="Normal 13 4 4 3 2 3 2" xfId="23142"/>
    <cellStyle name="Normal 13 4 4 3 2 3 2 2" xfId="23143"/>
    <cellStyle name="Normal 13 4 4 3 2 3 3" xfId="23144"/>
    <cellStyle name="Normal 13 4 4 3 2 3 4" xfId="23145"/>
    <cellStyle name="Normal 13 4 4 3 2 4" xfId="23146"/>
    <cellStyle name="Normal 13 4 4 3 2 4 2" xfId="23147"/>
    <cellStyle name="Normal 13 4 4 3 2 4 2 2" xfId="23148"/>
    <cellStyle name="Normal 13 4 4 3 2 4 3" xfId="23149"/>
    <cellStyle name="Normal 13 4 4 3 2 4 4" xfId="23150"/>
    <cellStyle name="Normal 13 4 4 3 2 5" xfId="23151"/>
    <cellStyle name="Normal 13 4 4 3 2 5 2" xfId="23152"/>
    <cellStyle name="Normal 13 4 4 3 2 5 3" xfId="23153"/>
    <cellStyle name="Normal 13 4 4 3 2 6" xfId="23154"/>
    <cellStyle name="Normal 13 4 4 3 2 7" xfId="23155"/>
    <cellStyle name="Normal 13 4 4 3 2 8" xfId="23156"/>
    <cellStyle name="Normal 13 4 4 3 3" xfId="23157"/>
    <cellStyle name="Normal 13 4 4 3 3 2" xfId="23158"/>
    <cellStyle name="Normal 13 4 4 3 3 2 2" xfId="23159"/>
    <cellStyle name="Normal 13 4 4 3 3 3" xfId="23160"/>
    <cellStyle name="Normal 13 4 4 3 3 4" xfId="23161"/>
    <cellStyle name="Normal 13 4 4 3 4" xfId="23162"/>
    <cellStyle name="Normal 13 4 4 3 4 2" xfId="23163"/>
    <cellStyle name="Normal 13 4 4 3 4 2 2" xfId="23164"/>
    <cellStyle name="Normal 13 4 4 3 4 3" xfId="23165"/>
    <cellStyle name="Normal 13 4 4 3 4 4" xfId="23166"/>
    <cellStyle name="Normal 13 4 4 3 5" xfId="23167"/>
    <cellStyle name="Normal 13 4 4 3 5 2" xfId="23168"/>
    <cellStyle name="Normal 13 4 4 3 5 2 2" xfId="23169"/>
    <cellStyle name="Normal 13 4 4 3 5 3" xfId="23170"/>
    <cellStyle name="Normal 13 4 4 3 5 4" xfId="23171"/>
    <cellStyle name="Normal 13 4 4 3 6" xfId="23172"/>
    <cellStyle name="Normal 13 4 4 3 6 2" xfId="23173"/>
    <cellStyle name="Normal 13 4 4 3 6 2 2" xfId="23174"/>
    <cellStyle name="Normal 13 4 4 3 6 3" xfId="23175"/>
    <cellStyle name="Normal 13 4 4 3 7" xfId="23176"/>
    <cellStyle name="Normal 13 4 4 3 7 2" xfId="23177"/>
    <cellStyle name="Normal 13 4 4 3 8" xfId="23178"/>
    <cellStyle name="Normal 13 4 4 3 9" xfId="23179"/>
    <cellStyle name="Normal 13 4 4 4" xfId="23180"/>
    <cellStyle name="Normal 13 4 4 4 2" xfId="23181"/>
    <cellStyle name="Normal 13 4 4 4 2 2" xfId="23182"/>
    <cellStyle name="Normal 13 4 4 4 2 2 2" xfId="23183"/>
    <cellStyle name="Normal 13 4 4 4 2 3" xfId="23184"/>
    <cellStyle name="Normal 13 4 4 4 2 4" xfId="23185"/>
    <cellStyle name="Normal 13 4 4 4 3" xfId="23186"/>
    <cellStyle name="Normal 13 4 4 4 3 2" xfId="23187"/>
    <cellStyle name="Normal 13 4 4 4 3 2 2" xfId="23188"/>
    <cellStyle name="Normal 13 4 4 4 3 3" xfId="23189"/>
    <cellStyle name="Normal 13 4 4 4 3 4" xfId="23190"/>
    <cellStyle name="Normal 13 4 4 4 4" xfId="23191"/>
    <cellStyle name="Normal 13 4 4 4 4 2" xfId="23192"/>
    <cellStyle name="Normal 13 4 4 4 4 2 2" xfId="23193"/>
    <cellStyle name="Normal 13 4 4 4 4 3" xfId="23194"/>
    <cellStyle name="Normal 13 4 4 4 4 4" xfId="23195"/>
    <cellStyle name="Normal 13 4 4 4 5" xfId="23196"/>
    <cellStyle name="Normal 13 4 4 4 5 2" xfId="23197"/>
    <cellStyle name="Normal 13 4 4 4 5 2 2" xfId="23198"/>
    <cellStyle name="Normal 13 4 4 4 5 3" xfId="23199"/>
    <cellStyle name="Normal 13 4 4 4 5 4" xfId="23200"/>
    <cellStyle name="Normal 13 4 4 4 6" xfId="23201"/>
    <cellStyle name="Normal 13 4 4 4 6 2" xfId="23202"/>
    <cellStyle name="Normal 13 4 4 4 6 2 2" xfId="23203"/>
    <cellStyle name="Normal 13 4 4 4 6 3" xfId="23204"/>
    <cellStyle name="Normal 13 4 4 4 7" xfId="23205"/>
    <cellStyle name="Normal 13 4 4 4 7 2" xfId="23206"/>
    <cellStyle name="Normal 13 4 4 4 8" xfId="23207"/>
    <cellStyle name="Normal 13 4 4 4 9" xfId="23208"/>
    <cellStyle name="Normal 13 4 4 5" xfId="23209"/>
    <cellStyle name="Normal 13 4 4 5 2" xfId="23210"/>
    <cellStyle name="Normal 13 4 4 5 2 2" xfId="23211"/>
    <cellStyle name="Normal 13 4 4 5 2 2 2" xfId="23212"/>
    <cellStyle name="Normal 13 4 4 5 2 3" xfId="23213"/>
    <cellStyle name="Normal 13 4 4 5 2 4" xfId="23214"/>
    <cellStyle name="Normal 13 4 4 5 3" xfId="23215"/>
    <cellStyle name="Normal 13 4 4 5 3 2" xfId="23216"/>
    <cellStyle name="Normal 13 4 4 5 3 2 2" xfId="23217"/>
    <cellStyle name="Normal 13 4 4 5 3 3" xfId="23218"/>
    <cellStyle name="Normal 13 4 4 5 3 4" xfId="23219"/>
    <cellStyle name="Normal 13 4 4 5 4" xfId="23220"/>
    <cellStyle name="Normal 13 4 4 5 4 2" xfId="23221"/>
    <cellStyle name="Normal 13 4 4 5 4 2 2" xfId="23222"/>
    <cellStyle name="Normal 13 4 4 5 4 3" xfId="23223"/>
    <cellStyle name="Normal 13 4 4 5 4 4" xfId="23224"/>
    <cellStyle name="Normal 13 4 4 5 5" xfId="23225"/>
    <cellStyle name="Normal 13 4 4 5 5 2" xfId="23226"/>
    <cellStyle name="Normal 13 4 4 5 5 3" xfId="23227"/>
    <cellStyle name="Normal 13 4 4 5 6" xfId="23228"/>
    <cellStyle name="Normal 13 4 4 5 7" xfId="23229"/>
    <cellStyle name="Normal 13 4 4 5 8" xfId="23230"/>
    <cellStyle name="Normal 13 4 4 6" xfId="23231"/>
    <cellStyle name="Normal 13 4 4 6 2" xfId="23232"/>
    <cellStyle name="Normal 13 4 4 6 2 2" xfId="23233"/>
    <cellStyle name="Normal 13 4 4 6 3" xfId="23234"/>
    <cellStyle name="Normal 13 4 4 6 4" xfId="23235"/>
    <cellStyle name="Normal 13 4 4 7" xfId="23236"/>
    <cellStyle name="Normal 13 4 4 7 2" xfId="23237"/>
    <cellStyle name="Normal 13 4 4 7 2 2" xfId="23238"/>
    <cellStyle name="Normal 13 4 4 7 3" xfId="23239"/>
    <cellStyle name="Normal 13 4 4 7 4" xfId="23240"/>
    <cellStyle name="Normal 13 4 4 8" xfId="23241"/>
    <cellStyle name="Normal 13 4 4 8 2" xfId="23242"/>
    <cellStyle name="Normal 13 4 4 8 2 2" xfId="23243"/>
    <cellStyle name="Normal 13 4 4 8 3" xfId="23244"/>
    <cellStyle name="Normal 13 4 4 8 4" xfId="23245"/>
    <cellStyle name="Normal 13 4 4 9" xfId="23246"/>
    <cellStyle name="Normal 13 4 4 9 2" xfId="23247"/>
    <cellStyle name="Normal 13 4 4 9 2 2" xfId="23248"/>
    <cellStyle name="Normal 13 4 4 9 3" xfId="23249"/>
    <cellStyle name="Normal 13 4 5" xfId="23250"/>
    <cellStyle name="Normal 13 4 5 10" xfId="23251"/>
    <cellStyle name="Normal 13 4 5 11" xfId="23252"/>
    <cellStyle name="Normal 13 4 5 2" xfId="23253"/>
    <cellStyle name="Normal 13 4 5 2 2" xfId="23254"/>
    <cellStyle name="Normal 13 4 5 2 2 2" xfId="23255"/>
    <cellStyle name="Normal 13 4 5 2 2 2 2" xfId="23256"/>
    <cellStyle name="Normal 13 4 5 2 2 2 2 2" xfId="23257"/>
    <cellStyle name="Normal 13 4 5 2 2 2 3" xfId="23258"/>
    <cellStyle name="Normal 13 4 5 2 2 2 4" xfId="23259"/>
    <cellStyle name="Normal 13 4 5 2 2 3" xfId="23260"/>
    <cellStyle name="Normal 13 4 5 2 2 3 2" xfId="23261"/>
    <cellStyle name="Normal 13 4 5 2 2 3 2 2" xfId="23262"/>
    <cellStyle name="Normal 13 4 5 2 2 3 3" xfId="23263"/>
    <cellStyle name="Normal 13 4 5 2 2 3 4" xfId="23264"/>
    <cellStyle name="Normal 13 4 5 2 2 4" xfId="23265"/>
    <cellStyle name="Normal 13 4 5 2 2 4 2" xfId="23266"/>
    <cellStyle name="Normal 13 4 5 2 2 4 2 2" xfId="23267"/>
    <cellStyle name="Normal 13 4 5 2 2 4 3" xfId="23268"/>
    <cellStyle name="Normal 13 4 5 2 2 4 4" xfId="23269"/>
    <cellStyle name="Normal 13 4 5 2 2 5" xfId="23270"/>
    <cellStyle name="Normal 13 4 5 2 2 5 2" xfId="23271"/>
    <cellStyle name="Normal 13 4 5 2 2 5 3" xfId="23272"/>
    <cellStyle name="Normal 13 4 5 2 2 6" xfId="23273"/>
    <cellStyle name="Normal 13 4 5 2 2 7" xfId="23274"/>
    <cellStyle name="Normal 13 4 5 2 2 8" xfId="23275"/>
    <cellStyle name="Normal 13 4 5 2 3" xfId="23276"/>
    <cellStyle name="Normal 13 4 5 2 3 2" xfId="23277"/>
    <cellStyle name="Normal 13 4 5 2 3 2 2" xfId="23278"/>
    <cellStyle name="Normal 13 4 5 2 3 3" xfId="23279"/>
    <cellStyle name="Normal 13 4 5 2 3 4" xfId="23280"/>
    <cellStyle name="Normal 13 4 5 2 4" xfId="23281"/>
    <cellStyle name="Normal 13 4 5 2 4 2" xfId="23282"/>
    <cellStyle name="Normal 13 4 5 2 4 2 2" xfId="23283"/>
    <cellStyle name="Normal 13 4 5 2 4 3" xfId="23284"/>
    <cellStyle name="Normal 13 4 5 2 4 4" xfId="23285"/>
    <cellStyle name="Normal 13 4 5 2 5" xfId="23286"/>
    <cellStyle name="Normal 13 4 5 2 5 2" xfId="23287"/>
    <cellStyle name="Normal 13 4 5 2 5 2 2" xfId="23288"/>
    <cellStyle name="Normal 13 4 5 2 5 3" xfId="23289"/>
    <cellStyle name="Normal 13 4 5 2 5 4" xfId="23290"/>
    <cellStyle name="Normal 13 4 5 2 6" xfId="23291"/>
    <cellStyle name="Normal 13 4 5 2 6 2" xfId="23292"/>
    <cellStyle name="Normal 13 4 5 2 6 2 2" xfId="23293"/>
    <cellStyle name="Normal 13 4 5 2 6 3" xfId="23294"/>
    <cellStyle name="Normal 13 4 5 2 7" xfId="23295"/>
    <cellStyle name="Normal 13 4 5 2 7 2" xfId="23296"/>
    <cellStyle name="Normal 13 4 5 2 8" xfId="23297"/>
    <cellStyle name="Normal 13 4 5 2 9" xfId="23298"/>
    <cellStyle name="Normal 13 4 5 3" xfId="23299"/>
    <cellStyle name="Normal 13 4 5 3 2" xfId="23300"/>
    <cellStyle name="Normal 13 4 5 3 2 2" xfId="23301"/>
    <cellStyle name="Normal 13 4 5 3 2 2 2" xfId="23302"/>
    <cellStyle name="Normal 13 4 5 3 2 3" xfId="23303"/>
    <cellStyle name="Normal 13 4 5 3 2 4" xfId="23304"/>
    <cellStyle name="Normal 13 4 5 3 3" xfId="23305"/>
    <cellStyle name="Normal 13 4 5 3 3 2" xfId="23306"/>
    <cellStyle name="Normal 13 4 5 3 3 2 2" xfId="23307"/>
    <cellStyle name="Normal 13 4 5 3 3 3" xfId="23308"/>
    <cellStyle name="Normal 13 4 5 3 3 4" xfId="23309"/>
    <cellStyle name="Normal 13 4 5 3 4" xfId="23310"/>
    <cellStyle name="Normal 13 4 5 3 4 2" xfId="23311"/>
    <cellStyle name="Normal 13 4 5 3 4 2 2" xfId="23312"/>
    <cellStyle name="Normal 13 4 5 3 4 3" xfId="23313"/>
    <cellStyle name="Normal 13 4 5 3 4 4" xfId="23314"/>
    <cellStyle name="Normal 13 4 5 3 5" xfId="23315"/>
    <cellStyle name="Normal 13 4 5 3 5 2" xfId="23316"/>
    <cellStyle name="Normal 13 4 5 3 5 2 2" xfId="23317"/>
    <cellStyle name="Normal 13 4 5 3 5 3" xfId="23318"/>
    <cellStyle name="Normal 13 4 5 3 5 4" xfId="23319"/>
    <cellStyle name="Normal 13 4 5 3 6" xfId="23320"/>
    <cellStyle name="Normal 13 4 5 3 6 2" xfId="23321"/>
    <cellStyle name="Normal 13 4 5 3 6 2 2" xfId="23322"/>
    <cellStyle name="Normal 13 4 5 3 6 3" xfId="23323"/>
    <cellStyle name="Normal 13 4 5 3 7" xfId="23324"/>
    <cellStyle name="Normal 13 4 5 3 7 2" xfId="23325"/>
    <cellStyle name="Normal 13 4 5 3 8" xfId="23326"/>
    <cellStyle name="Normal 13 4 5 3 9" xfId="23327"/>
    <cellStyle name="Normal 13 4 5 4" xfId="23328"/>
    <cellStyle name="Normal 13 4 5 4 2" xfId="23329"/>
    <cellStyle name="Normal 13 4 5 4 2 2" xfId="23330"/>
    <cellStyle name="Normal 13 4 5 4 2 2 2" xfId="23331"/>
    <cellStyle name="Normal 13 4 5 4 2 3" xfId="23332"/>
    <cellStyle name="Normal 13 4 5 4 2 4" xfId="23333"/>
    <cellStyle name="Normal 13 4 5 4 3" xfId="23334"/>
    <cellStyle name="Normal 13 4 5 4 3 2" xfId="23335"/>
    <cellStyle name="Normal 13 4 5 4 3 2 2" xfId="23336"/>
    <cellStyle name="Normal 13 4 5 4 3 3" xfId="23337"/>
    <cellStyle name="Normal 13 4 5 4 3 4" xfId="23338"/>
    <cellStyle name="Normal 13 4 5 4 4" xfId="23339"/>
    <cellStyle name="Normal 13 4 5 4 4 2" xfId="23340"/>
    <cellStyle name="Normal 13 4 5 4 4 2 2" xfId="23341"/>
    <cellStyle name="Normal 13 4 5 4 4 3" xfId="23342"/>
    <cellStyle name="Normal 13 4 5 4 4 4" xfId="23343"/>
    <cellStyle name="Normal 13 4 5 4 5" xfId="23344"/>
    <cellStyle name="Normal 13 4 5 4 5 2" xfId="23345"/>
    <cellStyle name="Normal 13 4 5 4 5 3" xfId="23346"/>
    <cellStyle name="Normal 13 4 5 4 6" xfId="23347"/>
    <cellStyle name="Normal 13 4 5 4 7" xfId="23348"/>
    <cellStyle name="Normal 13 4 5 4 8" xfId="23349"/>
    <cellStyle name="Normal 13 4 5 5" xfId="23350"/>
    <cellStyle name="Normal 13 4 5 5 2" xfId="23351"/>
    <cellStyle name="Normal 13 4 5 5 2 2" xfId="23352"/>
    <cellStyle name="Normal 13 4 5 5 3" xfId="23353"/>
    <cellStyle name="Normal 13 4 5 5 4" xfId="23354"/>
    <cellStyle name="Normal 13 4 5 6" xfId="23355"/>
    <cellStyle name="Normal 13 4 5 6 2" xfId="23356"/>
    <cellStyle name="Normal 13 4 5 6 2 2" xfId="23357"/>
    <cellStyle name="Normal 13 4 5 6 3" xfId="23358"/>
    <cellStyle name="Normal 13 4 5 6 4" xfId="23359"/>
    <cellStyle name="Normal 13 4 5 7" xfId="23360"/>
    <cellStyle name="Normal 13 4 5 7 2" xfId="23361"/>
    <cellStyle name="Normal 13 4 5 7 2 2" xfId="23362"/>
    <cellStyle name="Normal 13 4 5 7 3" xfId="23363"/>
    <cellStyle name="Normal 13 4 5 7 4" xfId="23364"/>
    <cellStyle name="Normal 13 4 5 8" xfId="23365"/>
    <cellStyle name="Normal 13 4 5 8 2" xfId="23366"/>
    <cellStyle name="Normal 13 4 5 8 2 2" xfId="23367"/>
    <cellStyle name="Normal 13 4 5 8 3" xfId="23368"/>
    <cellStyle name="Normal 13 4 5 9" xfId="23369"/>
    <cellStyle name="Normal 13 4 5 9 2" xfId="23370"/>
    <cellStyle name="Normal 13 4 6" xfId="23371"/>
    <cellStyle name="Normal 13 4 6 2" xfId="23372"/>
    <cellStyle name="Normal 13 4 6 2 2" xfId="23373"/>
    <cellStyle name="Normal 13 4 6 2 2 2" xfId="23374"/>
    <cellStyle name="Normal 13 4 6 2 2 2 2" xfId="23375"/>
    <cellStyle name="Normal 13 4 6 2 2 3" xfId="23376"/>
    <cellStyle name="Normal 13 4 6 2 2 4" xfId="23377"/>
    <cellStyle name="Normal 13 4 6 2 3" xfId="23378"/>
    <cellStyle name="Normal 13 4 6 2 3 2" xfId="23379"/>
    <cellStyle name="Normal 13 4 6 2 3 2 2" xfId="23380"/>
    <cellStyle name="Normal 13 4 6 2 3 3" xfId="23381"/>
    <cellStyle name="Normal 13 4 6 2 3 4" xfId="23382"/>
    <cellStyle name="Normal 13 4 6 2 4" xfId="23383"/>
    <cellStyle name="Normal 13 4 6 2 4 2" xfId="23384"/>
    <cellStyle name="Normal 13 4 6 2 4 2 2" xfId="23385"/>
    <cellStyle name="Normal 13 4 6 2 4 3" xfId="23386"/>
    <cellStyle name="Normal 13 4 6 2 4 4" xfId="23387"/>
    <cellStyle name="Normal 13 4 6 2 5" xfId="23388"/>
    <cellStyle name="Normal 13 4 6 2 5 2" xfId="23389"/>
    <cellStyle name="Normal 13 4 6 2 5 3" xfId="23390"/>
    <cellStyle name="Normal 13 4 6 2 6" xfId="23391"/>
    <cellStyle name="Normal 13 4 6 2 7" xfId="23392"/>
    <cellStyle name="Normal 13 4 6 2 8" xfId="23393"/>
    <cellStyle name="Normal 13 4 6 3" xfId="23394"/>
    <cellStyle name="Normal 13 4 6 3 2" xfId="23395"/>
    <cellStyle name="Normal 13 4 6 3 2 2" xfId="23396"/>
    <cellStyle name="Normal 13 4 6 3 3" xfId="23397"/>
    <cellStyle name="Normal 13 4 6 3 4" xfId="23398"/>
    <cellStyle name="Normal 13 4 6 4" xfId="23399"/>
    <cellStyle name="Normal 13 4 6 4 2" xfId="23400"/>
    <cellStyle name="Normal 13 4 6 4 2 2" xfId="23401"/>
    <cellStyle name="Normal 13 4 6 4 3" xfId="23402"/>
    <cellStyle name="Normal 13 4 6 4 4" xfId="23403"/>
    <cellStyle name="Normal 13 4 6 5" xfId="23404"/>
    <cellStyle name="Normal 13 4 6 5 2" xfId="23405"/>
    <cellStyle name="Normal 13 4 6 5 2 2" xfId="23406"/>
    <cellStyle name="Normal 13 4 6 5 3" xfId="23407"/>
    <cellStyle name="Normal 13 4 6 5 4" xfId="23408"/>
    <cellStyle name="Normal 13 4 6 6" xfId="23409"/>
    <cellStyle name="Normal 13 4 6 6 2" xfId="23410"/>
    <cellStyle name="Normal 13 4 6 6 2 2" xfId="23411"/>
    <cellStyle name="Normal 13 4 6 6 3" xfId="23412"/>
    <cellStyle name="Normal 13 4 6 7" xfId="23413"/>
    <cellStyle name="Normal 13 4 6 7 2" xfId="23414"/>
    <cellStyle name="Normal 13 4 6 8" xfId="23415"/>
    <cellStyle name="Normal 13 4 6 9" xfId="23416"/>
    <cellStyle name="Normal 13 4 7" xfId="23417"/>
    <cellStyle name="Normal 13 4 7 2" xfId="23418"/>
    <cellStyle name="Normal 13 4 7 2 2" xfId="23419"/>
    <cellStyle name="Normal 13 4 7 2 2 2" xfId="23420"/>
    <cellStyle name="Normal 13 4 7 2 3" xfId="23421"/>
    <cellStyle name="Normal 13 4 7 2 4" xfId="23422"/>
    <cellStyle name="Normal 13 4 7 3" xfId="23423"/>
    <cellStyle name="Normal 13 4 7 3 2" xfId="23424"/>
    <cellStyle name="Normal 13 4 7 3 2 2" xfId="23425"/>
    <cellStyle name="Normal 13 4 7 3 3" xfId="23426"/>
    <cellStyle name="Normal 13 4 7 3 4" xfId="23427"/>
    <cellStyle name="Normal 13 4 7 4" xfId="23428"/>
    <cellStyle name="Normal 13 4 7 4 2" xfId="23429"/>
    <cellStyle name="Normal 13 4 7 4 2 2" xfId="23430"/>
    <cellStyle name="Normal 13 4 7 4 3" xfId="23431"/>
    <cellStyle name="Normal 13 4 7 4 4" xfId="23432"/>
    <cellStyle name="Normal 13 4 7 5" xfId="23433"/>
    <cellStyle name="Normal 13 4 7 5 2" xfId="23434"/>
    <cellStyle name="Normal 13 4 7 5 2 2" xfId="23435"/>
    <cellStyle name="Normal 13 4 7 5 3" xfId="23436"/>
    <cellStyle name="Normal 13 4 7 5 4" xfId="23437"/>
    <cellStyle name="Normal 13 4 7 6" xfId="23438"/>
    <cellStyle name="Normal 13 4 7 6 2" xfId="23439"/>
    <cellStyle name="Normal 13 4 7 6 2 2" xfId="23440"/>
    <cellStyle name="Normal 13 4 7 6 3" xfId="23441"/>
    <cellStyle name="Normal 13 4 7 7" xfId="23442"/>
    <cellStyle name="Normal 13 4 7 7 2" xfId="23443"/>
    <cellStyle name="Normal 13 4 7 8" xfId="23444"/>
    <cellStyle name="Normal 13 4 7 9" xfId="23445"/>
    <cellStyle name="Normal 13 4 8" xfId="23446"/>
    <cellStyle name="Normal 13 4 8 2" xfId="23447"/>
    <cellStyle name="Normal 13 4 8 2 2" xfId="23448"/>
    <cellStyle name="Normal 13 4 8 2 2 2" xfId="23449"/>
    <cellStyle name="Normal 13 4 8 2 3" xfId="23450"/>
    <cellStyle name="Normal 13 4 8 2 4" xfId="23451"/>
    <cellStyle name="Normal 13 4 8 3" xfId="23452"/>
    <cellStyle name="Normal 13 4 8 3 2" xfId="23453"/>
    <cellStyle name="Normal 13 4 8 3 2 2" xfId="23454"/>
    <cellStyle name="Normal 13 4 8 3 3" xfId="23455"/>
    <cellStyle name="Normal 13 4 8 3 4" xfId="23456"/>
    <cellStyle name="Normal 13 4 8 4" xfId="23457"/>
    <cellStyle name="Normal 13 4 8 4 2" xfId="23458"/>
    <cellStyle name="Normal 13 4 8 4 2 2" xfId="23459"/>
    <cellStyle name="Normal 13 4 8 4 3" xfId="23460"/>
    <cellStyle name="Normal 13 4 8 4 4" xfId="23461"/>
    <cellStyle name="Normal 13 4 8 5" xfId="23462"/>
    <cellStyle name="Normal 13 4 8 5 2" xfId="23463"/>
    <cellStyle name="Normal 13 4 8 5 2 2" xfId="23464"/>
    <cellStyle name="Normal 13 4 8 5 3" xfId="23465"/>
    <cellStyle name="Normal 13 4 8 6" xfId="23466"/>
    <cellStyle name="Normal 13 4 8 6 2" xfId="23467"/>
    <cellStyle name="Normal 13 4 8 7" xfId="23468"/>
    <cellStyle name="Normal 13 4 8 8" xfId="23469"/>
    <cellStyle name="Normal 13 4 9" xfId="23470"/>
    <cellStyle name="Normal 13 4 9 2" xfId="23471"/>
    <cellStyle name="Normal 13 4 9 2 2" xfId="23472"/>
    <cellStyle name="Normal 13 4 9 3" xfId="23473"/>
    <cellStyle name="Normal 13 4 9 4" xfId="23474"/>
    <cellStyle name="Normal 13 5" xfId="23475"/>
    <cellStyle name="Normal 13 5 10" xfId="23476"/>
    <cellStyle name="Normal 13 5 10 2" xfId="23477"/>
    <cellStyle name="Normal 13 5 10 2 2" xfId="23478"/>
    <cellStyle name="Normal 13 5 10 3" xfId="23479"/>
    <cellStyle name="Normal 13 5 11" xfId="23480"/>
    <cellStyle name="Normal 13 5 11 2" xfId="23481"/>
    <cellStyle name="Normal 13 5 12" xfId="23482"/>
    <cellStyle name="Normal 13 5 13" xfId="23483"/>
    <cellStyle name="Normal 13 5 2" xfId="23484"/>
    <cellStyle name="Normal 13 5 2 10" xfId="23485"/>
    <cellStyle name="Normal 13 5 2 10 2" xfId="23486"/>
    <cellStyle name="Normal 13 5 2 11" xfId="23487"/>
    <cellStyle name="Normal 13 5 2 12" xfId="23488"/>
    <cellStyle name="Normal 13 5 2 2" xfId="23489"/>
    <cellStyle name="Normal 13 5 2 2 10" xfId="23490"/>
    <cellStyle name="Normal 13 5 2 2 2" xfId="23491"/>
    <cellStyle name="Normal 13 5 2 2 2 2" xfId="23492"/>
    <cellStyle name="Normal 13 5 2 2 2 2 2" xfId="23493"/>
    <cellStyle name="Normal 13 5 2 2 2 2 2 2" xfId="23494"/>
    <cellStyle name="Normal 13 5 2 2 2 2 3" xfId="23495"/>
    <cellStyle name="Normal 13 5 2 2 2 2 4" xfId="23496"/>
    <cellStyle name="Normal 13 5 2 2 2 3" xfId="23497"/>
    <cellStyle name="Normal 13 5 2 2 2 3 2" xfId="23498"/>
    <cellStyle name="Normal 13 5 2 2 2 3 2 2" xfId="23499"/>
    <cellStyle name="Normal 13 5 2 2 2 3 3" xfId="23500"/>
    <cellStyle name="Normal 13 5 2 2 2 3 4" xfId="23501"/>
    <cellStyle name="Normal 13 5 2 2 2 4" xfId="23502"/>
    <cellStyle name="Normal 13 5 2 2 2 4 2" xfId="23503"/>
    <cellStyle name="Normal 13 5 2 2 2 4 2 2" xfId="23504"/>
    <cellStyle name="Normal 13 5 2 2 2 4 3" xfId="23505"/>
    <cellStyle name="Normal 13 5 2 2 2 4 4" xfId="23506"/>
    <cellStyle name="Normal 13 5 2 2 2 5" xfId="23507"/>
    <cellStyle name="Normal 13 5 2 2 2 5 2" xfId="23508"/>
    <cellStyle name="Normal 13 5 2 2 2 5 2 2" xfId="23509"/>
    <cellStyle name="Normal 13 5 2 2 2 5 3" xfId="23510"/>
    <cellStyle name="Normal 13 5 2 2 2 5 4" xfId="23511"/>
    <cellStyle name="Normal 13 5 2 2 2 6" xfId="23512"/>
    <cellStyle name="Normal 13 5 2 2 2 6 2" xfId="23513"/>
    <cellStyle name="Normal 13 5 2 2 2 6 2 2" xfId="23514"/>
    <cellStyle name="Normal 13 5 2 2 2 6 3" xfId="23515"/>
    <cellStyle name="Normal 13 5 2 2 2 7" xfId="23516"/>
    <cellStyle name="Normal 13 5 2 2 2 7 2" xfId="23517"/>
    <cellStyle name="Normal 13 5 2 2 2 8" xfId="23518"/>
    <cellStyle name="Normal 13 5 2 2 2 9" xfId="23519"/>
    <cellStyle name="Normal 13 5 2 2 3" xfId="23520"/>
    <cellStyle name="Normal 13 5 2 2 3 2" xfId="23521"/>
    <cellStyle name="Normal 13 5 2 2 3 2 2" xfId="23522"/>
    <cellStyle name="Normal 13 5 2 2 3 2 2 2" xfId="23523"/>
    <cellStyle name="Normal 13 5 2 2 3 2 3" xfId="23524"/>
    <cellStyle name="Normal 13 5 2 2 3 2 4" xfId="23525"/>
    <cellStyle name="Normal 13 5 2 2 3 3" xfId="23526"/>
    <cellStyle name="Normal 13 5 2 2 3 3 2" xfId="23527"/>
    <cellStyle name="Normal 13 5 2 2 3 3 2 2" xfId="23528"/>
    <cellStyle name="Normal 13 5 2 2 3 3 3" xfId="23529"/>
    <cellStyle name="Normal 13 5 2 2 3 3 4" xfId="23530"/>
    <cellStyle name="Normal 13 5 2 2 3 4" xfId="23531"/>
    <cellStyle name="Normal 13 5 2 2 3 4 2" xfId="23532"/>
    <cellStyle name="Normal 13 5 2 2 3 4 2 2" xfId="23533"/>
    <cellStyle name="Normal 13 5 2 2 3 4 3" xfId="23534"/>
    <cellStyle name="Normal 13 5 2 2 3 4 4" xfId="23535"/>
    <cellStyle name="Normal 13 5 2 2 3 5" xfId="23536"/>
    <cellStyle name="Normal 13 5 2 2 3 5 2" xfId="23537"/>
    <cellStyle name="Normal 13 5 2 2 3 5 3" xfId="23538"/>
    <cellStyle name="Normal 13 5 2 2 3 6" xfId="23539"/>
    <cellStyle name="Normal 13 5 2 2 3 7" xfId="23540"/>
    <cellStyle name="Normal 13 5 2 2 3 8" xfId="23541"/>
    <cellStyle name="Normal 13 5 2 2 4" xfId="23542"/>
    <cellStyle name="Normal 13 5 2 2 4 2" xfId="23543"/>
    <cellStyle name="Normal 13 5 2 2 4 2 2" xfId="23544"/>
    <cellStyle name="Normal 13 5 2 2 4 3" xfId="23545"/>
    <cellStyle name="Normal 13 5 2 2 4 4" xfId="23546"/>
    <cellStyle name="Normal 13 5 2 2 5" xfId="23547"/>
    <cellStyle name="Normal 13 5 2 2 5 2" xfId="23548"/>
    <cellStyle name="Normal 13 5 2 2 5 2 2" xfId="23549"/>
    <cellStyle name="Normal 13 5 2 2 5 3" xfId="23550"/>
    <cellStyle name="Normal 13 5 2 2 5 4" xfId="23551"/>
    <cellStyle name="Normal 13 5 2 2 6" xfId="23552"/>
    <cellStyle name="Normal 13 5 2 2 6 2" xfId="23553"/>
    <cellStyle name="Normal 13 5 2 2 6 2 2" xfId="23554"/>
    <cellStyle name="Normal 13 5 2 2 6 3" xfId="23555"/>
    <cellStyle name="Normal 13 5 2 2 6 4" xfId="23556"/>
    <cellStyle name="Normal 13 5 2 2 7" xfId="23557"/>
    <cellStyle name="Normal 13 5 2 2 7 2" xfId="23558"/>
    <cellStyle name="Normal 13 5 2 2 7 2 2" xfId="23559"/>
    <cellStyle name="Normal 13 5 2 2 7 3" xfId="23560"/>
    <cellStyle name="Normal 13 5 2 2 8" xfId="23561"/>
    <cellStyle name="Normal 13 5 2 2 8 2" xfId="23562"/>
    <cellStyle name="Normal 13 5 2 2 9" xfId="23563"/>
    <cellStyle name="Normal 13 5 2 3" xfId="23564"/>
    <cellStyle name="Normal 13 5 2 3 2" xfId="23565"/>
    <cellStyle name="Normal 13 5 2 3 2 2" xfId="23566"/>
    <cellStyle name="Normal 13 5 2 3 2 2 2" xfId="23567"/>
    <cellStyle name="Normal 13 5 2 3 2 2 2 2" xfId="23568"/>
    <cellStyle name="Normal 13 5 2 3 2 2 3" xfId="23569"/>
    <cellStyle name="Normal 13 5 2 3 2 2 4" xfId="23570"/>
    <cellStyle name="Normal 13 5 2 3 2 3" xfId="23571"/>
    <cellStyle name="Normal 13 5 2 3 2 3 2" xfId="23572"/>
    <cellStyle name="Normal 13 5 2 3 2 3 2 2" xfId="23573"/>
    <cellStyle name="Normal 13 5 2 3 2 3 3" xfId="23574"/>
    <cellStyle name="Normal 13 5 2 3 2 3 4" xfId="23575"/>
    <cellStyle name="Normal 13 5 2 3 2 4" xfId="23576"/>
    <cellStyle name="Normal 13 5 2 3 2 4 2" xfId="23577"/>
    <cellStyle name="Normal 13 5 2 3 2 4 2 2" xfId="23578"/>
    <cellStyle name="Normal 13 5 2 3 2 4 3" xfId="23579"/>
    <cellStyle name="Normal 13 5 2 3 2 4 4" xfId="23580"/>
    <cellStyle name="Normal 13 5 2 3 2 5" xfId="23581"/>
    <cellStyle name="Normal 13 5 2 3 2 5 2" xfId="23582"/>
    <cellStyle name="Normal 13 5 2 3 2 5 3" xfId="23583"/>
    <cellStyle name="Normal 13 5 2 3 2 6" xfId="23584"/>
    <cellStyle name="Normal 13 5 2 3 2 7" xfId="23585"/>
    <cellStyle name="Normal 13 5 2 3 2 8" xfId="23586"/>
    <cellStyle name="Normal 13 5 2 3 3" xfId="23587"/>
    <cellStyle name="Normal 13 5 2 3 3 2" xfId="23588"/>
    <cellStyle name="Normal 13 5 2 3 3 2 2" xfId="23589"/>
    <cellStyle name="Normal 13 5 2 3 3 3" xfId="23590"/>
    <cellStyle name="Normal 13 5 2 3 3 4" xfId="23591"/>
    <cellStyle name="Normal 13 5 2 3 4" xfId="23592"/>
    <cellStyle name="Normal 13 5 2 3 4 2" xfId="23593"/>
    <cellStyle name="Normal 13 5 2 3 4 2 2" xfId="23594"/>
    <cellStyle name="Normal 13 5 2 3 4 3" xfId="23595"/>
    <cellStyle name="Normal 13 5 2 3 4 4" xfId="23596"/>
    <cellStyle name="Normal 13 5 2 3 5" xfId="23597"/>
    <cellStyle name="Normal 13 5 2 3 5 2" xfId="23598"/>
    <cellStyle name="Normal 13 5 2 3 5 2 2" xfId="23599"/>
    <cellStyle name="Normal 13 5 2 3 5 3" xfId="23600"/>
    <cellStyle name="Normal 13 5 2 3 5 4" xfId="23601"/>
    <cellStyle name="Normal 13 5 2 3 6" xfId="23602"/>
    <cellStyle name="Normal 13 5 2 3 6 2" xfId="23603"/>
    <cellStyle name="Normal 13 5 2 3 6 2 2" xfId="23604"/>
    <cellStyle name="Normal 13 5 2 3 6 3" xfId="23605"/>
    <cellStyle name="Normal 13 5 2 3 7" xfId="23606"/>
    <cellStyle name="Normal 13 5 2 3 7 2" xfId="23607"/>
    <cellStyle name="Normal 13 5 2 3 8" xfId="23608"/>
    <cellStyle name="Normal 13 5 2 3 9" xfId="23609"/>
    <cellStyle name="Normal 13 5 2 4" xfId="23610"/>
    <cellStyle name="Normal 13 5 2 4 2" xfId="23611"/>
    <cellStyle name="Normal 13 5 2 4 2 2" xfId="23612"/>
    <cellStyle name="Normal 13 5 2 4 2 2 2" xfId="23613"/>
    <cellStyle name="Normal 13 5 2 4 2 3" xfId="23614"/>
    <cellStyle name="Normal 13 5 2 4 2 4" xfId="23615"/>
    <cellStyle name="Normal 13 5 2 4 3" xfId="23616"/>
    <cellStyle name="Normal 13 5 2 4 3 2" xfId="23617"/>
    <cellStyle name="Normal 13 5 2 4 3 2 2" xfId="23618"/>
    <cellStyle name="Normal 13 5 2 4 3 3" xfId="23619"/>
    <cellStyle name="Normal 13 5 2 4 3 4" xfId="23620"/>
    <cellStyle name="Normal 13 5 2 4 4" xfId="23621"/>
    <cellStyle name="Normal 13 5 2 4 4 2" xfId="23622"/>
    <cellStyle name="Normal 13 5 2 4 4 2 2" xfId="23623"/>
    <cellStyle name="Normal 13 5 2 4 4 3" xfId="23624"/>
    <cellStyle name="Normal 13 5 2 4 4 4" xfId="23625"/>
    <cellStyle name="Normal 13 5 2 4 5" xfId="23626"/>
    <cellStyle name="Normal 13 5 2 4 5 2" xfId="23627"/>
    <cellStyle name="Normal 13 5 2 4 5 2 2" xfId="23628"/>
    <cellStyle name="Normal 13 5 2 4 5 3" xfId="23629"/>
    <cellStyle name="Normal 13 5 2 4 5 4" xfId="23630"/>
    <cellStyle name="Normal 13 5 2 4 6" xfId="23631"/>
    <cellStyle name="Normal 13 5 2 4 6 2" xfId="23632"/>
    <cellStyle name="Normal 13 5 2 4 6 2 2" xfId="23633"/>
    <cellStyle name="Normal 13 5 2 4 6 3" xfId="23634"/>
    <cellStyle name="Normal 13 5 2 4 7" xfId="23635"/>
    <cellStyle name="Normal 13 5 2 4 7 2" xfId="23636"/>
    <cellStyle name="Normal 13 5 2 4 8" xfId="23637"/>
    <cellStyle name="Normal 13 5 2 4 9" xfId="23638"/>
    <cellStyle name="Normal 13 5 2 5" xfId="23639"/>
    <cellStyle name="Normal 13 5 2 5 2" xfId="23640"/>
    <cellStyle name="Normal 13 5 2 5 2 2" xfId="23641"/>
    <cellStyle name="Normal 13 5 2 5 2 2 2" xfId="23642"/>
    <cellStyle name="Normal 13 5 2 5 2 3" xfId="23643"/>
    <cellStyle name="Normal 13 5 2 5 2 4" xfId="23644"/>
    <cellStyle name="Normal 13 5 2 5 3" xfId="23645"/>
    <cellStyle name="Normal 13 5 2 5 3 2" xfId="23646"/>
    <cellStyle name="Normal 13 5 2 5 3 2 2" xfId="23647"/>
    <cellStyle name="Normal 13 5 2 5 3 3" xfId="23648"/>
    <cellStyle name="Normal 13 5 2 5 3 4" xfId="23649"/>
    <cellStyle name="Normal 13 5 2 5 4" xfId="23650"/>
    <cellStyle name="Normal 13 5 2 5 4 2" xfId="23651"/>
    <cellStyle name="Normal 13 5 2 5 4 2 2" xfId="23652"/>
    <cellStyle name="Normal 13 5 2 5 4 3" xfId="23653"/>
    <cellStyle name="Normal 13 5 2 5 4 4" xfId="23654"/>
    <cellStyle name="Normal 13 5 2 5 5" xfId="23655"/>
    <cellStyle name="Normal 13 5 2 5 5 2" xfId="23656"/>
    <cellStyle name="Normal 13 5 2 5 5 3" xfId="23657"/>
    <cellStyle name="Normal 13 5 2 5 6" xfId="23658"/>
    <cellStyle name="Normal 13 5 2 5 7" xfId="23659"/>
    <cellStyle name="Normal 13 5 2 5 8" xfId="23660"/>
    <cellStyle name="Normal 13 5 2 6" xfId="23661"/>
    <cellStyle name="Normal 13 5 2 6 2" xfId="23662"/>
    <cellStyle name="Normal 13 5 2 6 2 2" xfId="23663"/>
    <cellStyle name="Normal 13 5 2 6 3" xfId="23664"/>
    <cellStyle name="Normal 13 5 2 6 4" xfId="23665"/>
    <cellStyle name="Normal 13 5 2 7" xfId="23666"/>
    <cellStyle name="Normal 13 5 2 7 2" xfId="23667"/>
    <cellStyle name="Normal 13 5 2 7 2 2" xfId="23668"/>
    <cellStyle name="Normal 13 5 2 7 3" xfId="23669"/>
    <cellStyle name="Normal 13 5 2 7 4" xfId="23670"/>
    <cellStyle name="Normal 13 5 2 8" xfId="23671"/>
    <cellStyle name="Normal 13 5 2 8 2" xfId="23672"/>
    <cellStyle name="Normal 13 5 2 8 2 2" xfId="23673"/>
    <cellStyle name="Normal 13 5 2 8 3" xfId="23674"/>
    <cellStyle name="Normal 13 5 2 8 4" xfId="23675"/>
    <cellStyle name="Normal 13 5 2 9" xfId="23676"/>
    <cellStyle name="Normal 13 5 2 9 2" xfId="23677"/>
    <cellStyle name="Normal 13 5 2 9 2 2" xfId="23678"/>
    <cellStyle name="Normal 13 5 2 9 3" xfId="23679"/>
    <cellStyle name="Normal 13 5 3" xfId="23680"/>
    <cellStyle name="Normal 13 5 3 10" xfId="23681"/>
    <cellStyle name="Normal 13 5 3 11" xfId="23682"/>
    <cellStyle name="Normal 13 5 3 2" xfId="23683"/>
    <cellStyle name="Normal 13 5 3 2 2" xfId="23684"/>
    <cellStyle name="Normal 13 5 3 2 2 2" xfId="23685"/>
    <cellStyle name="Normal 13 5 3 2 2 2 2" xfId="23686"/>
    <cellStyle name="Normal 13 5 3 2 2 2 2 2" xfId="23687"/>
    <cellStyle name="Normal 13 5 3 2 2 2 3" xfId="23688"/>
    <cellStyle name="Normal 13 5 3 2 2 2 4" xfId="23689"/>
    <cellStyle name="Normal 13 5 3 2 2 3" xfId="23690"/>
    <cellStyle name="Normal 13 5 3 2 2 3 2" xfId="23691"/>
    <cellStyle name="Normal 13 5 3 2 2 3 2 2" xfId="23692"/>
    <cellStyle name="Normal 13 5 3 2 2 3 3" xfId="23693"/>
    <cellStyle name="Normal 13 5 3 2 2 3 4" xfId="23694"/>
    <cellStyle name="Normal 13 5 3 2 2 4" xfId="23695"/>
    <cellStyle name="Normal 13 5 3 2 2 4 2" xfId="23696"/>
    <cellStyle name="Normal 13 5 3 2 2 4 2 2" xfId="23697"/>
    <cellStyle name="Normal 13 5 3 2 2 4 3" xfId="23698"/>
    <cellStyle name="Normal 13 5 3 2 2 4 4" xfId="23699"/>
    <cellStyle name="Normal 13 5 3 2 2 5" xfId="23700"/>
    <cellStyle name="Normal 13 5 3 2 2 5 2" xfId="23701"/>
    <cellStyle name="Normal 13 5 3 2 2 5 3" xfId="23702"/>
    <cellStyle name="Normal 13 5 3 2 2 6" xfId="23703"/>
    <cellStyle name="Normal 13 5 3 2 2 7" xfId="23704"/>
    <cellStyle name="Normal 13 5 3 2 2 8" xfId="23705"/>
    <cellStyle name="Normal 13 5 3 2 3" xfId="23706"/>
    <cellStyle name="Normal 13 5 3 2 3 2" xfId="23707"/>
    <cellStyle name="Normal 13 5 3 2 3 2 2" xfId="23708"/>
    <cellStyle name="Normal 13 5 3 2 3 3" xfId="23709"/>
    <cellStyle name="Normal 13 5 3 2 3 4" xfId="23710"/>
    <cellStyle name="Normal 13 5 3 2 4" xfId="23711"/>
    <cellStyle name="Normal 13 5 3 2 4 2" xfId="23712"/>
    <cellStyle name="Normal 13 5 3 2 4 2 2" xfId="23713"/>
    <cellStyle name="Normal 13 5 3 2 4 3" xfId="23714"/>
    <cellStyle name="Normal 13 5 3 2 4 4" xfId="23715"/>
    <cellStyle name="Normal 13 5 3 2 5" xfId="23716"/>
    <cellStyle name="Normal 13 5 3 2 5 2" xfId="23717"/>
    <cellStyle name="Normal 13 5 3 2 5 2 2" xfId="23718"/>
    <cellStyle name="Normal 13 5 3 2 5 3" xfId="23719"/>
    <cellStyle name="Normal 13 5 3 2 5 4" xfId="23720"/>
    <cellStyle name="Normal 13 5 3 2 6" xfId="23721"/>
    <cellStyle name="Normal 13 5 3 2 6 2" xfId="23722"/>
    <cellStyle name="Normal 13 5 3 2 6 2 2" xfId="23723"/>
    <cellStyle name="Normal 13 5 3 2 6 3" xfId="23724"/>
    <cellStyle name="Normal 13 5 3 2 7" xfId="23725"/>
    <cellStyle name="Normal 13 5 3 2 7 2" xfId="23726"/>
    <cellStyle name="Normal 13 5 3 2 8" xfId="23727"/>
    <cellStyle name="Normal 13 5 3 2 9" xfId="23728"/>
    <cellStyle name="Normal 13 5 3 3" xfId="23729"/>
    <cellStyle name="Normal 13 5 3 3 2" xfId="23730"/>
    <cellStyle name="Normal 13 5 3 3 2 2" xfId="23731"/>
    <cellStyle name="Normal 13 5 3 3 2 2 2" xfId="23732"/>
    <cellStyle name="Normal 13 5 3 3 2 3" xfId="23733"/>
    <cellStyle name="Normal 13 5 3 3 2 4" xfId="23734"/>
    <cellStyle name="Normal 13 5 3 3 3" xfId="23735"/>
    <cellStyle name="Normal 13 5 3 3 3 2" xfId="23736"/>
    <cellStyle name="Normal 13 5 3 3 3 2 2" xfId="23737"/>
    <cellStyle name="Normal 13 5 3 3 3 3" xfId="23738"/>
    <cellStyle name="Normal 13 5 3 3 3 4" xfId="23739"/>
    <cellStyle name="Normal 13 5 3 3 4" xfId="23740"/>
    <cellStyle name="Normal 13 5 3 3 4 2" xfId="23741"/>
    <cellStyle name="Normal 13 5 3 3 4 2 2" xfId="23742"/>
    <cellStyle name="Normal 13 5 3 3 4 3" xfId="23743"/>
    <cellStyle name="Normal 13 5 3 3 4 4" xfId="23744"/>
    <cellStyle name="Normal 13 5 3 3 5" xfId="23745"/>
    <cellStyle name="Normal 13 5 3 3 5 2" xfId="23746"/>
    <cellStyle name="Normal 13 5 3 3 5 2 2" xfId="23747"/>
    <cellStyle name="Normal 13 5 3 3 5 3" xfId="23748"/>
    <cellStyle name="Normal 13 5 3 3 5 4" xfId="23749"/>
    <cellStyle name="Normal 13 5 3 3 6" xfId="23750"/>
    <cellStyle name="Normal 13 5 3 3 6 2" xfId="23751"/>
    <cellStyle name="Normal 13 5 3 3 6 2 2" xfId="23752"/>
    <cellStyle name="Normal 13 5 3 3 6 3" xfId="23753"/>
    <cellStyle name="Normal 13 5 3 3 7" xfId="23754"/>
    <cellStyle name="Normal 13 5 3 3 7 2" xfId="23755"/>
    <cellStyle name="Normal 13 5 3 3 8" xfId="23756"/>
    <cellStyle name="Normal 13 5 3 3 9" xfId="23757"/>
    <cellStyle name="Normal 13 5 3 4" xfId="23758"/>
    <cellStyle name="Normal 13 5 3 4 2" xfId="23759"/>
    <cellStyle name="Normal 13 5 3 4 2 2" xfId="23760"/>
    <cellStyle name="Normal 13 5 3 4 2 2 2" xfId="23761"/>
    <cellStyle name="Normal 13 5 3 4 2 3" xfId="23762"/>
    <cellStyle name="Normal 13 5 3 4 2 4" xfId="23763"/>
    <cellStyle name="Normal 13 5 3 4 3" xfId="23764"/>
    <cellStyle name="Normal 13 5 3 4 3 2" xfId="23765"/>
    <cellStyle name="Normal 13 5 3 4 3 2 2" xfId="23766"/>
    <cellStyle name="Normal 13 5 3 4 3 3" xfId="23767"/>
    <cellStyle name="Normal 13 5 3 4 3 4" xfId="23768"/>
    <cellStyle name="Normal 13 5 3 4 4" xfId="23769"/>
    <cellStyle name="Normal 13 5 3 4 4 2" xfId="23770"/>
    <cellStyle name="Normal 13 5 3 4 4 2 2" xfId="23771"/>
    <cellStyle name="Normal 13 5 3 4 4 3" xfId="23772"/>
    <cellStyle name="Normal 13 5 3 4 4 4" xfId="23773"/>
    <cellStyle name="Normal 13 5 3 4 5" xfId="23774"/>
    <cellStyle name="Normal 13 5 3 4 5 2" xfId="23775"/>
    <cellStyle name="Normal 13 5 3 4 5 3" xfId="23776"/>
    <cellStyle name="Normal 13 5 3 4 6" xfId="23777"/>
    <cellStyle name="Normal 13 5 3 4 7" xfId="23778"/>
    <cellStyle name="Normal 13 5 3 4 8" xfId="23779"/>
    <cellStyle name="Normal 13 5 3 5" xfId="23780"/>
    <cellStyle name="Normal 13 5 3 5 2" xfId="23781"/>
    <cellStyle name="Normal 13 5 3 5 2 2" xfId="23782"/>
    <cellStyle name="Normal 13 5 3 5 3" xfId="23783"/>
    <cellStyle name="Normal 13 5 3 5 4" xfId="23784"/>
    <cellStyle name="Normal 13 5 3 6" xfId="23785"/>
    <cellStyle name="Normal 13 5 3 6 2" xfId="23786"/>
    <cellStyle name="Normal 13 5 3 6 2 2" xfId="23787"/>
    <cellStyle name="Normal 13 5 3 6 3" xfId="23788"/>
    <cellStyle name="Normal 13 5 3 6 4" xfId="23789"/>
    <cellStyle name="Normal 13 5 3 7" xfId="23790"/>
    <cellStyle name="Normal 13 5 3 7 2" xfId="23791"/>
    <cellStyle name="Normal 13 5 3 7 2 2" xfId="23792"/>
    <cellStyle name="Normal 13 5 3 7 3" xfId="23793"/>
    <cellStyle name="Normal 13 5 3 7 4" xfId="23794"/>
    <cellStyle name="Normal 13 5 3 8" xfId="23795"/>
    <cellStyle name="Normal 13 5 3 8 2" xfId="23796"/>
    <cellStyle name="Normal 13 5 3 8 2 2" xfId="23797"/>
    <cellStyle name="Normal 13 5 3 8 3" xfId="23798"/>
    <cellStyle name="Normal 13 5 3 9" xfId="23799"/>
    <cellStyle name="Normal 13 5 3 9 2" xfId="23800"/>
    <cellStyle name="Normal 13 5 4" xfId="23801"/>
    <cellStyle name="Normal 13 5 4 2" xfId="23802"/>
    <cellStyle name="Normal 13 5 4 2 2" xfId="23803"/>
    <cellStyle name="Normal 13 5 4 2 2 2" xfId="23804"/>
    <cellStyle name="Normal 13 5 4 2 2 2 2" xfId="23805"/>
    <cellStyle name="Normal 13 5 4 2 2 3" xfId="23806"/>
    <cellStyle name="Normal 13 5 4 2 2 4" xfId="23807"/>
    <cellStyle name="Normal 13 5 4 2 3" xfId="23808"/>
    <cellStyle name="Normal 13 5 4 2 3 2" xfId="23809"/>
    <cellStyle name="Normal 13 5 4 2 3 2 2" xfId="23810"/>
    <cellStyle name="Normal 13 5 4 2 3 3" xfId="23811"/>
    <cellStyle name="Normal 13 5 4 2 3 4" xfId="23812"/>
    <cellStyle name="Normal 13 5 4 2 4" xfId="23813"/>
    <cellStyle name="Normal 13 5 4 2 4 2" xfId="23814"/>
    <cellStyle name="Normal 13 5 4 2 4 2 2" xfId="23815"/>
    <cellStyle name="Normal 13 5 4 2 4 3" xfId="23816"/>
    <cellStyle name="Normal 13 5 4 2 4 4" xfId="23817"/>
    <cellStyle name="Normal 13 5 4 2 5" xfId="23818"/>
    <cellStyle name="Normal 13 5 4 2 5 2" xfId="23819"/>
    <cellStyle name="Normal 13 5 4 2 5 3" xfId="23820"/>
    <cellStyle name="Normal 13 5 4 2 6" xfId="23821"/>
    <cellStyle name="Normal 13 5 4 2 7" xfId="23822"/>
    <cellStyle name="Normal 13 5 4 2 8" xfId="23823"/>
    <cellStyle name="Normal 13 5 4 3" xfId="23824"/>
    <cellStyle name="Normal 13 5 4 3 2" xfId="23825"/>
    <cellStyle name="Normal 13 5 4 3 2 2" xfId="23826"/>
    <cellStyle name="Normal 13 5 4 3 3" xfId="23827"/>
    <cellStyle name="Normal 13 5 4 3 4" xfId="23828"/>
    <cellStyle name="Normal 13 5 4 4" xfId="23829"/>
    <cellStyle name="Normal 13 5 4 4 2" xfId="23830"/>
    <cellStyle name="Normal 13 5 4 4 2 2" xfId="23831"/>
    <cellStyle name="Normal 13 5 4 4 3" xfId="23832"/>
    <cellStyle name="Normal 13 5 4 4 4" xfId="23833"/>
    <cellStyle name="Normal 13 5 4 5" xfId="23834"/>
    <cellStyle name="Normal 13 5 4 5 2" xfId="23835"/>
    <cellStyle name="Normal 13 5 4 5 2 2" xfId="23836"/>
    <cellStyle name="Normal 13 5 4 5 3" xfId="23837"/>
    <cellStyle name="Normal 13 5 4 5 4" xfId="23838"/>
    <cellStyle name="Normal 13 5 4 6" xfId="23839"/>
    <cellStyle name="Normal 13 5 4 6 2" xfId="23840"/>
    <cellStyle name="Normal 13 5 4 6 2 2" xfId="23841"/>
    <cellStyle name="Normal 13 5 4 6 3" xfId="23842"/>
    <cellStyle name="Normal 13 5 4 7" xfId="23843"/>
    <cellStyle name="Normal 13 5 4 7 2" xfId="23844"/>
    <cellStyle name="Normal 13 5 4 8" xfId="23845"/>
    <cellStyle name="Normal 13 5 4 9" xfId="23846"/>
    <cellStyle name="Normal 13 5 5" xfId="23847"/>
    <cellStyle name="Normal 13 5 5 2" xfId="23848"/>
    <cellStyle name="Normal 13 5 5 2 2" xfId="23849"/>
    <cellStyle name="Normal 13 5 5 2 2 2" xfId="23850"/>
    <cellStyle name="Normal 13 5 5 2 3" xfId="23851"/>
    <cellStyle name="Normal 13 5 5 2 4" xfId="23852"/>
    <cellStyle name="Normal 13 5 5 3" xfId="23853"/>
    <cellStyle name="Normal 13 5 5 3 2" xfId="23854"/>
    <cellStyle name="Normal 13 5 5 3 2 2" xfId="23855"/>
    <cellStyle name="Normal 13 5 5 3 3" xfId="23856"/>
    <cellStyle name="Normal 13 5 5 3 4" xfId="23857"/>
    <cellStyle name="Normal 13 5 5 4" xfId="23858"/>
    <cellStyle name="Normal 13 5 5 4 2" xfId="23859"/>
    <cellStyle name="Normal 13 5 5 4 2 2" xfId="23860"/>
    <cellStyle name="Normal 13 5 5 4 3" xfId="23861"/>
    <cellStyle name="Normal 13 5 5 4 4" xfId="23862"/>
    <cellStyle name="Normal 13 5 5 5" xfId="23863"/>
    <cellStyle name="Normal 13 5 5 5 2" xfId="23864"/>
    <cellStyle name="Normal 13 5 5 5 2 2" xfId="23865"/>
    <cellStyle name="Normal 13 5 5 5 3" xfId="23866"/>
    <cellStyle name="Normal 13 5 5 5 4" xfId="23867"/>
    <cellStyle name="Normal 13 5 5 6" xfId="23868"/>
    <cellStyle name="Normal 13 5 5 6 2" xfId="23869"/>
    <cellStyle name="Normal 13 5 5 6 2 2" xfId="23870"/>
    <cellStyle name="Normal 13 5 5 6 3" xfId="23871"/>
    <cellStyle name="Normal 13 5 5 7" xfId="23872"/>
    <cellStyle name="Normal 13 5 5 7 2" xfId="23873"/>
    <cellStyle name="Normal 13 5 5 8" xfId="23874"/>
    <cellStyle name="Normal 13 5 5 9" xfId="23875"/>
    <cellStyle name="Normal 13 5 6" xfId="23876"/>
    <cellStyle name="Normal 13 5 6 2" xfId="23877"/>
    <cellStyle name="Normal 13 5 6 2 2" xfId="23878"/>
    <cellStyle name="Normal 13 5 6 2 2 2" xfId="23879"/>
    <cellStyle name="Normal 13 5 6 2 3" xfId="23880"/>
    <cellStyle name="Normal 13 5 6 2 4" xfId="23881"/>
    <cellStyle name="Normal 13 5 6 3" xfId="23882"/>
    <cellStyle name="Normal 13 5 6 3 2" xfId="23883"/>
    <cellStyle name="Normal 13 5 6 3 2 2" xfId="23884"/>
    <cellStyle name="Normal 13 5 6 3 3" xfId="23885"/>
    <cellStyle name="Normal 13 5 6 3 4" xfId="23886"/>
    <cellStyle name="Normal 13 5 6 4" xfId="23887"/>
    <cellStyle name="Normal 13 5 6 4 2" xfId="23888"/>
    <cellStyle name="Normal 13 5 6 4 2 2" xfId="23889"/>
    <cellStyle name="Normal 13 5 6 4 3" xfId="23890"/>
    <cellStyle name="Normal 13 5 6 4 4" xfId="23891"/>
    <cellStyle name="Normal 13 5 6 5" xfId="23892"/>
    <cellStyle name="Normal 13 5 6 5 2" xfId="23893"/>
    <cellStyle name="Normal 13 5 6 5 3" xfId="23894"/>
    <cellStyle name="Normal 13 5 6 6" xfId="23895"/>
    <cellStyle name="Normal 13 5 6 7" xfId="23896"/>
    <cellStyle name="Normal 13 5 6 8" xfId="23897"/>
    <cellStyle name="Normal 13 5 7" xfId="23898"/>
    <cellStyle name="Normal 13 5 7 2" xfId="23899"/>
    <cellStyle name="Normal 13 5 7 2 2" xfId="23900"/>
    <cellStyle name="Normal 13 5 7 3" xfId="23901"/>
    <cellStyle name="Normal 13 5 7 4" xfId="23902"/>
    <cellStyle name="Normal 13 5 8" xfId="23903"/>
    <cellStyle name="Normal 13 5 8 2" xfId="23904"/>
    <cellStyle name="Normal 13 5 8 2 2" xfId="23905"/>
    <cellStyle name="Normal 13 5 8 3" xfId="23906"/>
    <cellStyle name="Normal 13 5 8 4" xfId="23907"/>
    <cellStyle name="Normal 13 5 9" xfId="23908"/>
    <cellStyle name="Normal 13 5 9 2" xfId="23909"/>
    <cellStyle name="Normal 13 5 9 2 2" xfId="23910"/>
    <cellStyle name="Normal 13 5 9 3" xfId="23911"/>
    <cellStyle name="Normal 13 5 9 4" xfId="23912"/>
    <cellStyle name="Normal 13 6" xfId="23913"/>
    <cellStyle name="Normal 13 6 10" xfId="23914"/>
    <cellStyle name="Normal 13 6 10 2" xfId="23915"/>
    <cellStyle name="Normal 13 6 11" xfId="23916"/>
    <cellStyle name="Normal 13 6 12" xfId="23917"/>
    <cellStyle name="Normal 13 6 2" xfId="23918"/>
    <cellStyle name="Normal 13 6 2 10" xfId="23919"/>
    <cellStyle name="Normal 13 6 2 11" xfId="23920"/>
    <cellStyle name="Normal 13 6 2 2" xfId="23921"/>
    <cellStyle name="Normal 13 6 2 2 2" xfId="23922"/>
    <cellStyle name="Normal 13 6 2 2 2 2" xfId="23923"/>
    <cellStyle name="Normal 13 6 2 2 2 2 2" xfId="23924"/>
    <cellStyle name="Normal 13 6 2 2 2 2 2 2" xfId="23925"/>
    <cellStyle name="Normal 13 6 2 2 2 2 3" xfId="23926"/>
    <cellStyle name="Normal 13 6 2 2 2 2 4" xfId="23927"/>
    <cellStyle name="Normal 13 6 2 2 2 3" xfId="23928"/>
    <cellStyle name="Normal 13 6 2 2 2 3 2" xfId="23929"/>
    <cellStyle name="Normal 13 6 2 2 2 3 2 2" xfId="23930"/>
    <cellStyle name="Normal 13 6 2 2 2 3 3" xfId="23931"/>
    <cellStyle name="Normal 13 6 2 2 2 3 4" xfId="23932"/>
    <cellStyle name="Normal 13 6 2 2 2 4" xfId="23933"/>
    <cellStyle name="Normal 13 6 2 2 2 4 2" xfId="23934"/>
    <cellStyle name="Normal 13 6 2 2 2 4 2 2" xfId="23935"/>
    <cellStyle name="Normal 13 6 2 2 2 4 3" xfId="23936"/>
    <cellStyle name="Normal 13 6 2 2 2 4 4" xfId="23937"/>
    <cellStyle name="Normal 13 6 2 2 2 5" xfId="23938"/>
    <cellStyle name="Normal 13 6 2 2 2 5 2" xfId="23939"/>
    <cellStyle name="Normal 13 6 2 2 2 5 3" xfId="23940"/>
    <cellStyle name="Normal 13 6 2 2 2 6" xfId="23941"/>
    <cellStyle name="Normal 13 6 2 2 2 7" xfId="23942"/>
    <cellStyle name="Normal 13 6 2 2 2 8" xfId="23943"/>
    <cellStyle name="Normal 13 6 2 2 3" xfId="23944"/>
    <cellStyle name="Normal 13 6 2 2 3 2" xfId="23945"/>
    <cellStyle name="Normal 13 6 2 2 3 2 2" xfId="23946"/>
    <cellStyle name="Normal 13 6 2 2 3 3" xfId="23947"/>
    <cellStyle name="Normal 13 6 2 2 3 4" xfId="23948"/>
    <cellStyle name="Normal 13 6 2 2 4" xfId="23949"/>
    <cellStyle name="Normal 13 6 2 2 4 2" xfId="23950"/>
    <cellStyle name="Normal 13 6 2 2 4 2 2" xfId="23951"/>
    <cellStyle name="Normal 13 6 2 2 4 3" xfId="23952"/>
    <cellStyle name="Normal 13 6 2 2 4 4" xfId="23953"/>
    <cellStyle name="Normal 13 6 2 2 5" xfId="23954"/>
    <cellStyle name="Normal 13 6 2 2 5 2" xfId="23955"/>
    <cellStyle name="Normal 13 6 2 2 5 2 2" xfId="23956"/>
    <cellStyle name="Normal 13 6 2 2 5 3" xfId="23957"/>
    <cellStyle name="Normal 13 6 2 2 5 4" xfId="23958"/>
    <cellStyle name="Normal 13 6 2 2 6" xfId="23959"/>
    <cellStyle name="Normal 13 6 2 2 6 2" xfId="23960"/>
    <cellStyle name="Normal 13 6 2 2 6 2 2" xfId="23961"/>
    <cellStyle name="Normal 13 6 2 2 6 3" xfId="23962"/>
    <cellStyle name="Normal 13 6 2 2 7" xfId="23963"/>
    <cellStyle name="Normal 13 6 2 2 7 2" xfId="23964"/>
    <cellStyle name="Normal 13 6 2 2 8" xfId="23965"/>
    <cellStyle name="Normal 13 6 2 2 9" xfId="23966"/>
    <cellStyle name="Normal 13 6 2 3" xfId="23967"/>
    <cellStyle name="Normal 13 6 2 3 2" xfId="23968"/>
    <cellStyle name="Normal 13 6 2 3 2 2" xfId="23969"/>
    <cellStyle name="Normal 13 6 2 3 2 2 2" xfId="23970"/>
    <cellStyle name="Normal 13 6 2 3 2 3" xfId="23971"/>
    <cellStyle name="Normal 13 6 2 3 2 4" xfId="23972"/>
    <cellStyle name="Normal 13 6 2 3 3" xfId="23973"/>
    <cellStyle name="Normal 13 6 2 3 3 2" xfId="23974"/>
    <cellStyle name="Normal 13 6 2 3 3 2 2" xfId="23975"/>
    <cellStyle name="Normal 13 6 2 3 3 3" xfId="23976"/>
    <cellStyle name="Normal 13 6 2 3 3 4" xfId="23977"/>
    <cellStyle name="Normal 13 6 2 3 4" xfId="23978"/>
    <cellStyle name="Normal 13 6 2 3 4 2" xfId="23979"/>
    <cellStyle name="Normal 13 6 2 3 4 2 2" xfId="23980"/>
    <cellStyle name="Normal 13 6 2 3 4 3" xfId="23981"/>
    <cellStyle name="Normal 13 6 2 3 4 4" xfId="23982"/>
    <cellStyle name="Normal 13 6 2 3 5" xfId="23983"/>
    <cellStyle name="Normal 13 6 2 3 5 2" xfId="23984"/>
    <cellStyle name="Normal 13 6 2 3 5 2 2" xfId="23985"/>
    <cellStyle name="Normal 13 6 2 3 5 3" xfId="23986"/>
    <cellStyle name="Normal 13 6 2 3 5 4" xfId="23987"/>
    <cellStyle name="Normal 13 6 2 3 6" xfId="23988"/>
    <cellStyle name="Normal 13 6 2 3 6 2" xfId="23989"/>
    <cellStyle name="Normal 13 6 2 3 6 2 2" xfId="23990"/>
    <cellStyle name="Normal 13 6 2 3 6 3" xfId="23991"/>
    <cellStyle name="Normal 13 6 2 3 7" xfId="23992"/>
    <cellStyle name="Normal 13 6 2 3 7 2" xfId="23993"/>
    <cellStyle name="Normal 13 6 2 3 8" xfId="23994"/>
    <cellStyle name="Normal 13 6 2 3 9" xfId="23995"/>
    <cellStyle name="Normal 13 6 2 4" xfId="23996"/>
    <cellStyle name="Normal 13 6 2 4 2" xfId="23997"/>
    <cellStyle name="Normal 13 6 2 4 2 2" xfId="23998"/>
    <cellStyle name="Normal 13 6 2 4 2 2 2" xfId="23999"/>
    <cellStyle name="Normal 13 6 2 4 2 3" xfId="24000"/>
    <cellStyle name="Normal 13 6 2 4 2 4" xfId="24001"/>
    <cellStyle name="Normal 13 6 2 4 3" xfId="24002"/>
    <cellStyle name="Normal 13 6 2 4 3 2" xfId="24003"/>
    <cellStyle name="Normal 13 6 2 4 3 2 2" xfId="24004"/>
    <cellStyle name="Normal 13 6 2 4 3 3" xfId="24005"/>
    <cellStyle name="Normal 13 6 2 4 3 4" xfId="24006"/>
    <cellStyle name="Normal 13 6 2 4 4" xfId="24007"/>
    <cellStyle name="Normal 13 6 2 4 4 2" xfId="24008"/>
    <cellStyle name="Normal 13 6 2 4 4 2 2" xfId="24009"/>
    <cellStyle name="Normal 13 6 2 4 4 3" xfId="24010"/>
    <cellStyle name="Normal 13 6 2 4 4 4" xfId="24011"/>
    <cellStyle name="Normal 13 6 2 4 5" xfId="24012"/>
    <cellStyle name="Normal 13 6 2 4 5 2" xfId="24013"/>
    <cellStyle name="Normal 13 6 2 4 5 3" xfId="24014"/>
    <cellStyle name="Normal 13 6 2 4 6" xfId="24015"/>
    <cellStyle name="Normal 13 6 2 4 7" xfId="24016"/>
    <cellStyle name="Normal 13 6 2 4 8" xfId="24017"/>
    <cellStyle name="Normal 13 6 2 5" xfId="24018"/>
    <cellStyle name="Normal 13 6 2 5 2" xfId="24019"/>
    <cellStyle name="Normal 13 6 2 5 2 2" xfId="24020"/>
    <cellStyle name="Normal 13 6 2 5 3" xfId="24021"/>
    <cellStyle name="Normal 13 6 2 5 4" xfId="24022"/>
    <cellStyle name="Normal 13 6 2 6" xfId="24023"/>
    <cellStyle name="Normal 13 6 2 6 2" xfId="24024"/>
    <cellStyle name="Normal 13 6 2 6 2 2" xfId="24025"/>
    <cellStyle name="Normal 13 6 2 6 3" xfId="24026"/>
    <cellStyle name="Normal 13 6 2 6 4" xfId="24027"/>
    <cellStyle name="Normal 13 6 2 7" xfId="24028"/>
    <cellStyle name="Normal 13 6 2 7 2" xfId="24029"/>
    <cellStyle name="Normal 13 6 2 7 2 2" xfId="24030"/>
    <cellStyle name="Normal 13 6 2 7 3" xfId="24031"/>
    <cellStyle name="Normal 13 6 2 7 4" xfId="24032"/>
    <cellStyle name="Normal 13 6 2 8" xfId="24033"/>
    <cellStyle name="Normal 13 6 2 8 2" xfId="24034"/>
    <cellStyle name="Normal 13 6 2 8 2 2" xfId="24035"/>
    <cellStyle name="Normal 13 6 2 8 3" xfId="24036"/>
    <cellStyle name="Normal 13 6 2 9" xfId="24037"/>
    <cellStyle name="Normal 13 6 2 9 2" xfId="24038"/>
    <cellStyle name="Normal 13 6 3" xfId="24039"/>
    <cellStyle name="Normal 13 6 3 2" xfId="24040"/>
    <cellStyle name="Normal 13 6 3 2 2" xfId="24041"/>
    <cellStyle name="Normal 13 6 3 2 2 2" xfId="24042"/>
    <cellStyle name="Normal 13 6 3 2 2 2 2" xfId="24043"/>
    <cellStyle name="Normal 13 6 3 2 2 3" xfId="24044"/>
    <cellStyle name="Normal 13 6 3 2 2 4" xfId="24045"/>
    <cellStyle name="Normal 13 6 3 2 3" xfId="24046"/>
    <cellStyle name="Normal 13 6 3 2 3 2" xfId="24047"/>
    <cellStyle name="Normal 13 6 3 2 3 2 2" xfId="24048"/>
    <cellStyle name="Normal 13 6 3 2 3 3" xfId="24049"/>
    <cellStyle name="Normal 13 6 3 2 3 4" xfId="24050"/>
    <cellStyle name="Normal 13 6 3 2 4" xfId="24051"/>
    <cellStyle name="Normal 13 6 3 2 4 2" xfId="24052"/>
    <cellStyle name="Normal 13 6 3 2 4 2 2" xfId="24053"/>
    <cellStyle name="Normal 13 6 3 2 4 3" xfId="24054"/>
    <cellStyle name="Normal 13 6 3 2 4 4" xfId="24055"/>
    <cellStyle name="Normal 13 6 3 2 5" xfId="24056"/>
    <cellStyle name="Normal 13 6 3 2 5 2" xfId="24057"/>
    <cellStyle name="Normal 13 6 3 2 5 3" xfId="24058"/>
    <cellStyle name="Normal 13 6 3 2 6" xfId="24059"/>
    <cellStyle name="Normal 13 6 3 2 7" xfId="24060"/>
    <cellStyle name="Normal 13 6 3 2 8" xfId="24061"/>
    <cellStyle name="Normal 13 6 3 3" xfId="24062"/>
    <cellStyle name="Normal 13 6 3 3 2" xfId="24063"/>
    <cellStyle name="Normal 13 6 3 3 2 2" xfId="24064"/>
    <cellStyle name="Normal 13 6 3 3 3" xfId="24065"/>
    <cellStyle name="Normal 13 6 3 3 4" xfId="24066"/>
    <cellStyle name="Normal 13 6 3 4" xfId="24067"/>
    <cellStyle name="Normal 13 6 3 4 2" xfId="24068"/>
    <cellStyle name="Normal 13 6 3 4 2 2" xfId="24069"/>
    <cellStyle name="Normal 13 6 3 4 3" xfId="24070"/>
    <cellStyle name="Normal 13 6 3 4 4" xfId="24071"/>
    <cellStyle name="Normal 13 6 3 5" xfId="24072"/>
    <cellStyle name="Normal 13 6 3 5 2" xfId="24073"/>
    <cellStyle name="Normal 13 6 3 5 2 2" xfId="24074"/>
    <cellStyle name="Normal 13 6 3 5 3" xfId="24075"/>
    <cellStyle name="Normal 13 6 3 5 4" xfId="24076"/>
    <cellStyle name="Normal 13 6 3 6" xfId="24077"/>
    <cellStyle name="Normal 13 6 3 6 2" xfId="24078"/>
    <cellStyle name="Normal 13 6 3 6 2 2" xfId="24079"/>
    <cellStyle name="Normal 13 6 3 6 3" xfId="24080"/>
    <cellStyle name="Normal 13 6 3 7" xfId="24081"/>
    <cellStyle name="Normal 13 6 3 7 2" xfId="24082"/>
    <cellStyle name="Normal 13 6 3 8" xfId="24083"/>
    <cellStyle name="Normal 13 6 3 9" xfId="24084"/>
    <cellStyle name="Normal 13 6 4" xfId="24085"/>
    <cellStyle name="Normal 13 6 4 2" xfId="24086"/>
    <cellStyle name="Normal 13 6 4 2 2" xfId="24087"/>
    <cellStyle name="Normal 13 6 4 2 2 2" xfId="24088"/>
    <cellStyle name="Normal 13 6 4 2 3" xfId="24089"/>
    <cellStyle name="Normal 13 6 4 2 4" xfId="24090"/>
    <cellStyle name="Normal 13 6 4 3" xfId="24091"/>
    <cellStyle name="Normal 13 6 4 3 2" xfId="24092"/>
    <cellStyle name="Normal 13 6 4 3 2 2" xfId="24093"/>
    <cellStyle name="Normal 13 6 4 3 3" xfId="24094"/>
    <cellStyle name="Normal 13 6 4 3 4" xfId="24095"/>
    <cellStyle name="Normal 13 6 4 4" xfId="24096"/>
    <cellStyle name="Normal 13 6 4 4 2" xfId="24097"/>
    <cellStyle name="Normal 13 6 4 4 2 2" xfId="24098"/>
    <cellStyle name="Normal 13 6 4 4 3" xfId="24099"/>
    <cellStyle name="Normal 13 6 4 4 4" xfId="24100"/>
    <cellStyle name="Normal 13 6 4 5" xfId="24101"/>
    <cellStyle name="Normal 13 6 4 5 2" xfId="24102"/>
    <cellStyle name="Normal 13 6 4 5 2 2" xfId="24103"/>
    <cellStyle name="Normal 13 6 4 5 3" xfId="24104"/>
    <cellStyle name="Normal 13 6 4 5 4" xfId="24105"/>
    <cellStyle name="Normal 13 6 4 6" xfId="24106"/>
    <cellStyle name="Normal 13 6 4 6 2" xfId="24107"/>
    <cellStyle name="Normal 13 6 4 6 2 2" xfId="24108"/>
    <cellStyle name="Normal 13 6 4 6 3" xfId="24109"/>
    <cellStyle name="Normal 13 6 4 7" xfId="24110"/>
    <cellStyle name="Normal 13 6 4 7 2" xfId="24111"/>
    <cellStyle name="Normal 13 6 4 8" xfId="24112"/>
    <cellStyle name="Normal 13 6 4 9" xfId="24113"/>
    <cellStyle name="Normal 13 6 5" xfId="24114"/>
    <cellStyle name="Normal 13 6 5 2" xfId="24115"/>
    <cellStyle name="Normal 13 6 5 2 2" xfId="24116"/>
    <cellStyle name="Normal 13 6 5 2 2 2" xfId="24117"/>
    <cellStyle name="Normal 13 6 5 2 3" xfId="24118"/>
    <cellStyle name="Normal 13 6 5 2 4" xfId="24119"/>
    <cellStyle name="Normal 13 6 5 3" xfId="24120"/>
    <cellStyle name="Normal 13 6 5 3 2" xfId="24121"/>
    <cellStyle name="Normal 13 6 5 3 2 2" xfId="24122"/>
    <cellStyle name="Normal 13 6 5 3 3" xfId="24123"/>
    <cellStyle name="Normal 13 6 5 3 4" xfId="24124"/>
    <cellStyle name="Normal 13 6 5 4" xfId="24125"/>
    <cellStyle name="Normal 13 6 5 4 2" xfId="24126"/>
    <cellStyle name="Normal 13 6 5 4 2 2" xfId="24127"/>
    <cellStyle name="Normal 13 6 5 4 3" xfId="24128"/>
    <cellStyle name="Normal 13 6 5 4 4" xfId="24129"/>
    <cellStyle name="Normal 13 6 5 5" xfId="24130"/>
    <cellStyle name="Normal 13 6 5 5 2" xfId="24131"/>
    <cellStyle name="Normal 13 6 5 5 3" xfId="24132"/>
    <cellStyle name="Normal 13 6 5 6" xfId="24133"/>
    <cellStyle name="Normal 13 6 5 7" xfId="24134"/>
    <cellStyle name="Normal 13 6 5 8" xfId="24135"/>
    <cellStyle name="Normal 13 6 6" xfId="24136"/>
    <cellStyle name="Normal 13 6 6 2" xfId="24137"/>
    <cellStyle name="Normal 13 6 6 2 2" xfId="24138"/>
    <cellStyle name="Normal 13 6 6 3" xfId="24139"/>
    <cellStyle name="Normal 13 6 6 4" xfId="24140"/>
    <cellStyle name="Normal 13 6 7" xfId="24141"/>
    <cellStyle name="Normal 13 6 7 2" xfId="24142"/>
    <cellStyle name="Normal 13 6 7 2 2" xfId="24143"/>
    <cellStyle name="Normal 13 6 7 3" xfId="24144"/>
    <cellStyle name="Normal 13 6 7 4" xfId="24145"/>
    <cellStyle name="Normal 13 6 8" xfId="24146"/>
    <cellStyle name="Normal 13 6 8 2" xfId="24147"/>
    <cellStyle name="Normal 13 6 8 2 2" xfId="24148"/>
    <cellStyle name="Normal 13 6 8 3" xfId="24149"/>
    <cellStyle name="Normal 13 6 8 4" xfId="24150"/>
    <cellStyle name="Normal 13 6 9" xfId="24151"/>
    <cellStyle name="Normal 13 6 9 2" xfId="24152"/>
    <cellStyle name="Normal 13 6 9 2 2" xfId="24153"/>
    <cellStyle name="Normal 13 6 9 3" xfId="24154"/>
    <cellStyle name="Normal 13 7" xfId="24155"/>
    <cellStyle name="Normal 13 7 10" xfId="24156"/>
    <cellStyle name="Normal 13 7 11" xfId="24157"/>
    <cellStyle name="Normal 13 7 2" xfId="24158"/>
    <cellStyle name="Normal 13 7 2 2" xfId="24159"/>
    <cellStyle name="Normal 13 7 2 2 2" xfId="24160"/>
    <cellStyle name="Normal 13 7 2 2 2 2" xfId="24161"/>
    <cellStyle name="Normal 13 7 2 2 2 2 2" xfId="24162"/>
    <cellStyle name="Normal 13 7 2 2 2 3" xfId="24163"/>
    <cellStyle name="Normal 13 7 2 2 2 4" xfId="24164"/>
    <cellStyle name="Normal 13 7 2 2 3" xfId="24165"/>
    <cellStyle name="Normal 13 7 2 2 3 2" xfId="24166"/>
    <cellStyle name="Normal 13 7 2 2 3 2 2" xfId="24167"/>
    <cellStyle name="Normal 13 7 2 2 3 3" xfId="24168"/>
    <cellStyle name="Normal 13 7 2 2 3 4" xfId="24169"/>
    <cellStyle name="Normal 13 7 2 2 4" xfId="24170"/>
    <cellStyle name="Normal 13 7 2 2 4 2" xfId="24171"/>
    <cellStyle name="Normal 13 7 2 2 4 2 2" xfId="24172"/>
    <cellStyle name="Normal 13 7 2 2 4 3" xfId="24173"/>
    <cellStyle name="Normal 13 7 2 2 4 4" xfId="24174"/>
    <cellStyle name="Normal 13 7 2 2 5" xfId="24175"/>
    <cellStyle name="Normal 13 7 2 2 5 2" xfId="24176"/>
    <cellStyle name="Normal 13 7 2 2 5 3" xfId="24177"/>
    <cellStyle name="Normal 13 7 2 2 6" xfId="24178"/>
    <cellStyle name="Normal 13 7 2 2 7" xfId="24179"/>
    <cellStyle name="Normal 13 7 2 2 8" xfId="24180"/>
    <cellStyle name="Normal 13 7 2 3" xfId="24181"/>
    <cellStyle name="Normal 13 7 2 3 2" xfId="24182"/>
    <cellStyle name="Normal 13 7 2 3 2 2" xfId="24183"/>
    <cellStyle name="Normal 13 7 2 3 3" xfId="24184"/>
    <cellStyle name="Normal 13 7 2 3 4" xfId="24185"/>
    <cellStyle name="Normal 13 7 2 4" xfId="24186"/>
    <cellStyle name="Normal 13 7 2 4 2" xfId="24187"/>
    <cellStyle name="Normal 13 7 2 4 2 2" xfId="24188"/>
    <cellStyle name="Normal 13 7 2 4 3" xfId="24189"/>
    <cellStyle name="Normal 13 7 2 4 4" xfId="24190"/>
    <cellStyle name="Normal 13 7 2 5" xfId="24191"/>
    <cellStyle name="Normal 13 7 2 5 2" xfId="24192"/>
    <cellStyle name="Normal 13 7 2 5 2 2" xfId="24193"/>
    <cellStyle name="Normal 13 7 2 5 3" xfId="24194"/>
    <cellStyle name="Normal 13 7 2 5 4" xfId="24195"/>
    <cellStyle name="Normal 13 7 2 6" xfId="24196"/>
    <cellStyle name="Normal 13 7 2 6 2" xfId="24197"/>
    <cellStyle name="Normal 13 7 2 6 2 2" xfId="24198"/>
    <cellStyle name="Normal 13 7 2 6 3" xfId="24199"/>
    <cellStyle name="Normal 13 7 2 7" xfId="24200"/>
    <cellStyle name="Normal 13 7 2 7 2" xfId="24201"/>
    <cellStyle name="Normal 13 7 2 8" xfId="24202"/>
    <cellStyle name="Normal 13 7 2 9" xfId="24203"/>
    <cellStyle name="Normal 13 7 3" xfId="24204"/>
    <cellStyle name="Normal 13 7 3 2" xfId="24205"/>
    <cellStyle name="Normal 13 7 3 2 2" xfId="24206"/>
    <cellStyle name="Normal 13 7 3 2 2 2" xfId="24207"/>
    <cellStyle name="Normal 13 7 3 2 3" xfId="24208"/>
    <cellStyle name="Normal 13 7 3 2 4" xfId="24209"/>
    <cellStyle name="Normal 13 7 3 3" xfId="24210"/>
    <cellStyle name="Normal 13 7 3 3 2" xfId="24211"/>
    <cellStyle name="Normal 13 7 3 3 2 2" xfId="24212"/>
    <cellStyle name="Normal 13 7 3 3 3" xfId="24213"/>
    <cellStyle name="Normal 13 7 3 3 4" xfId="24214"/>
    <cellStyle name="Normal 13 7 3 4" xfId="24215"/>
    <cellStyle name="Normal 13 7 3 4 2" xfId="24216"/>
    <cellStyle name="Normal 13 7 3 4 2 2" xfId="24217"/>
    <cellStyle name="Normal 13 7 3 4 3" xfId="24218"/>
    <cellStyle name="Normal 13 7 3 4 4" xfId="24219"/>
    <cellStyle name="Normal 13 7 3 5" xfId="24220"/>
    <cellStyle name="Normal 13 7 3 5 2" xfId="24221"/>
    <cellStyle name="Normal 13 7 3 5 2 2" xfId="24222"/>
    <cellStyle name="Normal 13 7 3 5 3" xfId="24223"/>
    <cellStyle name="Normal 13 7 3 5 4" xfId="24224"/>
    <cellStyle name="Normal 13 7 3 6" xfId="24225"/>
    <cellStyle name="Normal 13 7 3 6 2" xfId="24226"/>
    <cellStyle name="Normal 13 7 3 6 2 2" xfId="24227"/>
    <cellStyle name="Normal 13 7 3 6 3" xfId="24228"/>
    <cellStyle name="Normal 13 7 3 7" xfId="24229"/>
    <cellStyle name="Normal 13 7 3 7 2" xfId="24230"/>
    <cellStyle name="Normal 13 7 3 8" xfId="24231"/>
    <cellStyle name="Normal 13 7 3 9" xfId="24232"/>
    <cellStyle name="Normal 13 7 4" xfId="24233"/>
    <cellStyle name="Normal 13 7 4 2" xfId="24234"/>
    <cellStyle name="Normal 13 7 4 2 2" xfId="24235"/>
    <cellStyle name="Normal 13 7 4 2 2 2" xfId="24236"/>
    <cellStyle name="Normal 13 7 4 2 3" xfId="24237"/>
    <cellStyle name="Normal 13 7 4 2 4" xfId="24238"/>
    <cellStyle name="Normal 13 7 4 3" xfId="24239"/>
    <cellStyle name="Normal 13 7 4 3 2" xfId="24240"/>
    <cellStyle name="Normal 13 7 4 3 2 2" xfId="24241"/>
    <cellStyle name="Normal 13 7 4 3 3" xfId="24242"/>
    <cellStyle name="Normal 13 7 4 3 4" xfId="24243"/>
    <cellStyle name="Normal 13 7 4 4" xfId="24244"/>
    <cellStyle name="Normal 13 7 4 4 2" xfId="24245"/>
    <cellStyle name="Normal 13 7 4 4 2 2" xfId="24246"/>
    <cellStyle name="Normal 13 7 4 4 3" xfId="24247"/>
    <cellStyle name="Normal 13 7 4 4 4" xfId="24248"/>
    <cellStyle name="Normal 13 7 4 5" xfId="24249"/>
    <cellStyle name="Normal 13 7 4 5 2" xfId="24250"/>
    <cellStyle name="Normal 13 7 4 5 3" xfId="24251"/>
    <cellStyle name="Normal 13 7 4 6" xfId="24252"/>
    <cellStyle name="Normal 13 7 4 7" xfId="24253"/>
    <cellStyle name="Normal 13 7 4 8" xfId="24254"/>
    <cellStyle name="Normal 13 7 5" xfId="24255"/>
    <cellStyle name="Normal 13 7 5 2" xfId="24256"/>
    <cellStyle name="Normal 13 7 5 2 2" xfId="24257"/>
    <cellStyle name="Normal 13 7 5 3" xfId="24258"/>
    <cellStyle name="Normal 13 7 5 4" xfId="24259"/>
    <cellStyle name="Normal 13 7 6" xfId="24260"/>
    <cellStyle name="Normal 13 7 6 2" xfId="24261"/>
    <cellStyle name="Normal 13 7 6 2 2" xfId="24262"/>
    <cellStyle name="Normal 13 7 6 3" xfId="24263"/>
    <cellStyle name="Normal 13 7 6 4" xfId="24264"/>
    <cellStyle name="Normal 13 7 7" xfId="24265"/>
    <cellStyle name="Normal 13 7 7 2" xfId="24266"/>
    <cellStyle name="Normal 13 7 7 2 2" xfId="24267"/>
    <cellStyle name="Normal 13 7 7 3" xfId="24268"/>
    <cellStyle name="Normal 13 7 7 4" xfId="24269"/>
    <cellStyle name="Normal 13 7 8" xfId="24270"/>
    <cellStyle name="Normal 13 7 8 2" xfId="24271"/>
    <cellStyle name="Normal 13 7 8 2 2" xfId="24272"/>
    <cellStyle name="Normal 13 7 8 3" xfId="24273"/>
    <cellStyle name="Normal 13 7 9" xfId="24274"/>
    <cellStyle name="Normal 13 7 9 2" xfId="24275"/>
    <cellStyle name="Normal 13 8" xfId="24276"/>
    <cellStyle name="Normal 13 8 2" xfId="24277"/>
    <cellStyle name="Normal 13 8 2 2" xfId="24278"/>
    <cellStyle name="Normal 13 8 2 2 2" xfId="24279"/>
    <cellStyle name="Normal 13 8 2 2 2 2" xfId="24280"/>
    <cellStyle name="Normal 13 8 2 2 3" xfId="24281"/>
    <cellStyle name="Normal 13 8 2 2 4" xfId="24282"/>
    <cellStyle name="Normal 13 8 2 3" xfId="24283"/>
    <cellStyle name="Normal 13 8 2 3 2" xfId="24284"/>
    <cellStyle name="Normal 13 8 2 3 2 2" xfId="24285"/>
    <cellStyle name="Normal 13 8 2 3 3" xfId="24286"/>
    <cellStyle name="Normal 13 8 2 3 4" xfId="24287"/>
    <cellStyle name="Normal 13 8 2 4" xfId="24288"/>
    <cellStyle name="Normal 13 8 2 4 2" xfId="24289"/>
    <cellStyle name="Normal 13 8 2 4 2 2" xfId="24290"/>
    <cellStyle name="Normal 13 8 2 4 3" xfId="24291"/>
    <cellStyle name="Normal 13 8 2 4 4" xfId="24292"/>
    <cellStyle name="Normal 13 8 2 5" xfId="24293"/>
    <cellStyle name="Normal 13 8 2 5 2" xfId="24294"/>
    <cellStyle name="Normal 13 8 2 5 3" xfId="24295"/>
    <cellStyle name="Normal 13 8 2 6" xfId="24296"/>
    <cellStyle name="Normal 13 8 2 7" xfId="24297"/>
    <cellStyle name="Normal 13 8 2 8" xfId="24298"/>
    <cellStyle name="Normal 13 8 3" xfId="24299"/>
    <cellStyle name="Normal 13 8 3 2" xfId="24300"/>
    <cellStyle name="Normal 13 8 3 2 2" xfId="24301"/>
    <cellStyle name="Normal 13 8 3 3" xfId="24302"/>
    <cellStyle name="Normal 13 8 3 4" xfId="24303"/>
    <cellStyle name="Normal 13 8 4" xfId="24304"/>
    <cellStyle name="Normal 13 8 4 2" xfId="24305"/>
    <cellStyle name="Normal 13 8 4 2 2" xfId="24306"/>
    <cellStyle name="Normal 13 8 4 3" xfId="24307"/>
    <cellStyle name="Normal 13 8 4 4" xfId="24308"/>
    <cellStyle name="Normal 13 8 5" xfId="24309"/>
    <cellStyle name="Normal 13 8 5 2" xfId="24310"/>
    <cellStyle name="Normal 13 8 5 2 2" xfId="24311"/>
    <cellStyle name="Normal 13 8 5 3" xfId="24312"/>
    <cellStyle name="Normal 13 8 5 4" xfId="24313"/>
    <cellStyle name="Normal 13 8 6" xfId="24314"/>
    <cellStyle name="Normal 13 8 6 2" xfId="24315"/>
    <cellStyle name="Normal 13 8 6 2 2" xfId="24316"/>
    <cellStyle name="Normal 13 8 6 3" xfId="24317"/>
    <cellStyle name="Normal 13 8 7" xfId="24318"/>
    <cellStyle name="Normal 13 8 7 2" xfId="24319"/>
    <cellStyle name="Normal 13 8 8" xfId="24320"/>
    <cellStyle name="Normal 13 8 9" xfId="24321"/>
    <cellStyle name="Normal 13 9" xfId="24322"/>
    <cellStyle name="Normal 13 9 2" xfId="24323"/>
    <cellStyle name="Normal 13 9 2 2" xfId="24324"/>
    <cellStyle name="Normal 13 9 2 2 2" xfId="24325"/>
    <cellStyle name="Normal 13 9 2 3" xfId="24326"/>
    <cellStyle name="Normal 13 9 2 4" xfId="24327"/>
    <cellStyle name="Normal 13 9 3" xfId="24328"/>
    <cellStyle name="Normal 13 9 3 2" xfId="24329"/>
    <cellStyle name="Normal 13 9 3 2 2" xfId="24330"/>
    <cellStyle name="Normal 13 9 3 3" xfId="24331"/>
    <cellStyle name="Normal 13 9 3 4" xfId="24332"/>
    <cellStyle name="Normal 13 9 4" xfId="24333"/>
    <cellStyle name="Normal 13 9 4 2" xfId="24334"/>
    <cellStyle name="Normal 13 9 4 2 2" xfId="24335"/>
    <cellStyle name="Normal 13 9 4 3" xfId="24336"/>
    <cellStyle name="Normal 13 9 4 4" xfId="24337"/>
    <cellStyle name="Normal 13 9 5" xfId="24338"/>
    <cellStyle name="Normal 13 9 5 2" xfId="24339"/>
    <cellStyle name="Normal 13 9 5 2 2" xfId="24340"/>
    <cellStyle name="Normal 13 9 5 3" xfId="24341"/>
    <cellStyle name="Normal 13 9 6" xfId="24342"/>
    <cellStyle name="Normal 13 9 6 2" xfId="24343"/>
    <cellStyle name="Normal 13 9 7" xfId="24344"/>
    <cellStyle name="Normal 13 9 8" xfId="24345"/>
    <cellStyle name="Normal 130" xfId="24346"/>
    <cellStyle name="Normal 130 2" xfId="24347"/>
    <cellStyle name="Normal 130 2 2" xfId="24348"/>
    <cellStyle name="Normal 130 2 2 2" xfId="24349"/>
    <cellStyle name="Normal 130 2 2 3" xfId="24350"/>
    <cellStyle name="Normal 130 2 3" xfId="24351"/>
    <cellStyle name="Normal 130 2 3 2" xfId="24352"/>
    <cellStyle name="Normal 130 2 4" xfId="24353"/>
    <cellStyle name="Normal 130 2 5" xfId="24354"/>
    <cellStyle name="Normal 130 3" xfId="24355"/>
    <cellStyle name="Normal 130 3 2" xfId="24356"/>
    <cellStyle name="Normal 130 3 3" xfId="24357"/>
    <cellStyle name="Normal 130 4" xfId="24358"/>
    <cellStyle name="Normal 130 4 2" xfId="24359"/>
    <cellStyle name="Normal 130 5" xfId="24360"/>
    <cellStyle name="Normal 130 6" xfId="24361"/>
    <cellStyle name="Normal 131" xfId="24362"/>
    <cellStyle name="Normal 131 2" xfId="24363"/>
    <cellStyle name="Normal 131 2 2" xfId="24364"/>
    <cellStyle name="Normal 131 2 2 2" xfId="24365"/>
    <cellStyle name="Normal 131 2 2 3" xfId="24366"/>
    <cellStyle name="Normal 131 2 3" xfId="24367"/>
    <cellStyle name="Normal 131 2 3 2" xfId="24368"/>
    <cellStyle name="Normal 131 2 4" xfId="24369"/>
    <cellStyle name="Normal 131 2 5" xfId="24370"/>
    <cellStyle name="Normal 131 3" xfId="24371"/>
    <cellStyle name="Normal 131 3 2" xfId="24372"/>
    <cellStyle name="Normal 131 3 3" xfId="24373"/>
    <cellStyle name="Normal 131 4" xfId="24374"/>
    <cellStyle name="Normal 131 4 2" xfId="24375"/>
    <cellStyle name="Normal 131 5" xfId="24376"/>
    <cellStyle name="Normal 131 6" xfId="24377"/>
    <cellStyle name="Normal 132" xfId="24378"/>
    <cellStyle name="Normal 132 2" xfId="24379"/>
    <cellStyle name="Normal 132 2 2" xfId="24380"/>
    <cellStyle name="Normal 132 2 2 2" xfId="24381"/>
    <cellStyle name="Normal 132 2 2 3" xfId="24382"/>
    <cellStyle name="Normal 132 2 3" xfId="24383"/>
    <cellStyle name="Normal 132 2 3 2" xfId="24384"/>
    <cellStyle name="Normal 132 2 4" xfId="24385"/>
    <cellStyle name="Normal 132 2 5" xfId="24386"/>
    <cellStyle name="Normal 132 3" xfId="24387"/>
    <cellStyle name="Normal 132 3 2" xfId="24388"/>
    <cellStyle name="Normal 132 3 3" xfId="24389"/>
    <cellStyle name="Normal 132 4" xfId="24390"/>
    <cellStyle name="Normal 132 4 2" xfId="24391"/>
    <cellStyle name="Normal 132 5" xfId="24392"/>
    <cellStyle name="Normal 132 6" xfId="24393"/>
    <cellStyle name="Normal 133" xfId="24394"/>
    <cellStyle name="Normal 133 2" xfId="24395"/>
    <cellStyle name="Normal 133 2 2" xfId="24396"/>
    <cellStyle name="Normal 133 2 2 2" xfId="24397"/>
    <cellStyle name="Normal 133 2 2 3" xfId="24398"/>
    <cellStyle name="Normal 133 2 3" xfId="24399"/>
    <cellStyle name="Normal 133 2 3 2" xfId="24400"/>
    <cellStyle name="Normal 133 2 4" xfId="24401"/>
    <cellStyle name="Normal 133 2 5" xfId="24402"/>
    <cellStyle name="Normal 133 3" xfId="24403"/>
    <cellStyle name="Normal 133 3 2" xfId="24404"/>
    <cellStyle name="Normal 133 3 3" xfId="24405"/>
    <cellStyle name="Normal 133 4" xfId="24406"/>
    <cellStyle name="Normal 133 4 2" xfId="24407"/>
    <cellStyle name="Normal 133 5" xfId="24408"/>
    <cellStyle name="Normal 133 6" xfId="24409"/>
    <cellStyle name="Normal 134" xfId="24410"/>
    <cellStyle name="Normal 134 2" xfId="24411"/>
    <cellStyle name="Normal 134 2 2" xfId="24412"/>
    <cellStyle name="Normal 134 2 2 2" xfId="24413"/>
    <cellStyle name="Normal 134 2 2 3" xfId="24414"/>
    <cellStyle name="Normal 134 2 3" xfId="24415"/>
    <cellStyle name="Normal 134 2 3 2" xfId="24416"/>
    <cellStyle name="Normal 134 2 4" xfId="24417"/>
    <cellStyle name="Normal 134 2 5" xfId="24418"/>
    <cellStyle name="Normal 134 3" xfId="24419"/>
    <cellStyle name="Normal 134 3 2" xfId="24420"/>
    <cellStyle name="Normal 134 3 3" xfId="24421"/>
    <cellStyle name="Normal 134 4" xfId="24422"/>
    <cellStyle name="Normal 134 4 2" xfId="24423"/>
    <cellStyle name="Normal 134 5" xfId="24424"/>
    <cellStyle name="Normal 134 6" xfId="24425"/>
    <cellStyle name="Normal 135" xfId="24426"/>
    <cellStyle name="Normal 135 2" xfId="24427"/>
    <cellStyle name="Normal 135 2 2" xfId="24428"/>
    <cellStyle name="Normal 135 2 2 2" xfId="24429"/>
    <cellStyle name="Normal 135 2 2 3" xfId="24430"/>
    <cellStyle name="Normal 135 2 3" xfId="24431"/>
    <cellStyle name="Normal 135 2 3 2" xfId="24432"/>
    <cellStyle name="Normal 135 2 4" xfId="24433"/>
    <cellStyle name="Normal 135 2 5" xfId="24434"/>
    <cellStyle name="Normal 135 3" xfId="24435"/>
    <cellStyle name="Normal 135 3 2" xfId="24436"/>
    <cellStyle name="Normal 135 3 3" xfId="24437"/>
    <cellStyle name="Normal 135 4" xfId="24438"/>
    <cellStyle name="Normal 135 4 2" xfId="24439"/>
    <cellStyle name="Normal 135 5" xfId="24440"/>
    <cellStyle name="Normal 135 6" xfId="24441"/>
    <cellStyle name="Normal 136" xfId="24442"/>
    <cellStyle name="Normal 136 2" xfId="24443"/>
    <cellStyle name="Normal 136 2 2" xfId="24444"/>
    <cellStyle name="Normal 136 2 2 2" xfId="24445"/>
    <cellStyle name="Normal 136 2 2 3" xfId="24446"/>
    <cellStyle name="Normal 136 2 3" xfId="24447"/>
    <cellStyle name="Normal 136 2 3 2" xfId="24448"/>
    <cellStyle name="Normal 136 2 4" xfId="24449"/>
    <cellStyle name="Normal 136 2 5" xfId="24450"/>
    <cellStyle name="Normal 136 3" xfId="24451"/>
    <cellStyle name="Normal 136 3 2" xfId="24452"/>
    <cellStyle name="Normal 136 3 3" xfId="24453"/>
    <cellStyle name="Normal 136 4" xfId="24454"/>
    <cellStyle name="Normal 136 4 2" xfId="24455"/>
    <cellStyle name="Normal 136 5" xfId="24456"/>
    <cellStyle name="Normal 136 6" xfId="24457"/>
    <cellStyle name="Normal 137" xfId="24458"/>
    <cellStyle name="Normal 137 2" xfId="24459"/>
    <cellStyle name="Normal 137 2 2" xfId="24460"/>
    <cellStyle name="Normal 137 2 2 2" xfId="24461"/>
    <cellStyle name="Normal 137 2 2 3" xfId="24462"/>
    <cellStyle name="Normal 137 2 3" xfId="24463"/>
    <cellStyle name="Normal 137 2 3 2" xfId="24464"/>
    <cellStyle name="Normal 137 2 4" xfId="24465"/>
    <cellStyle name="Normal 137 2 5" xfId="24466"/>
    <cellStyle name="Normal 137 3" xfId="24467"/>
    <cellStyle name="Normal 137 3 2" xfId="24468"/>
    <cellStyle name="Normal 137 3 3" xfId="24469"/>
    <cellStyle name="Normal 137 4" xfId="24470"/>
    <cellStyle name="Normal 137 4 2" xfId="24471"/>
    <cellStyle name="Normal 137 5" xfId="24472"/>
    <cellStyle name="Normal 137 6" xfId="24473"/>
    <cellStyle name="Normal 138" xfId="24474"/>
    <cellStyle name="Normal 138 2" xfId="24475"/>
    <cellStyle name="Normal 138 2 2" xfId="24476"/>
    <cellStyle name="Normal 138 2 2 2" xfId="24477"/>
    <cellStyle name="Normal 138 2 2 3" xfId="24478"/>
    <cellStyle name="Normal 138 2 3" xfId="24479"/>
    <cellStyle name="Normal 138 2 3 2" xfId="24480"/>
    <cellStyle name="Normal 138 2 4" xfId="24481"/>
    <cellStyle name="Normal 138 2 5" xfId="24482"/>
    <cellStyle name="Normal 138 3" xfId="24483"/>
    <cellStyle name="Normal 138 3 2" xfId="24484"/>
    <cellStyle name="Normal 138 3 3" xfId="24485"/>
    <cellStyle name="Normal 138 4" xfId="24486"/>
    <cellStyle name="Normal 138 4 2" xfId="24487"/>
    <cellStyle name="Normal 138 5" xfId="24488"/>
    <cellStyle name="Normal 138 6" xfId="24489"/>
    <cellStyle name="Normal 139" xfId="24490"/>
    <cellStyle name="Normal 139 2" xfId="24491"/>
    <cellStyle name="Normal 139 2 2" xfId="24492"/>
    <cellStyle name="Normal 139 2 2 2" xfId="24493"/>
    <cellStyle name="Normal 139 2 2 3" xfId="24494"/>
    <cellStyle name="Normal 139 2 3" xfId="24495"/>
    <cellStyle name="Normal 139 2 3 2" xfId="24496"/>
    <cellStyle name="Normal 139 2 4" xfId="24497"/>
    <cellStyle name="Normal 139 2 5" xfId="24498"/>
    <cellStyle name="Normal 139 3" xfId="24499"/>
    <cellStyle name="Normal 139 3 2" xfId="24500"/>
    <cellStyle name="Normal 139 3 3" xfId="24501"/>
    <cellStyle name="Normal 139 4" xfId="24502"/>
    <cellStyle name="Normal 139 4 2" xfId="24503"/>
    <cellStyle name="Normal 139 5" xfId="24504"/>
    <cellStyle name="Normal 139 6" xfId="24505"/>
    <cellStyle name="Normal 14" xfId="89"/>
    <cellStyle name="Normal 14 10" xfId="24507"/>
    <cellStyle name="Normal 14 10 2" xfId="24508"/>
    <cellStyle name="Normal 14 10 2 2" xfId="24509"/>
    <cellStyle name="Normal 14 10 2 2 2" xfId="24510"/>
    <cellStyle name="Normal 14 10 2 3" xfId="24511"/>
    <cellStyle name="Normal 14 10 2 4" xfId="24512"/>
    <cellStyle name="Normal 14 10 3" xfId="24513"/>
    <cellStyle name="Normal 14 10 3 2" xfId="24514"/>
    <cellStyle name="Normal 14 10 3 2 2" xfId="24515"/>
    <cellStyle name="Normal 14 10 3 3" xfId="24516"/>
    <cellStyle name="Normal 14 10 3 4" xfId="24517"/>
    <cellStyle name="Normal 14 10 4" xfId="24518"/>
    <cellStyle name="Normal 14 10 4 2" xfId="24519"/>
    <cellStyle name="Normal 14 10 4 2 2" xfId="24520"/>
    <cellStyle name="Normal 14 10 4 3" xfId="24521"/>
    <cellStyle name="Normal 14 10 4 4" xfId="24522"/>
    <cellStyle name="Normal 14 10 5" xfId="24523"/>
    <cellStyle name="Normal 14 10 5 2" xfId="24524"/>
    <cellStyle name="Normal 14 10 5 2 2" xfId="24525"/>
    <cellStyle name="Normal 14 10 5 3" xfId="24526"/>
    <cellStyle name="Normal 14 10 6" xfId="24527"/>
    <cellStyle name="Normal 14 10 6 2" xfId="24528"/>
    <cellStyle name="Normal 14 10 7" xfId="24529"/>
    <cellStyle name="Normal 14 10 8" xfId="24530"/>
    <cellStyle name="Normal 14 11" xfId="24531"/>
    <cellStyle name="Normal 14 12" xfId="24532"/>
    <cellStyle name="Normal 14 12 2" xfId="24533"/>
    <cellStyle name="Normal 14 12 2 2" xfId="24534"/>
    <cellStyle name="Normal 14 12 3" xfId="24535"/>
    <cellStyle name="Normal 14 12 4" xfId="24536"/>
    <cellStyle name="Normal 14 13" xfId="24537"/>
    <cellStyle name="Normal 14 13 2" xfId="24538"/>
    <cellStyle name="Normal 14 13 2 2" xfId="24539"/>
    <cellStyle name="Normal 14 13 3" xfId="24540"/>
    <cellStyle name="Normal 14 13 4" xfId="24541"/>
    <cellStyle name="Normal 14 14" xfId="24542"/>
    <cellStyle name="Normal 14 14 2" xfId="24543"/>
    <cellStyle name="Normal 14 14 2 2" xfId="24544"/>
    <cellStyle name="Normal 14 14 3" xfId="24545"/>
    <cellStyle name="Normal 14 14 4" xfId="24546"/>
    <cellStyle name="Normal 14 15" xfId="24547"/>
    <cellStyle name="Normal 14 15 2" xfId="24548"/>
    <cellStyle name="Normal 14 15 3" xfId="24549"/>
    <cellStyle name="Normal 14 16" xfId="24550"/>
    <cellStyle name="Normal 14 17" xfId="24551"/>
    <cellStyle name="Normal 14 18" xfId="24552"/>
    <cellStyle name="Normal 14 19" xfId="24506"/>
    <cellStyle name="Normal 14 2" xfId="24553"/>
    <cellStyle name="Normal 14 2 2" xfId="24554"/>
    <cellStyle name="Normal 14 2 2 2" xfId="24555"/>
    <cellStyle name="Normal 14 2 2 3" xfId="24556"/>
    <cellStyle name="Normal 14 2 3" xfId="24557"/>
    <cellStyle name="Normal 14 2 3 2" xfId="24558"/>
    <cellStyle name="Normal 14 2 3 3" xfId="24559"/>
    <cellStyle name="Normal 14 2 4" xfId="24560"/>
    <cellStyle name="Normal 14 2 5" xfId="24561"/>
    <cellStyle name="Normal 14 2 6" xfId="24562"/>
    <cellStyle name="Normal 14 2 7" xfId="24563"/>
    <cellStyle name="Normal 14 2 8" xfId="24564"/>
    <cellStyle name="Normal 14 2 9" xfId="24565"/>
    <cellStyle name="Normal 14 3" xfId="24566"/>
    <cellStyle name="Normal 14 3 2" xfId="24567"/>
    <cellStyle name="Normal 14 3 3" xfId="24568"/>
    <cellStyle name="Normal 14 3 4" xfId="24569"/>
    <cellStyle name="Normal 14 3 5" xfId="24570"/>
    <cellStyle name="Normal 14 3 6" xfId="24571"/>
    <cellStyle name="Normal 14 4" xfId="24572"/>
    <cellStyle name="Normal 14 4 10" xfId="24573"/>
    <cellStyle name="Normal 14 4 10 2" xfId="24574"/>
    <cellStyle name="Normal 14 4 10 2 2" xfId="24575"/>
    <cellStyle name="Normal 14 4 10 3" xfId="24576"/>
    <cellStyle name="Normal 14 4 10 4" xfId="24577"/>
    <cellStyle name="Normal 14 4 11" xfId="24578"/>
    <cellStyle name="Normal 14 4 11 2" xfId="24579"/>
    <cellStyle name="Normal 14 4 11 2 2" xfId="24580"/>
    <cellStyle name="Normal 14 4 11 3" xfId="24581"/>
    <cellStyle name="Normal 14 4 11 4" xfId="24582"/>
    <cellStyle name="Normal 14 4 12" xfId="24583"/>
    <cellStyle name="Normal 14 4 12 2" xfId="24584"/>
    <cellStyle name="Normal 14 4 12 2 2" xfId="24585"/>
    <cellStyle name="Normal 14 4 12 3" xfId="24586"/>
    <cellStyle name="Normal 14 4 12 4" xfId="24587"/>
    <cellStyle name="Normal 14 4 13" xfId="24588"/>
    <cellStyle name="Normal 14 4 13 2" xfId="24589"/>
    <cellStyle name="Normal 14 4 13 2 2" xfId="24590"/>
    <cellStyle name="Normal 14 4 13 3" xfId="24591"/>
    <cellStyle name="Normal 14 4 14" xfId="24592"/>
    <cellStyle name="Normal 14 4 14 2" xfId="24593"/>
    <cellStyle name="Normal 14 4 15" xfId="24594"/>
    <cellStyle name="Normal 14 4 16" xfId="24595"/>
    <cellStyle name="Normal 14 4 2" xfId="24596"/>
    <cellStyle name="Normal 14 4 2 10" xfId="24597"/>
    <cellStyle name="Normal 14 4 2 10 2" xfId="24598"/>
    <cellStyle name="Normal 14 4 2 10 2 2" xfId="24599"/>
    <cellStyle name="Normal 14 4 2 10 3" xfId="24600"/>
    <cellStyle name="Normal 14 4 2 11" xfId="24601"/>
    <cellStyle name="Normal 14 4 2 11 2" xfId="24602"/>
    <cellStyle name="Normal 14 4 2 12" xfId="24603"/>
    <cellStyle name="Normal 14 4 2 13" xfId="24604"/>
    <cellStyle name="Normal 14 4 2 2" xfId="24605"/>
    <cellStyle name="Normal 14 4 2 2 10" xfId="24606"/>
    <cellStyle name="Normal 14 4 2 2 10 2" xfId="24607"/>
    <cellStyle name="Normal 14 4 2 2 11" xfId="24608"/>
    <cellStyle name="Normal 14 4 2 2 12" xfId="24609"/>
    <cellStyle name="Normal 14 4 2 2 2" xfId="24610"/>
    <cellStyle name="Normal 14 4 2 2 2 10" xfId="24611"/>
    <cellStyle name="Normal 14 4 2 2 2 2" xfId="24612"/>
    <cellStyle name="Normal 14 4 2 2 2 2 2" xfId="24613"/>
    <cellStyle name="Normal 14 4 2 2 2 2 2 2" xfId="24614"/>
    <cellStyle name="Normal 14 4 2 2 2 2 2 2 2" xfId="24615"/>
    <cellStyle name="Normal 14 4 2 2 2 2 2 3" xfId="24616"/>
    <cellStyle name="Normal 14 4 2 2 2 2 2 4" xfId="24617"/>
    <cellStyle name="Normal 14 4 2 2 2 2 3" xfId="24618"/>
    <cellStyle name="Normal 14 4 2 2 2 2 3 2" xfId="24619"/>
    <cellStyle name="Normal 14 4 2 2 2 2 3 2 2" xfId="24620"/>
    <cellStyle name="Normal 14 4 2 2 2 2 3 3" xfId="24621"/>
    <cellStyle name="Normal 14 4 2 2 2 2 3 4" xfId="24622"/>
    <cellStyle name="Normal 14 4 2 2 2 2 4" xfId="24623"/>
    <cellStyle name="Normal 14 4 2 2 2 2 4 2" xfId="24624"/>
    <cellStyle name="Normal 14 4 2 2 2 2 4 2 2" xfId="24625"/>
    <cellStyle name="Normal 14 4 2 2 2 2 4 3" xfId="24626"/>
    <cellStyle name="Normal 14 4 2 2 2 2 4 4" xfId="24627"/>
    <cellStyle name="Normal 14 4 2 2 2 2 5" xfId="24628"/>
    <cellStyle name="Normal 14 4 2 2 2 2 5 2" xfId="24629"/>
    <cellStyle name="Normal 14 4 2 2 2 2 5 2 2" xfId="24630"/>
    <cellStyle name="Normal 14 4 2 2 2 2 5 3" xfId="24631"/>
    <cellStyle name="Normal 14 4 2 2 2 2 5 4" xfId="24632"/>
    <cellStyle name="Normal 14 4 2 2 2 2 6" xfId="24633"/>
    <cellStyle name="Normal 14 4 2 2 2 2 6 2" xfId="24634"/>
    <cellStyle name="Normal 14 4 2 2 2 2 6 2 2" xfId="24635"/>
    <cellStyle name="Normal 14 4 2 2 2 2 6 3" xfId="24636"/>
    <cellStyle name="Normal 14 4 2 2 2 2 7" xfId="24637"/>
    <cellStyle name="Normal 14 4 2 2 2 2 7 2" xfId="24638"/>
    <cellStyle name="Normal 14 4 2 2 2 2 8" xfId="24639"/>
    <cellStyle name="Normal 14 4 2 2 2 2 9" xfId="24640"/>
    <cellStyle name="Normal 14 4 2 2 2 3" xfId="24641"/>
    <cellStyle name="Normal 14 4 2 2 2 3 2" xfId="24642"/>
    <cellStyle name="Normal 14 4 2 2 2 3 2 2" xfId="24643"/>
    <cellStyle name="Normal 14 4 2 2 2 3 2 2 2" xfId="24644"/>
    <cellStyle name="Normal 14 4 2 2 2 3 2 3" xfId="24645"/>
    <cellStyle name="Normal 14 4 2 2 2 3 2 4" xfId="24646"/>
    <cellStyle name="Normal 14 4 2 2 2 3 3" xfId="24647"/>
    <cellStyle name="Normal 14 4 2 2 2 3 3 2" xfId="24648"/>
    <cellStyle name="Normal 14 4 2 2 2 3 3 2 2" xfId="24649"/>
    <cellStyle name="Normal 14 4 2 2 2 3 3 3" xfId="24650"/>
    <cellStyle name="Normal 14 4 2 2 2 3 3 4" xfId="24651"/>
    <cellStyle name="Normal 14 4 2 2 2 3 4" xfId="24652"/>
    <cellStyle name="Normal 14 4 2 2 2 3 4 2" xfId="24653"/>
    <cellStyle name="Normal 14 4 2 2 2 3 4 2 2" xfId="24654"/>
    <cellStyle name="Normal 14 4 2 2 2 3 4 3" xfId="24655"/>
    <cellStyle name="Normal 14 4 2 2 2 3 4 4" xfId="24656"/>
    <cellStyle name="Normal 14 4 2 2 2 3 5" xfId="24657"/>
    <cellStyle name="Normal 14 4 2 2 2 3 5 2" xfId="24658"/>
    <cellStyle name="Normal 14 4 2 2 2 3 5 3" xfId="24659"/>
    <cellStyle name="Normal 14 4 2 2 2 3 6" xfId="24660"/>
    <cellStyle name="Normal 14 4 2 2 2 3 7" xfId="24661"/>
    <cellStyle name="Normal 14 4 2 2 2 3 8" xfId="24662"/>
    <cellStyle name="Normal 14 4 2 2 2 4" xfId="24663"/>
    <cellStyle name="Normal 14 4 2 2 2 4 2" xfId="24664"/>
    <cellStyle name="Normal 14 4 2 2 2 4 2 2" xfId="24665"/>
    <cellStyle name="Normal 14 4 2 2 2 4 3" xfId="24666"/>
    <cellStyle name="Normal 14 4 2 2 2 4 4" xfId="24667"/>
    <cellStyle name="Normal 14 4 2 2 2 5" xfId="24668"/>
    <cellStyle name="Normal 14 4 2 2 2 5 2" xfId="24669"/>
    <cellStyle name="Normal 14 4 2 2 2 5 2 2" xfId="24670"/>
    <cellStyle name="Normal 14 4 2 2 2 5 3" xfId="24671"/>
    <cellStyle name="Normal 14 4 2 2 2 5 4" xfId="24672"/>
    <cellStyle name="Normal 14 4 2 2 2 6" xfId="24673"/>
    <cellStyle name="Normal 14 4 2 2 2 6 2" xfId="24674"/>
    <cellStyle name="Normal 14 4 2 2 2 6 2 2" xfId="24675"/>
    <cellStyle name="Normal 14 4 2 2 2 6 3" xfId="24676"/>
    <cellStyle name="Normal 14 4 2 2 2 6 4" xfId="24677"/>
    <cellStyle name="Normal 14 4 2 2 2 7" xfId="24678"/>
    <cellStyle name="Normal 14 4 2 2 2 7 2" xfId="24679"/>
    <cellStyle name="Normal 14 4 2 2 2 7 2 2" xfId="24680"/>
    <cellStyle name="Normal 14 4 2 2 2 7 3" xfId="24681"/>
    <cellStyle name="Normal 14 4 2 2 2 8" xfId="24682"/>
    <cellStyle name="Normal 14 4 2 2 2 8 2" xfId="24683"/>
    <cellStyle name="Normal 14 4 2 2 2 9" xfId="24684"/>
    <cellStyle name="Normal 14 4 2 2 3" xfId="24685"/>
    <cellStyle name="Normal 14 4 2 2 3 2" xfId="24686"/>
    <cellStyle name="Normal 14 4 2 2 3 2 2" xfId="24687"/>
    <cellStyle name="Normal 14 4 2 2 3 2 2 2" xfId="24688"/>
    <cellStyle name="Normal 14 4 2 2 3 2 2 2 2" xfId="24689"/>
    <cellStyle name="Normal 14 4 2 2 3 2 2 3" xfId="24690"/>
    <cellStyle name="Normal 14 4 2 2 3 2 2 4" xfId="24691"/>
    <cellStyle name="Normal 14 4 2 2 3 2 3" xfId="24692"/>
    <cellStyle name="Normal 14 4 2 2 3 2 3 2" xfId="24693"/>
    <cellStyle name="Normal 14 4 2 2 3 2 3 2 2" xfId="24694"/>
    <cellStyle name="Normal 14 4 2 2 3 2 3 3" xfId="24695"/>
    <cellStyle name="Normal 14 4 2 2 3 2 3 4" xfId="24696"/>
    <cellStyle name="Normal 14 4 2 2 3 2 4" xfId="24697"/>
    <cellStyle name="Normal 14 4 2 2 3 2 4 2" xfId="24698"/>
    <cellStyle name="Normal 14 4 2 2 3 2 4 2 2" xfId="24699"/>
    <cellStyle name="Normal 14 4 2 2 3 2 4 3" xfId="24700"/>
    <cellStyle name="Normal 14 4 2 2 3 2 4 4" xfId="24701"/>
    <cellStyle name="Normal 14 4 2 2 3 2 5" xfId="24702"/>
    <cellStyle name="Normal 14 4 2 2 3 2 5 2" xfId="24703"/>
    <cellStyle name="Normal 14 4 2 2 3 2 5 3" xfId="24704"/>
    <cellStyle name="Normal 14 4 2 2 3 2 6" xfId="24705"/>
    <cellStyle name="Normal 14 4 2 2 3 2 7" xfId="24706"/>
    <cellStyle name="Normal 14 4 2 2 3 2 8" xfId="24707"/>
    <cellStyle name="Normal 14 4 2 2 3 3" xfId="24708"/>
    <cellStyle name="Normal 14 4 2 2 3 3 2" xfId="24709"/>
    <cellStyle name="Normal 14 4 2 2 3 3 2 2" xfId="24710"/>
    <cellStyle name="Normal 14 4 2 2 3 3 3" xfId="24711"/>
    <cellStyle name="Normal 14 4 2 2 3 3 4" xfId="24712"/>
    <cellStyle name="Normal 14 4 2 2 3 4" xfId="24713"/>
    <cellStyle name="Normal 14 4 2 2 3 4 2" xfId="24714"/>
    <cellStyle name="Normal 14 4 2 2 3 4 2 2" xfId="24715"/>
    <cellStyle name="Normal 14 4 2 2 3 4 3" xfId="24716"/>
    <cellStyle name="Normal 14 4 2 2 3 4 4" xfId="24717"/>
    <cellStyle name="Normal 14 4 2 2 3 5" xfId="24718"/>
    <cellStyle name="Normal 14 4 2 2 3 5 2" xfId="24719"/>
    <cellStyle name="Normal 14 4 2 2 3 5 2 2" xfId="24720"/>
    <cellStyle name="Normal 14 4 2 2 3 5 3" xfId="24721"/>
    <cellStyle name="Normal 14 4 2 2 3 5 4" xfId="24722"/>
    <cellStyle name="Normal 14 4 2 2 3 6" xfId="24723"/>
    <cellStyle name="Normal 14 4 2 2 3 6 2" xfId="24724"/>
    <cellStyle name="Normal 14 4 2 2 3 6 2 2" xfId="24725"/>
    <cellStyle name="Normal 14 4 2 2 3 6 3" xfId="24726"/>
    <cellStyle name="Normal 14 4 2 2 3 7" xfId="24727"/>
    <cellStyle name="Normal 14 4 2 2 3 7 2" xfId="24728"/>
    <cellStyle name="Normal 14 4 2 2 3 8" xfId="24729"/>
    <cellStyle name="Normal 14 4 2 2 3 9" xfId="24730"/>
    <cellStyle name="Normal 14 4 2 2 4" xfId="24731"/>
    <cellStyle name="Normal 14 4 2 2 4 2" xfId="24732"/>
    <cellStyle name="Normal 14 4 2 2 4 2 2" xfId="24733"/>
    <cellStyle name="Normal 14 4 2 2 4 2 2 2" xfId="24734"/>
    <cellStyle name="Normal 14 4 2 2 4 2 3" xfId="24735"/>
    <cellStyle name="Normal 14 4 2 2 4 2 4" xfId="24736"/>
    <cellStyle name="Normal 14 4 2 2 4 3" xfId="24737"/>
    <cellStyle name="Normal 14 4 2 2 4 3 2" xfId="24738"/>
    <cellStyle name="Normal 14 4 2 2 4 3 2 2" xfId="24739"/>
    <cellStyle name="Normal 14 4 2 2 4 3 3" xfId="24740"/>
    <cellStyle name="Normal 14 4 2 2 4 3 4" xfId="24741"/>
    <cellStyle name="Normal 14 4 2 2 4 4" xfId="24742"/>
    <cellStyle name="Normal 14 4 2 2 4 4 2" xfId="24743"/>
    <cellStyle name="Normal 14 4 2 2 4 4 2 2" xfId="24744"/>
    <cellStyle name="Normal 14 4 2 2 4 4 3" xfId="24745"/>
    <cellStyle name="Normal 14 4 2 2 4 4 4" xfId="24746"/>
    <cellStyle name="Normal 14 4 2 2 4 5" xfId="24747"/>
    <cellStyle name="Normal 14 4 2 2 4 5 2" xfId="24748"/>
    <cellStyle name="Normal 14 4 2 2 4 5 2 2" xfId="24749"/>
    <cellStyle name="Normal 14 4 2 2 4 5 3" xfId="24750"/>
    <cellStyle name="Normal 14 4 2 2 4 5 4" xfId="24751"/>
    <cellStyle name="Normal 14 4 2 2 4 6" xfId="24752"/>
    <cellStyle name="Normal 14 4 2 2 4 6 2" xfId="24753"/>
    <cellStyle name="Normal 14 4 2 2 4 6 2 2" xfId="24754"/>
    <cellStyle name="Normal 14 4 2 2 4 6 3" xfId="24755"/>
    <cellStyle name="Normal 14 4 2 2 4 7" xfId="24756"/>
    <cellStyle name="Normal 14 4 2 2 4 7 2" xfId="24757"/>
    <cellStyle name="Normal 14 4 2 2 4 8" xfId="24758"/>
    <cellStyle name="Normal 14 4 2 2 4 9" xfId="24759"/>
    <cellStyle name="Normal 14 4 2 2 5" xfId="24760"/>
    <cellStyle name="Normal 14 4 2 2 5 2" xfId="24761"/>
    <cellStyle name="Normal 14 4 2 2 5 2 2" xfId="24762"/>
    <cellStyle name="Normal 14 4 2 2 5 2 2 2" xfId="24763"/>
    <cellStyle name="Normal 14 4 2 2 5 2 3" xfId="24764"/>
    <cellStyle name="Normal 14 4 2 2 5 2 4" xfId="24765"/>
    <cellStyle name="Normal 14 4 2 2 5 3" xfId="24766"/>
    <cellStyle name="Normal 14 4 2 2 5 3 2" xfId="24767"/>
    <cellStyle name="Normal 14 4 2 2 5 3 2 2" xfId="24768"/>
    <cellStyle name="Normal 14 4 2 2 5 3 3" xfId="24769"/>
    <cellStyle name="Normal 14 4 2 2 5 3 4" xfId="24770"/>
    <cellStyle name="Normal 14 4 2 2 5 4" xfId="24771"/>
    <cellStyle name="Normal 14 4 2 2 5 4 2" xfId="24772"/>
    <cellStyle name="Normal 14 4 2 2 5 4 2 2" xfId="24773"/>
    <cellStyle name="Normal 14 4 2 2 5 4 3" xfId="24774"/>
    <cellStyle name="Normal 14 4 2 2 5 4 4" xfId="24775"/>
    <cellStyle name="Normal 14 4 2 2 5 5" xfId="24776"/>
    <cellStyle name="Normal 14 4 2 2 5 5 2" xfId="24777"/>
    <cellStyle name="Normal 14 4 2 2 5 5 3" xfId="24778"/>
    <cellStyle name="Normal 14 4 2 2 5 6" xfId="24779"/>
    <cellStyle name="Normal 14 4 2 2 5 7" xfId="24780"/>
    <cellStyle name="Normal 14 4 2 2 5 8" xfId="24781"/>
    <cellStyle name="Normal 14 4 2 2 6" xfId="24782"/>
    <cellStyle name="Normal 14 4 2 2 6 2" xfId="24783"/>
    <cellStyle name="Normal 14 4 2 2 6 2 2" xfId="24784"/>
    <cellStyle name="Normal 14 4 2 2 6 3" xfId="24785"/>
    <cellStyle name="Normal 14 4 2 2 6 4" xfId="24786"/>
    <cellStyle name="Normal 14 4 2 2 7" xfId="24787"/>
    <cellStyle name="Normal 14 4 2 2 7 2" xfId="24788"/>
    <cellStyle name="Normal 14 4 2 2 7 2 2" xfId="24789"/>
    <cellStyle name="Normal 14 4 2 2 7 3" xfId="24790"/>
    <cellStyle name="Normal 14 4 2 2 7 4" xfId="24791"/>
    <cellStyle name="Normal 14 4 2 2 8" xfId="24792"/>
    <cellStyle name="Normal 14 4 2 2 8 2" xfId="24793"/>
    <cellStyle name="Normal 14 4 2 2 8 2 2" xfId="24794"/>
    <cellStyle name="Normal 14 4 2 2 8 3" xfId="24795"/>
    <cellStyle name="Normal 14 4 2 2 8 4" xfId="24796"/>
    <cellStyle name="Normal 14 4 2 2 9" xfId="24797"/>
    <cellStyle name="Normal 14 4 2 2 9 2" xfId="24798"/>
    <cellStyle name="Normal 14 4 2 2 9 2 2" xfId="24799"/>
    <cellStyle name="Normal 14 4 2 2 9 3" xfId="24800"/>
    <cellStyle name="Normal 14 4 2 3" xfId="24801"/>
    <cellStyle name="Normal 14 4 2 3 10" xfId="24802"/>
    <cellStyle name="Normal 14 4 2 3 11" xfId="24803"/>
    <cellStyle name="Normal 14 4 2 3 2" xfId="24804"/>
    <cellStyle name="Normal 14 4 2 3 2 2" xfId="24805"/>
    <cellStyle name="Normal 14 4 2 3 2 2 2" xfId="24806"/>
    <cellStyle name="Normal 14 4 2 3 2 2 2 2" xfId="24807"/>
    <cellStyle name="Normal 14 4 2 3 2 2 2 2 2" xfId="24808"/>
    <cellStyle name="Normal 14 4 2 3 2 2 2 3" xfId="24809"/>
    <cellStyle name="Normal 14 4 2 3 2 2 2 4" xfId="24810"/>
    <cellStyle name="Normal 14 4 2 3 2 2 3" xfId="24811"/>
    <cellStyle name="Normal 14 4 2 3 2 2 3 2" xfId="24812"/>
    <cellStyle name="Normal 14 4 2 3 2 2 3 2 2" xfId="24813"/>
    <cellStyle name="Normal 14 4 2 3 2 2 3 3" xfId="24814"/>
    <cellStyle name="Normal 14 4 2 3 2 2 3 4" xfId="24815"/>
    <cellStyle name="Normal 14 4 2 3 2 2 4" xfId="24816"/>
    <cellStyle name="Normal 14 4 2 3 2 2 4 2" xfId="24817"/>
    <cellStyle name="Normal 14 4 2 3 2 2 4 2 2" xfId="24818"/>
    <cellStyle name="Normal 14 4 2 3 2 2 4 3" xfId="24819"/>
    <cellStyle name="Normal 14 4 2 3 2 2 4 4" xfId="24820"/>
    <cellStyle name="Normal 14 4 2 3 2 2 5" xfId="24821"/>
    <cellStyle name="Normal 14 4 2 3 2 2 5 2" xfId="24822"/>
    <cellStyle name="Normal 14 4 2 3 2 2 5 3" xfId="24823"/>
    <cellStyle name="Normal 14 4 2 3 2 2 6" xfId="24824"/>
    <cellStyle name="Normal 14 4 2 3 2 2 7" xfId="24825"/>
    <cellStyle name="Normal 14 4 2 3 2 2 8" xfId="24826"/>
    <cellStyle name="Normal 14 4 2 3 2 3" xfId="24827"/>
    <cellStyle name="Normal 14 4 2 3 2 3 2" xfId="24828"/>
    <cellStyle name="Normal 14 4 2 3 2 3 2 2" xfId="24829"/>
    <cellStyle name="Normal 14 4 2 3 2 3 3" xfId="24830"/>
    <cellStyle name="Normal 14 4 2 3 2 3 4" xfId="24831"/>
    <cellStyle name="Normal 14 4 2 3 2 4" xfId="24832"/>
    <cellStyle name="Normal 14 4 2 3 2 4 2" xfId="24833"/>
    <cellStyle name="Normal 14 4 2 3 2 4 2 2" xfId="24834"/>
    <cellStyle name="Normal 14 4 2 3 2 4 3" xfId="24835"/>
    <cellStyle name="Normal 14 4 2 3 2 4 4" xfId="24836"/>
    <cellStyle name="Normal 14 4 2 3 2 5" xfId="24837"/>
    <cellStyle name="Normal 14 4 2 3 2 5 2" xfId="24838"/>
    <cellStyle name="Normal 14 4 2 3 2 5 2 2" xfId="24839"/>
    <cellStyle name="Normal 14 4 2 3 2 5 3" xfId="24840"/>
    <cellStyle name="Normal 14 4 2 3 2 5 4" xfId="24841"/>
    <cellStyle name="Normal 14 4 2 3 2 6" xfId="24842"/>
    <cellStyle name="Normal 14 4 2 3 2 6 2" xfId="24843"/>
    <cellStyle name="Normal 14 4 2 3 2 6 2 2" xfId="24844"/>
    <cellStyle name="Normal 14 4 2 3 2 6 3" xfId="24845"/>
    <cellStyle name="Normal 14 4 2 3 2 7" xfId="24846"/>
    <cellStyle name="Normal 14 4 2 3 2 7 2" xfId="24847"/>
    <cellStyle name="Normal 14 4 2 3 2 8" xfId="24848"/>
    <cellStyle name="Normal 14 4 2 3 2 9" xfId="24849"/>
    <cellStyle name="Normal 14 4 2 3 3" xfId="24850"/>
    <cellStyle name="Normal 14 4 2 3 3 2" xfId="24851"/>
    <cellStyle name="Normal 14 4 2 3 3 2 2" xfId="24852"/>
    <cellStyle name="Normal 14 4 2 3 3 2 2 2" xfId="24853"/>
    <cellStyle name="Normal 14 4 2 3 3 2 3" xfId="24854"/>
    <cellStyle name="Normal 14 4 2 3 3 2 4" xfId="24855"/>
    <cellStyle name="Normal 14 4 2 3 3 3" xfId="24856"/>
    <cellStyle name="Normal 14 4 2 3 3 3 2" xfId="24857"/>
    <cellStyle name="Normal 14 4 2 3 3 3 2 2" xfId="24858"/>
    <cellStyle name="Normal 14 4 2 3 3 3 3" xfId="24859"/>
    <cellStyle name="Normal 14 4 2 3 3 3 4" xfId="24860"/>
    <cellStyle name="Normal 14 4 2 3 3 4" xfId="24861"/>
    <cellStyle name="Normal 14 4 2 3 3 4 2" xfId="24862"/>
    <cellStyle name="Normal 14 4 2 3 3 4 2 2" xfId="24863"/>
    <cellStyle name="Normal 14 4 2 3 3 4 3" xfId="24864"/>
    <cellStyle name="Normal 14 4 2 3 3 4 4" xfId="24865"/>
    <cellStyle name="Normal 14 4 2 3 3 5" xfId="24866"/>
    <cellStyle name="Normal 14 4 2 3 3 5 2" xfId="24867"/>
    <cellStyle name="Normal 14 4 2 3 3 5 2 2" xfId="24868"/>
    <cellStyle name="Normal 14 4 2 3 3 5 3" xfId="24869"/>
    <cellStyle name="Normal 14 4 2 3 3 5 4" xfId="24870"/>
    <cellStyle name="Normal 14 4 2 3 3 6" xfId="24871"/>
    <cellStyle name="Normal 14 4 2 3 3 6 2" xfId="24872"/>
    <cellStyle name="Normal 14 4 2 3 3 6 2 2" xfId="24873"/>
    <cellStyle name="Normal 14 4 2 3 3 6 3" xfId="24874"/>
    <cellStyle name="Normal 14 4 2 3 3 7" xfId="24875"/>
    <cellStyle name="Normal 14 4 2 3 3 7 2" xfId="24876"/>
    <cellStyle name="Normal 14 4 2 3 3 8" xfId="24877"/>
    <cellStyle name="Normal 14 4 2 3 3 9" xfId="24878"/>
    <cellStyle name="Normal 14 4 2 3 4" xfId="24879"/>
    <cellStyle name="Normal 14 4 2 3 4 2" xfId="24880"/>
    <cellStyle name="Normal 14 4 2 3 4 2 2" xfId="24881"/>
    <cellStyle name="Normal 14 4 2 3 4 2 2 2" xfId="24882"/>
    <cellStyle name="Normal 14 4 2 3 4 2 3" xfId="24883"/>
    <cellStyle name="Normal 14 4 2 3 4 2 4" xfId="24884"/>
    <cellStyle name="Normal 14 4 2 3 4 3" xfId="24885"/>
    <cellStyle name="Normal 14 4 2 3 4 3 2" xfId="24886"/>
    <cellStyle name="Normal 14 4 2 3 4 3 2 2" xfId="24887"/>
    <cellStyle name="Normal 14 4 2 3 4 3 3" xfId="24888"/>
    <cellStyle name="Normal 14 4 2 3 4 3 4" xfId="24889"/>
    <cellStyle name="Normal 14 4 2 3 4 4" xfId="24890"/>
    <cellStyle name="Normal 14 4 2 3 4 4 2" xfId="24891"/>
    <cellStyle name="Normal 14 4 2 3 4 4 2 2" xfId="24892"/>
    <cellStyle name="Normal 14 4 2 3 4 4 3" xfId="24893"/>
    <cellStyle name="Normal 14 4 2 3 4 4 4" xfId="24894"/>
    <cellStyle name="Normal 14 4 2 3 4 5" xfId="24895"/>
    <cellStyle name="Normal 14 4 2 3 4 5 2" xfId="24896"/>
    <cellStyle name="Normal 14 4 2 3 4 5 3" xfId="24897"/>
    <cellStyle name="Normal 14 4 2 3 4 6" xfId="24898"/>
    <cellStyle name="Normal 14 4 2 3 4 7" xfId="24899"/>
    <cellStyle name="Normal 14 4 2 3 4 8" xfId="24900"/>
    <cellStyle name="Normal 14 4 2 3 5" xfId="24901"/>
    <cellStyle name="Normal 14 4 2 3 5 2" xfId="24902"/>
    <cellStyle name="Normal 14 4 2 3 5 2 2" xfId="24903"/>
    <cellStyle name="Normal 14 4 2 3 5 3" xfId="24904"/>
    <cellStyle name="Normal 14 4 2 3 5 4" xfId="24905"/>
    <cellStyle name="Normal 14 4 2 3 6" xfId="24906"/>
    <cellStyle name="Normal 14 4 2 3 6 2" xfId="24907"/>
    <cellStyle name="Normal 14 4 2 3 6 2 2" xfId="24908"/>
    <cellStyle name="Normal 14 4 2 3 6 3" xfId="24909"/>
    <cellStyle name="Normal 14 4 2 3 6 4" xfId="24910"/>
    <cellStyle name="Normal 14 4 2 3 7" xfId="24911"/>
    <cellStyle name="Normal 14 4 2 3 7 2" xfId="24912"/>
    <cellStyle name="Normal 14 4 2 3 7 2 2" xfId="24913"/>
    <cellStyle name="Normal 14 4 2 3 7 3" xfId="24914"/>
    <cellStyle name="Normal 14 4 2 3 7 4" xfId="24915"/>
    <cellStyle name="Normal 14 4 2 3 8" xfId="24916"/>
    <cellStyle name="Normal 14 4 2 3 8 2" xfId="24917"/>
    <cellStyle name="Normal 14 4 2 3 8 2 2" xfId="24918"/>
    <cellStyle name="Normal 14 4 2 3 8 3" xfId="24919"/>
    <cellStyle name="Normal 14 4 2 3 9" xfId="24920"/>
    <cellStyle name="Normal 14 4 2 3 9 2" xfId="24921"/>
    <cellStyle name="Normal 14 4 2 4" xfId="24922"/>
    <cellStyle name="Normal 14 4 2 4 2" xfId="24923"/>
    <cellStyle name="Normal 14 4 2 4 2 2" xfId="24924"/>
    <cellStyle name="Normal 14 4 2 4 2 2 2" xfId="24925"/>
    <cellStyle name="Normal 14 4 2 4 2 2 2 2" xfId="24926"/>
    <cellStyle name="Normal 14 4 2 4 2 2 3" xfId="24927"/>
    <cellStyle name="Normal 14 4 2 4 2 2 4" xfId="24928"/>
    <cellStyle name="Normal 14 4 2 4 2 3" xfId="24929"/>
    <cellStyle name="Normal 14 4 2 4 2 3 2" xfId="24930"/>
    <cellStyle name="Normal 14 4 2 4 2 3 2 2" xfId="24931"/>
    <cellStyle name="Normal 14 4 2 4 2 3 3" xfId="24932"/>
    <cellStyle name="Normal 14 4 2 4 2 3 4" xfId="24933"/>
    <cellStyle name="Normal 14 4 2 4 2 4" xfId="24934"/>
    <cellStyle name="Normal 14 4 2 4 2 4 2" xfId="24935"/>
    <cellStyle name="Normal 14 4 2 4 2 4 2 2" xfId="24936"/>
    <cellStyle name="Normal 14 4 2 4 2 4 3" xfId="24937"/>
    <cellStyle name="Normal 14 4 2 4 2 4 4" xfId="24938"/>
    <cellStyle name="Normal 14 4 2 4 2 5" xfId="24939"/>
    <cellStyle name="Normal 14 4 2 4 2 5 2" xfId="24940"/>
    <cellStyle name="Normal 14 4 2 4 2 5 3" xfId="24941"/>
    <cellStyle name="Normal 14 4 2 4 2 6" xfId="24942"/>
    <cellStyle name="Normal 14 4 2 4 2 7" xfId="24943"/>
    <cellStyle name="Normal 14 4 2 4 2 8" xfId="24944"/>
    <cellStyle name="Normal 14 4 2 4 3" xfId="24945"/>
    <cellStyle name="Normal 14 4 2 4 3 2" xfId="24946"/>
    <cellStyle name="Normal 14 4 2 4 3 2 2" xfId="24947"/>
    <cellStyle name="Normal 14 4 2 4 3 3" xfId="24948"/>
    <cellStyle name="Normal 14 4 2 4 3 4" xfId="24949"/>
    <cellStyle name="Normal 14 4 2 4 4" xfId="24950"/>
    <cellStyle name="Normal 14 4 2 4 4 2" xfId="24951"/>
    <cellStyle name="Normal 14 4 2 4 4 2 2" xfId="24952"/>
    <cellStyle name="Normal 14 4 2 4 4 3" xfId="24953"/>
    <cellStyle name="Normal 14 4 2 4 4 4" xfId="24954"/>
    <cellStyle name="Normal 14 4 2 4 5" xfId="24955"/>
    <cellStyle name="Normal 14 4 2 4 5 2" xfId="24956"/>
    <cellStyle name="Normal 14 4 2 4 5 2 2" xfId="24957"/>
    <cellStyle name="Normal 14 4 2 4 5 3" xfId="24958"/>
    <cellStyle name="Normal 14 4 2 4 5 4" xfId="24959"/>
    <cellStyle name="Normal 14 4 2 4 6" xfId="24960"/>
    <cellStyle name="Normal 14 4 2 4 6 2" xfId="24961"/>
    <cellStyle name="Normal 14 4 2 4 6 2 2" xfId="24962"/>
    <cellStyle name="Normal 14 4 2 4 6 3" xfId="24963"/>
    <cellStyle name="Normal 14 4 2 4 7" xfId="24964"/>
    <cellStyle name="Normal 14 4 2 4 7 2" xfId="24965"/>
    <cellStyle name="Normal 14 4 2 4 8" xfId="24966"/>
    <cellStyle name="Normal 14 4 2 4 9" xfId="24967"/>
    <cellStyle name="Normal 14 4 2 5" xfId="24968"/>
    <cellStyle name="Normal 14 4 2 5 2" xfId="24969"/>
    <cellStyle name="Normal 14 4 2 5 2 2" xfId="24970"/>
    <cellStyle name="Normal 14 4 2 5 2 2 2" xfId="24971"/>
    <cellStyle name="Normal 14 4 2 5 2 3" xfId="24972"/>
    <cellStyle name="Normal 14 4 2 5 2 4" xfId="24973"/>
    <cellStyle name="Normal 14 4 2 5 3" xfId="24974"/>
    <cellStyle name="Normal 14 4 2 5 3 2" xfId="24975"/>
    <cellStyle name="Normal 14 4 2 5 3 2 2" xfId="24976"/>
    <cellStyle name="Normal 14 4 2 5 3 3" xfId="24977"/>
    <cellStyle name="Normal 14 4 2 5 3 4" xfId="24978"/>
    <cellStyle name="Normal 14 4 2 5 4" xfId="24979"/>
    <cellStyle name="Normal 14 4 2 5 4 2" xfId="24980"/>
    <cellStyle name="Normal 14 4 2 5 4 2 2" xfId="24981"/>
    <cellStyle name="Normal 14 4 2 5 4 3" xfId="24982"/>
    <cellStyle name="Normal 14 4 2 5 4 4" xfId="24983"/>
    <cellStyle name="Normal 14 4 2 5 5" xfId="24984"/>
    <cellStyle name="Normal 14 4 2 5 5 2" xfId="24985"/>
    <cellStyle name="Normal 14 4 2 5 5 2 2" xfId="24986"/>
    <cellStyle name="Normal 14 4 2 5 5 3" xfId="24987"/>
    <cellStyle name="Normal 14 4 2 5 5 4" xfId="24988"/>
    <cellStyle name="Normal 14 4 2 5 6" xfId="24989"/>
    <cellStyle name="Normal 14 4 2 5 6 2" xfId="24990"/>
    <cellStyle name="Normal 14 4 2 5 6 2 2" xfId="24991"/>
    <cellStyle name="Normal 14 4 2 5 6 3" xfId="24992"/>
    <cellStyle name="Normal 14 4 2 5 7" xfId="24993"/>
    <cellStyle name="Normal 14 4 2 5 7 2" xfId="24994"/>
    <cellStyle name="Normal 14 4 2 5 8" xfId="24995"/>
    <cellStyle name="Normal 14 4 2 5 9" xfId="24996"/>
    <cellStyle name="Normal 14 4 2 6" xfId="24997"/>
    <cellStyle name="Normal 14 4 2 6 2" xfId="24998"/>
    <cellStyle name="Normal 14 4 2 6 2 2" xfId="24999"/>
    <cellStyle name="Normal 14 4 2 6 2 2 2" xfId="25000"/>
    <cellStyle name="Normal 14 4 2 6 2 3" xfId="25001"/>
    <cellStyle name="Normal 14 4 2 6 2 4" xfId="25002"/>
    <cellStyle name="Normal 14 4 2 6 3" xfId="25003"/>
    <cellStyle name="Normal 14 4 2 6 3 2" xfId="25004"/>
    <cellStyle name="Normal 14 4 2 6 3 2 2" xfId="25005"/>
    <cellStyle name="Normal 14 4 2 6 3 3" xfId="25006"/>
    <cellStyle name="Normal 14 4 2 6 3 4" xfId="25007"/>
    <cellStyle name="Normal 14 4 2 6 4" xfId="25008"/>
    <cellStyle name="Normal 14 4 2 6 4 2" xfId="25009"/>
    <cellStyle name="Normal 14 4 2 6 4 2 2" xfId="25010"/>
    <cellStyle name="Normal 14 4 2 6 4 3" xfId="25011"/>
    <cellStyle name="Normal 14 4 2 6 4 4" xfId="25012"/>
    <cellStyle name="Normal 14 4 2 6 5" xfId="25013"/>
    <cellStyle name="Normal 14 4 2 6 5 2" xfId="25014"/>
    <cellStyle name="Normal 14 4 2 6 5 3" xfId="25015"/>
    <cellStyle name="Normal 14 4 2 6 6" xfId="25016"/>
    <cellStyle name="Normal 14 4 2 6 7" xfId="25017"/>
    <cellStyle name="Normal 14 4 2 6 8" xfId="25018"/>
    <cellStyle name="Normal 14 4 2 7" xfId="25019"/>
    <cellStyle name="Normal 14 4 2 7 2" xfId="25020"/>
    <cellStyle name="Normal 14 4 2 7 2 2" xfId="25021"/>
    <cellStyle name="Normal 14 4 2 7 3" xfId="25022"/>
    <cellStyle name="Normal 14 4 2 7 4" xfId="25023"/>
    <cellStyle name="Normal 14 4 2 8" xfId="25024"/>
    <cellStyle name="Normal 14 4 2 8 2" xfId="25025"/>
    <cellStyle name="Normal 14 4 2 8 2 2" xfId="25026"/>
    <cellStyle name="Normal 14 4 2 8 3" xfId="25027"/>
    <cellStyle name="Normal 14 4 2 8 4" xfId="25028"/>
    <cellStyle name="Normal 14 4 2 9" xfId="25029"/>
    <cellStyle name="Normal 14 4 2 9 2" xfId="25030"/>
    <cellStyle name="Normal 14 4 2 9 2 2" xfId="25031"/>
    <cellStyle name="Normal 14 4 2 9 3" xfId="25032"/>
    <cellStyle name="Normal 14 4 2 9 4" xfId="25033"/>
    <cellStyle name="Normal 14 4 3" xfId="25034"/>
    <cellStyle name="Normal 14 4 3 10" xfId="25035"/>
    <cellStyle name="Normal 14 4 3 10 2" xfId="25036"/>
    <cellStyle name="Normal 14 4 3 11" xfId="25037"/>
    <cellStyle name="Normal 14 4 3 12" xfId="25038"/>
    <cellStyle name="Normal 14 4 3 2" xfId="25039"/>
    <cellStyle name="Normal 14 4 3 2 10" xfId="25040"/>
    <cellStyle name="Normal 14 4 3 2 11" xfId="25041"/>
    <cellStyle name="Normal 14 4 3 2 2" xfId="25042"/>
    <cellStyle name="Normal 14 4 3 2 2 2" xfId="25043"/>
    <cellStyle name="Normal 14 4 3 2 2 2 2" xfId="25044"/>
    <cellStyle name="Normal 14 4 3 2 2 2 2 2" xfId="25045"/>
    <cellStyle name="Normal 14 4 3 2 2 2 2 2 2" xfId="25046"/>
    <cellStyle name="Normal 14 4 3 2 2 2 2 3" xfId="25047"/>
    <cellStyle name="Normal 14 4 3 2 2 2 2 4" xfId="25048"/>
    <cellStyle name="Normal 14 4 3 2 2 2 3" xfId="25049"/>
    <cellStyle name="Normal 14 4 3 2 2 2 3 2" xfId="25050"/>
    <cellStyle name="Normal 14 4 3 2 2 2 3 2 2" xfId="25051"/>
    <cellStyle name="Normal 14 4 3 2 2 2 3 3" xfId="25052"/>
    <cellStyle name="Normal 14 4 3 2 2 2 3 4" xfId="25053"/>
    <cellStyle name="Normal 14 4 3 2 2 2 4" xfId="25054"/>
    <cellStyle name="Normal 14 4 3 2 2 2 4 2" xfId="25055"/>
    <cellStyle name="Normal 14 4 3 2 2 2 4 2 2" xfId="25056"/>
    <cellStyle name="Normal 14 4 3 2 2 2 4 3" xfId="25057"/>
    <cellStyle name="Normal 14 4 3 2 2 2 4 4" xfId="25058"/>
    <cellStyle name="Normal 14 4 3 2 2 2 5" xfId="25059"/>
    <cellStyle name="Normal 14 4 3 2 2 2 5 2" xfId="25060"/>
    <cellStyle name="Normal 14 4 3 2 2 2 5 3" xfId="25061"/>
    <cellStyle name="Normal 14 4 3 2 2 2 6" xfId="25062"/>
    <cellStyle name="Normal 14 4 3 2 2 2 7" xfId="25063"/>
    <cellStyle name="Normal 14 4 3 2 2 2 8" xfId="25064"/>
    <cellStyle name="Normal 14 4 3 2 2 3" xfId="25065"/>
    <cellStyle name="Normal 14 4 3 2 2 3 2" xfId="25066"/>
    <cellStyle name="Normal 14 4 3 2 2 3 2 2" xfId="25067"/>
    <cellStyle name="Normal 14 4 3 2 2 3 3" xfId="25068"/>
    <cellStyle name="Normal 14 4 3 2 2 3 4" xfId="25069"/>
    <cellStyle name="Normal 14 4 3 2 2 4" xfId="25070"/>
    <cellStyle name="Normal 14 4 3 2 2 4 2" xfId="25071"/>
    <cellStyle name="Normal 14 4 3 2 2 4 2 2" xfId="25072"/>
    <cellStyle name="Normal 14 4 3 2 2 4 3" xfId="25073"/>
    <cellStyle name="Normal 14 4 3 2 2 4 4" xfId="25074"/>
    <cellStyle name="Normal 14 4 3 2 2 5" xfId="25075"/>
    <cellStyle name="Normal 14 4 3 2 2 5 2" xfId="25076"/>
    <cellStyle name="Normal 14 4 3 2 2 5 2 2" xfId="25077"/>
    <cellStyle name="Normal 14 4 3 2 2 5 3" xfId="25078"/>
    <cellStyle name="Normal 14 4 3 2 2 5 4" xfId="25079"/>
    <cellStyle name="Normal 14 4 3 2 2 6" xfId="25080"/>
    <cellStyle name="Normal 14 4 3 2 2 6 2" xfId="25081"/>
    <cellStyle name="Normal 14 4 3 2 2 6 2 2" xfId="25082"/>
    <cellStyle name="Normal 14 4 3 2 2 6 3" xfId="25083"/>
    <cellStyle name="Normal 14 4 3 2 2 7" xfId="25084"/>
    <cellStyle name="Normal 14 4 3 2 2 7 2" xfId="25085"/>
    <cellStyle name="Normal 14 4 3 2 2 8" xfId="25086"/>
    <cellStyle name="Normal 14 4 3 2 2 9" xfId="25087"/>
    <cellStyle name="Normal 14 4 3 2 3" xfId="25088"/>
    <cellStyle name="Normal 14 4 3 2 3 2" xfId="25089"/>
    <cellStyle name="Normal 14 4 3 2 3 2 2" xfId="25090"/>
    <cellStyle name="Normal 14 4 3 2 3 2 2 2" xfId="25091"/>
    <cellStyle name="Normal 14 4 3 2 3 2 3" xfId="25092"/>
    <cellStyle name="Normal 14 4 3 2 3 2 4" xfId="25093"/>
    <cellStyle name="Normal 14 4 3 2 3 3" xfId="25094"/>
    <cellStyle name="Normal 14 4 3 2 3 3 2" xfId="25095"/>
    <cellStyle name="Normal 14 4 3 2 3 3 2 2" xfId="25096"/>
    <cellStyle name="Normal 14 4 3 2 3 3 3" xfId="25097"/>
    <cellStyle name="Normal 14 4 3 2 3 3 4" xfId="25098"/>
    <cellStyle name="Normal 14 4 3 2 3 4" xfId="25099"/>
    <cellStyle name="Normal 14 4 3 2 3 4 2" xfId="25100"/>
    <cellStyle name="Normal 14 4 3 2 3 4 2 2" xfId="25101"/>
    <cellStyle name="Normal 14 4 3 2 3 4 3" xfId="25102"/>
    <cellStyle name="Normal 14 4 3 2 3 4 4" xfId="25103"/>
    <cellStyle name="Normal 14 4 3 2 3 5" xfId="25104"/>
    <cellStyle name="Normal 14 4 3 2 3 5 2" xfId="25105"/>
    <cellStyle name="Normal 14 4 3 2 3 5 2 2" xfId="25106"/>
    <cellStyle name="Normal 14 4 3 2 3 5 3" xfId="25107"/>
    <cellStyle name="Normal 14 4 3 2 3 5 4" xfId="25108"/>
    <cellStyle name="Normal 14 4 3 2 3 6" xfId="25109"/>
    <cellStyle name="Normal 14 4 3 2 3 6 2" xfId="25110"/>
    <cellStyle name="Normal 14 4 3 2 3 6 2 2" xfId="25111"/>
    <cellStyle name="Normal 14 4 3 2 3 6 3" xfId="25112"/>
    <cellStyle name="Normal 14 4 3 2 3 7" xfId="25113"/>
    <cellStyle name="Normal 14 4 3 2 3 7 2" xfId="25114"/>
    <cellStyle name="Normal 14 4 3 2 3 8" xfId="25115"/>
    <cellStyle name="Normal 14 4 3 2 3 9" xfId="25116"/>
    <cellStyle name="Normal 14 4 3 2 4" xfId="25117"/>
    <cellStyle name="Normal 14 4 3 2 4 2" xfId="25118"/>
    <cellStyle name="Normal 14 4 3 2 4 2 2" xfId="25119"/>
    <cellStyle name="Normal 14 4 3 2 4 2 2 2" xfId="25120"/>
    <cellStyle name="Normal 14 4 3 2 4 2 3" xfId="25121"/>
    <cellStyle name="Normal 14 4 3 2 4 2 4" xfId="25122"/>
    <cellStyle name="Normal 14 4 3 2 4 3" xfId="25123"/>
    <cellStyle name="Normal 14 4 3 2 4 3 2" xfId="25124"/>
    <cellStyle name="Normal 14 4 3 2 4 3 2 2" xfId="25125"/>
    <cellStyle name="Normal 14 4 3 2 4 3 3" xfId="25126"/>
    <cellStyle name="Normal 14 4 3 2 4 3 4" xfId="25127"/>
    <cellStyle name="Normal 14 4 3 2 4 4" xfId="25128"/>
    <cellStyle name="Normal 14 4 3 2 4 4 2" xfId="25129"/>
    <cellStyle name="Normal 14 4 3 2 4 4 2 2" xfId="25130"/>
    <cellStyle name="Normal 14 4 3 2 4 4 3" xfId="25131"/>
    <cellStyle name="Normal 14 4 3 2 4 4 4" xfId="25132"/>
    <cellStyle name="Normal 14 4 3 2 4 5" xfId="25133"/>
    <cellStyle name="Normal 14 4 3 2 4 5 2" xfId="25134"/>
    <cellStyle name="Normal 14 4 3 2 4 5 3" xfId="25135"/>
    <cellStyle name="Normal 14 4 3 2 4 6" xfId="25136"/>
    <cellStyle name="Normal 14 4 3 2 4 7" xfId="25137"/>
    <cellStyle name="Normal 14 4 3 2 4 8" xfId="25138"/>
    <cellStyle name="Normal 14 4 3 2 5" xfId="25139"/>
    <cellStyle name="Normal 14 4 3 2 5 2" xfId="25140"/>
    <cellStyle name="Normal 14 4 3 2 5 2 2" xfId="25141"/>
    <cellStyle name="Normal 14 4 3 2 5 3" xfId="25142"/>
    <cellStyle name="Normal 14 4 3 2 5 4" xfId="25143"/>
    <cellStyle name="Normal 14 4 3 2 6" xfId="25144"/>
    <cellStyle name="Normal 14 4 3 2 6 2" xfId="25145"/>
    <cellStyle name="Normal 14 4 3 2 6 2 2" xfId="25146"/>
    <cellStyle name="Normal 14 4 3 2 6 3" xfId="25147"/>
    <cellStyle name="Normal 14 4 3 2 6 4" xfId="25148"/>
    <cellStyle name="Normal 14 4 3 2 7" xfId="25149"/>
    <cellStyle name="Normal 14 4 3 2 7 2" xfId="25150"/>
    <cellStyle name="Normal 14 4 3 2 7 2 2" xfId="25151"/>
    <cellStyle name="Normal 14 4 3 2 7 3" xfId="25152"/>
    <cellStyle name="Normal 14 4 3 2 7 4" xfId="25153"/>
    <cellStyle name="Normal 14 4 3 2 8" xfId="25154"/>
    <cellStyle name="Normal 14 4 3 2 8 2" xfId="25155"/>
    <cellStyle name="Normal 14 4 3 2 8 2 2" xfId="25156"/>
    <cellStyle name="Normal 14 4 3 2 8 3" xfId="25157"/>
    <cellStyle name="Normal 14 4 3 2 9" xfId="25158"/>
    <cellStyle name="Normal 14 4 3 2 9 2" xfId="25159"/>
    <cellStyle name="Normal 14 4 3 3" xfId="25160"/>
    <cellStyle name="Normal 14 4 3 3 2" xfId="25161"/>
    <cellStyle name="Normal 14 4 3 3 2 2" xfId="25162"/>
    <cellStyle name="Normal 14 4 3 3 2 2 2" xfId="25163"/>
    <cellStyle name="Normal 14 4 3 3 2 2 2 2" xfId="25164"/>
    <cellStyle name="Normal 14 4 3 3 2 2 3" xfId="25165"/>
    <cellStyle name="Normal 14 4 3 3 2 2 4" xfId="25166"/>
    <cellStyle name="Normal 14 4 3 3 2 3" xfId="25167"/>
    <cellStyle name="Normal 14 4 3 3 2 3 2" xfId="25168"/>
    <cellStyle name="Normal 14 4 3 3 2 3 2 2" xfId="25169"/>
    <cellStyle name="Normal 14 4 3 3 2 3 3" xfId="25170"/>
    <cellStyle name="Normal 14 4 3 3 2 3 4" xfId="25171"/>
    <cellStyle name="Normal 14 4 3 3 2 4" xfId="25172"/>
    <cellStyle name="Normal 14 4 3 3 2 4 2" xfId="25173"/>
    <cellStyle name="Normal 14 4 3 3 2 4 2 2" xfId="25174"/>
    <cellStyle name="Normal 14 4 3 3 2 4 3" xfId="25175"/>
    <cellStyle name="Normal 14 4 3 3 2 4 4" xfId="25176"/>
    <cellStyle name="Normal 14 4 3 3 2 5" xfId="25177"/>
    <cellStyle name="Normal 14 4 3 3 2 5 2" xfId="25178"/>
    <cellStyle name="Normal 14 4 3 3 2 5 3" xfId="25179"/>
    <cellStyle name="Normal 14 4 3 3 2 6" xfId="25180"/>
    <cellStyle name="Normal 14 4 3 3 2 7" xfId="25181"/>
    <cellStyle name="Normal 14 4 3 3 2 8" xfId="25182"/>
    <cellStyle name="Normal 14 4 3 3 3" xfId="25183"/>
    <cellStyle name="Normal 14 4 3 3 3 2" xfId="25184"/>
    <cellStyle name="Normal 14 4 3 3 3 2 2" xfId="25185"/>
    <cellStyle name="Normal 14 4 3 3 3 3" xfId="25186"/>
    <cellStyle name="Normal 14 4 3 3 3 4" xfId="25187"/>
    <cellStyle name="Normal 14 4 3 3 4" xfId="25188"/>
    <cellStyle name="Normal 14 4 3 3 4 2" xfId="25189"/>
    <cellStyle name="Normal 14 4 3 3 4 2 2" xfId="25190"/>
    <cellStyle name="Normal 14 4 3 3 4 3" xfId="25191"/>
    <cellStyle name="Normal 14 4 3 3 4 4" xfId="25192"/>
    <cellStyle name="Normal 14 4 3 3 5" xfId="25193"/>
    <cellStyle name="Normal 14 4 3 3 5 2" xfId="25194"/>
    <cellStyle name="Normal 14 4 3 3 5 2 2" xfId="25195"/>
    <cellStyle name="Normal 14 4 3 3 5 3" xfId="25196"/>
    <cellStyle name="Normal 14 4 3 3 5 4" xfId="25197"/>
    <cellStyle name="Normal 14 4 3 3 6" xfId="25198"/>
    <cellStyle name="Normal 14 4 3 3 6 2" xfId="25199"/>
    <cellStyle name="Normal 14 4 3 3 6 2 2" xfId="25200"/>
    <cellStyle name="Normal 14 4 3 3 6 3" xfId="25201"/>
    <cellStyle name="Normal 14 4 3 3 7" xfId="25202"/>
    <cellStyle name="Normal 14 4 3 3 7 2" xfId="25203"/>
    <cellStyle name="Normal 14 4 3 3 8" xfId="25204"/>
    <cellStyle name="Normal 14 4 3 3 9" xfId="25205"/>
    <cellStyle name="Normal 14 4 3 4" xfId="25206"/>
    <cellStyle name="Normal 14 4 3 4 2" xfId="25207"/>
    <cellStyle name="Normal 14 4 3 4 2 2" xfId="25208"/>
    <cellStyle name="Normal 14 4 3 4 2 2 2" xfId="25209"/>
    <cellStyle name="Normal 14 4 3 4 2 3" xfId="25210"/>
    <cellStyle name="Normal 14 4 3 4 2 4" xfId="25211"/>
    <cellStyle name="Normal 14 4 3 4 3" xfId="25212"/>
    <cellStyle name="Normal 14 4 3 4 3 2" xfId="25213"/>
    <cellStyle name="Normal 14 4 3 4 3 2 2" xfId="25214"/>
    <cellStyle name="Normal 14 4 3 4 3 3" xfId="25215"/>
    <cellStyle name="Normal 14 4 3 4 3 4" xfId="25216"/>
    <cellStyle name="Normal 14 4 3 4 4" xfId="25217"/>
    <cellStyle name="Normal 14 4 3 4 4 2" xfId="25218"/>
    <cellStyle name="Normal 14 4 3 4 4 2 2" xfId="25219"/>
    <cellStyle name="Normal 14 4 3 4 4 3" xfId="25220"/>
    <cellStyle name="Normal 14 4 3 4 4 4" xfId="25221"/>
    <cellStyle name="Normal 14 4 3 4 5" xfId="25222"/>
    <cellStyle name="Normal 14 4 3 4 5 2" xfId="25223"/>
    <cellStyle name="Normal 14 4 3 4 5 2 2" xfId="25224"/>
    <cellStyle name="Normal 14 4 3 4 5 3" xfId="25225"/>
    <cellStyle name="Normal 14 4 3 4 5 4" xfId="25226"/>
    <cellStyle name="Normal 14 4 3 4 6" xfId="25227"/>
    <cellStyle name="Normal 14 4 3 4 6 2" xfId="25228"/>
    <cellStyle name="Normal 14 4 3 4 6 2 2" xfId="25229"/>
    <cellStyle name="Normal 14 4 3 4 6 3" xfId="25230"/>
    <cellStyle name="Normal 14 4 3 4 7" xfId="25231"/>
    <cellStyle name="Normal 14 4 3 4 7 2" xfId="25232"/>
    <cellStyle name="Normal 14 4 3 4 8" xfId="25233"/>
    <cellStyle name="Normal 14 4 3 4 9" xfId="25234"/>
    <cellStyle name="Normal 14 4 3 5" xfId="25235"/>
    <cellStyle name="Normal 14 4 3 5 2" xfId="25236"/>
    <cellStyle name="Normal 14 4 3 5 2 2" xfId="25237"/>
    <cellStyle name="Normal 14 4 3 5 2 2 2" xfId="25238"/>
    <cellStyle name="Normal 14 4 3 5 2 3" xfId="25239"/>
    <cellStyle name="Normal 14 4 3 5 2 4" xfId="25240"/>
    <cellStyle name="Normal 14 4 3 5 3" xfId="25241"/>
    <cellStyle name="Normal 14 4 3 5 3 2" xfId="25242"/>
    <cellStyle name="Normal 14 4 3 5 3 2 2" xfId="25243"/>
    <cellStyle name="Normal 14 4 3 5 3 3" xfId="25244"/>
    <cellStyle name="Normal 14 4 3 5 3 4" xfId="25245"/>
    <cellStyle name="Normal 14 4 3 5 4" xfId="25246"/>
    <cellStyle name="Normal 14 4 3 5 4 2" xfId="25247"/>
    <cellStyle name="Normal 14 4 3 5 4 2 2" xfId="25248"/>
    <cellStyle name="Normal 14 4 3 5 4 3" xfId="25249"/>
    <cellStyle name="Normal 14 4 3 5 4 4" xfId="25250"/>
    <cellStyle name="Normal 14 4 3 5 5" xfId="25251"/>
    <cellStyle name="Normal 14 4 3 5 5 2" xfId="25252"/>
    <cellStyle name="Normal 14 4 3 5 5 3" xfId="25253"/>
    <cellStyle name="Normal 14 4 3 5 6" xfId="25254"/>
    <cellStyle name="Normal 14 4 3 5 7" xfId="25255"/>
    <cellStyle name="Normal 14 4 3 5 8" xfId="25256"/>
    <cellStyle name="Normal 14 4 3 6" xfId="25257"/>
    <cellStyle name="Normal 14 4 3 6 2" xfId="25258"/>
    <cellStyle name="Normal 14 4 3 6 2 2" xfId="25259"/>
    <cellStyle name="Normal 14 4 3 6 3" xfId="25260"/>
    <cellStyle name="Normal 14 4 3 6 4" xfId="25261"/>
    <cellStyle name="Normal 14 4 3 7" xfId="25262"/>
    <cellStyle name="Normal 14 4 3 7 2" xfId="25263"/>
    <cellStyle name="Normal 14 4 3 7 2 2" xfId="25264"/>
    <cellStyle name="Normal 14 4 3 7 3" xfId="25265"/>
    <cellStyle name="Normal 14 4 3 7 4" xfId="25266"/>
    <cellStyle name="Normal 14 4 3 8" xfId="25267"/>
    <cellStyle name="Normal 14 4 3 8 2" xfId="25268"/>
    <cellStyle name="Normal 14 4 3 8 2 2" xfId="25269"/>
    <cellStyle name="Normal 14 4 3 8 3" xfId="25270"/>
    <cellStyle name="Normal 14 4 3 8 4" xfId="25271"/>
    <cellStyle name="Normal 14 4 3 9" xfId="25272"/>
    <cellStyle name="Normal 14 4 3 9 2" xfId="25273"/>
    <cellStyle name="Normal 14 4 3 9 2 2" xfId="25274"/>
    <cellStyle name="Normal 14 4 3 9 3" xfId="25275"/>
    <cellStyle name="Normal 14 4 4" xfId="25276"/>
    <cellStyle name="Normal 14 4 4 10" xfId="25277"/>
    <cellStyle name="Normal 14 4 4 10 2" xfId="25278"/>
    <cellStyle name="Normal 14 4 4 11" xfId="25279"/>
    <cellStyle name="Normal 14 4 4 12" xfId="25280"/>
    <cellStyle name="Normal 14 4 4 2" xfId="25281"/>
    <cellStyle name="Normal 14 4 4 2 10" xfId="25282"/>
    <cellStyle name="Normal 14 4 4 2 2" xfId="25283"/>
    <cellStyle name="Normal 14 4 4 2 2 2" xfId="25284"/>
    <cellStyle name="Normal 14 4 4 2 2 2 2" xfId="25285"/>
    <cellStyle name="Normal 14 4 4 2 2 2 2 2" xfId="25286"/>
    <cellStyle name="Normal 14 4 4 2 2 2 3" xfId="25287"/>
    <cellStyle name="Normal 14 4 4 2 2 2 4" xfId="25288"/>
    <cellStyle name="Normal 14 4 4 2 2 3" xfId="25289"/>
    <cellStyle name="Normal 14 4 4 2 2 3 2" xfId="25290"/>
    <cellStyle name="Normal 14 4 4 2 2 3 2 2" xfId="25291"/>
    <cellStyle name="Normal 14 4 4 2 2 3 3" xfId="25292"/>
    <cellStyle name="Normal 14 4 4 2 2 3 4" xfId="25293"/>
    <cellStyle name="Normal 14 4 4 2 2 4" xfId="25294"/>
    <cellStyle name="Normal 14 4 4 2 2 4 2" xfId="25295"/>
    <cellStyle name="Normal 14 4 4 2 2 4 2 2" xfId="25296"/>
    <cellStyle name="Normal 14 4 4 2 2 4 3" xfId="25297"/>
    <cellStyle name="Normal 14 4 4 2 2 4 4" xfId="25298"/>
    <cellStyle name="Normal 14 4 4 2 2 5" xfId="25299"/>
    <cellStyle name="Normal 14 4 4 2 2 5 2" xfId="25300"/>
    <cellStyle name="Normal 14 4 4 2 2 5 2 2" xfId="25301"/>
    <cellStyle name="Normal 14 4 4 2 2 5 3" xfId="25302"/>
    <cellStyle name="Normal 14 4 4 2 2 5 4" xfId="25303"/>
    <cellStyle name="Normal 14 4 4 2 2 6" xfId="25304"/>
    <cellStyle name="Normal 14 4 4 2 2 6 2" xfId="25305"/>
    <cellStyle name="Normal 14 4 4 2 2 6 2 2" xfId="25306"/>
    <cellStyle name="Normal 14 4 4 2 2 6 3" xfId="25307"/>
    <cellStyle name="Normal 14 4 4 2 2 7" xfId="25308"/>
    <cellStyle name="Normal 14 4 4 2 2 7 2" xfId="25309"/>
    <cellStyle name="Normal 14 4 4 2 2 8" xfId="25310"/>
    <cellStyle name="Normal 14 4 4 2 2 9" xfId="25311"/>
    <cellStyle name="Normal 14 4 4 2 3" xfId="25312"/>
    <cellStyle name="Normal 14 4 4 2 3 2" xfId="25313"/>
    <cellStyle name="Normal 14 4 4 2 3 2 2" xfId="25314"/>
    <cellStyle name="Normal 14 4 4 2 3 2 2 2" xfId="25315"/>
    <cellStyle name="Normal 14 4 4 2 3 2 3" xfId="25316"/>
    <cellStyle name="Normal 14 4 4 2 3 2 4" xfId="25317"/>
    <cellStyle name="Normal 14 4 4 2 3 3" xfId="25318"/>
    <cellStyle name="Normal 14 4 4 2 3 3 2" xfId="25319"/>
    <cellStyle name="Normal 14 4 4 2 3 3 2 2" xfId="25320"/>
    <cellStyle name="Normal 14 4 4 2 3 3 3" xfId="25321"/>
    <cellStyle name="Normal 14 4 4 2 3 3 4" xfId="25322"/>
    <cellStyle name="Normal 14 4 4 2 3 4" xfId="25323"/>
    <cellStyle name="Normal 14 4 4 2 3 4 2" xfId="25324"/>
    <cellStyle name="Normal 14 4 4 2 3 4 2 2" xfId="25325"/>
    <cellStyle name="Normal 14 4 4 2 3 4 3" xfId="25326"/>
    <cellStyle name="Normal 14 4 4 2 3 4 4" xfId="25327"/>
    <cellStyle name="Normal 14 4 4 2 3 5" xfId="25328"/>
    <cellStyle name="Normal 14 4 4 2 3 5 2" xfId="25329"/>
    <cellStyle name="Normal 14 4 4 2 3 5 3" xfId="25330"/>
    <cellStyle name="Normal 14 4 4 2 3 6" xfId="25331"/>
    <cellStyle name="Normal 14 4 4 2 3 7" xfId="25332"/>
    <cellStyle name="Normal 14 4 4 2 3 8" xfId="25333"/>
    <cellStyle name="Normal 14 4 4 2 4" xfId="25334"/>
    <cellStyle name="Normal 14 4 4 2 4 2" xfId="25335"/>
    <cellStyle name="Normal 14 4 4 2 4 2 2" xfId="25336"/>
    <cellStyle name="Normal 14 4 4 2 4 3" xfId="25337"/>
    <cellStyle name="Normal 14 4 4 2 4 4" xfId="25338"/>
    <cellStyle name="Normal 14 4 4 2 5" xfId="25339"/>
    <cellStyle name="Normal 14 4 4 2 5 2" xfId="25340"/>
    <cellStyle name="Normal 14 4 4 2 5 2 2" xfId="25341"/>
    <cellStyle name="Normal 14 4 4 2 5 3" xfId="25342"/>
    <cellStyle name="Normal 14 4 4 2 5 4" xfId="25343"/>
    <cellStyle name="Normal 14 4 4 2 6" xfId="25344"/>
    <cellStyle name="Normal 14 4 4 2 6 2" xfId="25345"/>
    <cellStyle name="Normal 14 4 4 2 6 2 2" xfId="25346"/>
    <cellStyle name="Normal 14 4 4 2 6 3" xfId="25347"/>
    <cellStyle name="Normal 14 4 4 2 6 4" xfId="25348"/>
    <cellStyle name="Normal 14 4 4 2 7" xfId="25349"/>
    <cellStyle name="Normal 14 4 4 2 7 2" xfId="25350"/>
    <cellStyle name="Normal 14 4 4 2 7 2 2" xfId="25351"/>
    <cellStyle name="Normal 14 4 4 2 7 3" xfId="25352"/>
    <cellStyle name="Normal 14 4 4 2 8" xfId="25353"/>
    <cellStyle name="Normal 14 4 4 2 8 2" xfId="25354"/>
    <cellStyle name="Normal 14 4 4 2 9" xfId="25355"/>
    <cellStyle name="Normal 14 4 4 3" xfId="25356"/>
    <cellStyle name="Normal 14 4 4 3 2" xfId="25357"/>
    <cellStyle name="Normal 14 4 4 3 2 2" xfId="25358"/>
    <cellStyle name="Normal 14 4 4 3 2 2 2" xfId="25359"/>
    <cellStyle name="Normal 14 4 4 3 2 2 2 2" xfId="25360"/>
    <cellStyle name="Normal 14 4 4 3 2 2 3" xfId="25361"/>
    <cellStyle name="Normal 14 4 4 3 2 2 4" xfId="25362"/>
    <cellStyle name="Normal 14 4 4 3 2 3" xfId="25363"/>
    <cellStyle name="Normal 14 4 4 3 2 3 2" xfId="25364"/>
    <cellStyle name="Normal 14 4 4 3 2 3 2 2" xfId="25365"/>
    <cellStyle name="Normal 14 4 4 3 2 3 3" xfId="25366"/>
    <cellStyle name="Normal 14 4 4 3 2 3 4" xfId="25367"/>
    <cellStyle name="Normal 14 4 4 3 2 4" xfId="25368"/>
    <cellStyle name="Normal 14 4 4 3 2 4 2" xfId="25369"/>
    <cellStyle name="Normal 14 4 4 3 2 4 2 2" xfId="25370"/>
    <cellStyle name="Normal 14 4 4 3 2 4 3" xfId="25371"/>
    <cellStyle name="Normal 14 4 4 3 2 4 4" xfId="25372"/>
    <cellStyle name="Normal 14 4 4 3 2 5" xfId="25373"/>
    <cellStyle name="Normal 14 4 4 3 2 5 2" xfId="25374"/>
    <cellStyle name="Normal 14 4 4 3 2 5 3" xfId="25375"/>
    <cellStyle name="Normal 14 4 4 3 2 6" xfId="25376"/>
    <cellStyle name="Normal 14 4 4 3 2 7" xfId="25377"/>
    <cellStyle name="Normal 14 4 4 3 2 8" xfId="25378"/>
    <cellStyle name="Normal 14 4 4 3 3" xfId="25379"/>
    <cellStyle name="Normal 14 4 4 3 3 2" xfId="25380"/>
    <cellStyle name="Normal 14 4 4 3 3 2 2" xfId="25381"/>
    <cellStyle name="Normal 14 4 4 3 3 3" xfId="25382"/>
    <cellStyle name="Normal 14 4 4 3 3 4" xfId="25383"/>
    <cellStyle name="Normal 14 4 4 3 4" xfId="25384"/>
    <cellStyle name="Normal 14 4 4 3 4 2" xfId="25385"/>
    <cellStyle name="Normal 14 4 4 3 4 2 2" xfId="25386"/>
    <cellStyle name="Normal 14 4 4 3 4 3" xfId="25387"/>
    <cellStyle name="Normal 14 4 4 3 4 4" xfId="25388"/>
    <cellStyle name="Normal 14 4 4 3 5" xfId="25389"/>
    <cellStyle name="Normal 14 4 4 3 5 2" xfId="25390"/>
    <cellStyle name="Normal 14 4 4 3 5 2 2" xfId="25391"/>
    <cellStyle name="Normal 14 4 4 3 5 3" xfId="25392"/>
    <cellStyle name="Normal 14 4 4 3 5 4" xfId="25393"/>
    <cellStyle name="Normal 14 4 4 3 6" xfId="25394"/>
    <cellStyle name="Normal 14 4 4 3 6 2" xfId="25395"/>
    <cellStyle name="Normal 14 4 4 3 6 2 2" xfId="25396"/>
    <cellStyle name="Normal 14 4 4 3 6 3" xfId="25397"/>
    <cellStyle name="Normal 14 4 4 3 7" xfId="25398"/>
    <cellStyle name="Normal 14 4 4 3 7 2" xfId="25399"/>
    <cellStyle name="Normal 14 4 4 3 8" xfId="25400"/>
    <cellStyle name="Normal 14 4 4 3 9" xfId="25401"/>
    <cellStyle name="Normal 14 4 4 4" xfId="25402"/>
    <cellStyle name="Normal 14 4 4 4 2" xfId="25403"/>
    <cellStyle name="Normal 14 4 4 4 2 2" xfId="25404"/>
    <cellStyle name="Normal 14 4 4 4 2 2 2" xfId="25405"/>
    <cellStyle name="Normal 14 4 4 4 2 3" xfId="25406"/>
    <cellStyle name="Normal 14 4 4 4 2 4" xfId="25407"/>
    <cellStyle name="Normal 14 4 4 4 3" xfId="25408"/>
    <cellStyle name="Normal 14 4 4 4 3 2" xfId="25409"/>
    <cellStyle name="Normal 14 4 4 4 3 2 2" xfId="25410"/>
    <cellStyle name="Normal 14 4 4 4 3 3" xfId="25411"/>
    <cellStyle name="Normal 14 4 4 4 3 4" xfId="25412"/>
    <cellStyle name="Normal 14 4 4 4 4" xfId="25413"/>
    <cellStyle name="Normal 14 4 4 4 4 2" xfId="25414"/>
    <cellStyle name="Normal 14 4 4 4 4 2 2" xfId="25415"/>
    <cellStyle name="Normal 14 4 4 4 4 3" xfId="25416"/>
    <cellStyle name="Normal 14 4 4 4 4 4" xfId="25417"/>
    <cellStyle name="Normal 14 4 4 4 5" xfId="25418"/>
    <cellStyle name="Normal 14 4 4 4 5 2" xfId="25419"/>
    <cellStyle name="Normal 14 4 4 4 5 2 2" xfId="25420"/>
    <cellStyle name="Normal 14 4 4 4 5 3" xfId="25421"/>
    <cellStyle name="Normal 14 4 4 4 5 4" xfId="25422"/>
    <cellStyle name="Normal 14 4 4 4 6" xfId="25423"/>
    <cellStyle name="Normal 14 4 4 4 6 2" xfId="25424"/>
    <cellStyle name="Normal 14 4 4 4 6 2 2" xfId="25425"/>
    <cellStyle name="Normal 14 4 4 4 6 3" xfId="25426"/>
    <cellStyle name="Normal 14 4 4 4 7" xfId="25427"/>
    <cellStyle name="Normal 14 4 4 4 7 2" xfId="25428"/>
    <cellStyle name="Normal 14 4 4 4 8" xfId="25429"/>
    <cellStyle name="Normal 14 4 4 4 9" xfId="25430"/>
    <cellStyle name="Normal 14 4 4 5" xfId="25431"/>
    <cellStyle name="Normal 14 4 4 5 2" xfId="25432"/>
    <cellStyle name="Normal 14 4 4 5 2 2" xfId="25433"/>
    <cellStyle name="Normal 14 4 4 5 2 2 2" xfId="25434"/>
    <cellStyle name="Normal 14 4 4 5 2 3" xfId="25435"/>
    <cellStyle name="Normal 14 4 4 5 2 4" xfId="25436"/>
    <cellStyle name="Normal 14 4 4 5 3" xfId="25437"/>
    <cellStyle name="Normal 14 4 4 5 3 2" xfId="25438"/>
    <cellStyle name="Normal 14 4 4 5 3 2 2" xfId="25439"/>
    <cellStyle name="Normal 14 4 4 5 3 3" xfId="25440"/>
    <cellStyle name="Normal 14 4 4 5 3 4" xfId="25441"/>
    <cellStyle name="Normal 14 4 4 5 4" xfId="25442"/>
    <cellStyle name="Normal 14 4 4 5 4 2" xfId="25443"/>
    <cellStyle name="Normal 14 4 4 5 4 2 2" xfId="25444"/>
    <cellStyle name="Normal 14 4 4 5 4 3" xfId="25445"/>
    <cellStyle name="Normal 14 4 4 5 4 4" xfId="25446"/>
    <cellStyle name="Normal 14 4 4 5 5" xfId="25447"/>
    <cellStyle name="Normal 14 4 4 5 5 2" xfId="25448"/>
    <cellStyle name="Normal 14 4 4 5 5 3" xfId="25449"/>
    <cellStyle name="Normal 14 4 4 5 6" xfId="25450"/>
    <cellStyle name="Normal 14 4 4 5 7" xfId="25451"/>
    <cellStyle name="Normal 14 4 4 5 8" xfId="25452"/>
    <cellStyle name="Normal 14 4 4 6" xfId="25453"/>
    <cellStyle name="Normal 14 4 4 6 2" xfId="25454"/>
    <cellStyle name="Normal 14 4 4 6 2 2" xfId="25455"/>
    <cellStyle name="Normal 14 4 4 6 3" xfId="25456"/>
    <cellStyle name="Normal 14 4 4 6 4" xfId="25457"/>
    <cellStyle name="Normal 14 4 4 7" xfId="25458"/>
    <cellStyle name="Normal 14 4 4 7 2" xfId="25459"/>
    <cellStyle name="Normal 14 4 4 7 2 2" xfId="25460"/>
    <cellStyle name="Normal 14 4 4 7 3" xfId="25461"/>
    <cellStyle name="Normal 14 4 4 7 4" xfId="25462"/>
    <cellStyle name="Normal 14 4 4 8" xfId="25463"/>
    <cellStyle name="Normal 14 4 4 8 2" xfId="25464"/>
    <cellStyle name="Normal 14 4 4 8 2 2" xfId="25465"/>
    <cellStyle name="Normal 14 4 4 8 3" xfId="25466"/>
    <cellStyle name="Normal 14 4 4 8 4" xfId="25467"/>
    <cellStyle name="Normal 14 4 4 9" xfId="25468"/>
    <cellStyle name="Normal 14 4 4 9 2" xfId="25469"/>
    <cellStyle name="Normal 14 4 4 9 2 2" xfId="25470"/>
    <cellStyle name="Normal 14 4 4 9 3" xfId="25471"/>
    <cellStyle name="Normal 14 4 5" xfId="25472"/>
    <cellStyle name="Normal 14 4 5 10" xfId="25473"/>
    <cellStyle name="Normal 14 4 5 11" xfId="25474"/>
    <cellStyle name="Normal 14 4 5 2" xfId="25475"/>
    <cellStyle name="Normal 14 4 5 2 2" xfId="25476"/>
    <cellStyle name="Normal 14 4 5 2 2 2" xfId="25477"/>
    <cellStyle name="Normal 14 4 5 2 2 2 2" xfId="25478"/>
    <cellStyle name="Normal 14 4 5 2 2 2 2 2" xfId="25479"/>
    <cellStyle name="Normal 14 4 5 2 2 2 3" xfId="25480"/>
    <cellStyle name="Normal 14 4 5 2 2 2 4" xfId="25481"/>
    <cellStyle name="Normal 14 4 5 2 2 3" xfId="25482"/>
    <cellStyle name="Normal 14 4 5 2 2 3 2" xfId="25483"/>
    <cellStyle name="Normal 14 4 5 2 2 3 2 2" xfId="25484"/>
    <cellStyle name="Normal 14 4 5 2 2 3 3" xfId="25485"/>
    <cellStyle name="Normal 14 4 5 2 2 3 4" xfId="25486"/>
    <cellStyle name="Normal 14 4 5 2 2 4" xfId="25487"/>
    <cellStyle name="Normal 14 4 5 2 2 4 2" xfId="25488"/>
    <cellStyle name="Normal 14 4 5 2 2 4 2 2" xfId="25489"/>
    <cellStyle name="Normal 14 4 5 2 2 4 3" xfId="25490"/>
    <cellStyle name="Normal 14 4 5 2 2 4 4" xfId="25491"/>
    <cellStyle name="Normal 14 4 5 2 2 5" xfId="25492"/>
    <cellStyle name="Normal 14 4 5 2 2 5 2" xfId="25493"/>
    <cellStyle name="Normal 14 4 5 2 2 5 3" xfId="25494"/>
    <cellStyle name="Normal 14 4 5 2 2 6" xfId="25495"/>
    <cellStyle name="Normal 14 4 5 2 2 7" xfId="25496"/>
    <cellStyle name="Normal 14 4 5 2 2 8" xfId="25497"/>
    <cellStyle name="Normal 14 4 5 2 3" xfId="25498"/>
    <cellStyle name="Normal 14 4 5 2 3 2" xfId="25499"/>
    <cellStyle name="Normal 14 4 5 2 3 2 2" xfId="25500"/>
    <cellStyle name="Normal 14 4 5 2 3 3" xfId="25501"/>
    <cellStyle name="Normal 14 4 5 2 3 4" xfId="25502"/>
    <cellStyle name="Normal 14 4 5 2 4" xfId="25503"/>
    <cellStyle name="Normal 14 4 5 2 4 2" xfId="25504"/>
    <cellStyle name="Normal 14 4 5 2 4 2 2" xfId="25505"/>
    <cellStyle name="Normal 14 4 5 2 4 3" xfId="25506"/>
    <cellStyle name="Normal 14 4 5 2 4 4" xfId="25507"/>
    <cellStyle name="Normal 14 4 5 2 5" xfId="25508"/>
    <cellStyle name="Normal 14 4 5 2 5 2" xfId="25509"/>
    <cellStyle name="Normal 14 4 5 2 5 2 2" xfId="25510"/>
    <cellStyle name="Normal 14 4 5 2 5 3" xfId="25511"/>
    <cellStyle name="Normal 14 4 5 2 5 4" xfId="25512"/>
    <cellStyle name="Normal 14 4 5 2 6" xfId="25513"/>
    <cellStyle name="Normal 14 4 5 2 6 2" xfId="25514"/>
    <cellStyle name="Normal 14 4 5 2 6 2 2" xfId="25515"/>
    <cellStyle name="Normal 14 4 5 2 6 3" xfId="25516"/>
    <cellStyle name="Normal 14 4 5 2 7" xfId="25517"/>
    <cellStyle name="Normal 14 4 5 2 7 2" xfId="25518"/>
    <cellStyle name="Normal 14 4 5 2 8" xfId="25519"/>
    <cellStyle name="Normal 14 4 5 2 9" xfId="25520"/>
    <cellStyle name="Normal 14 4 5 3" xfId="25521"/>
    <cellStyle name="Normal 14 4 5 3 2" xfId="25522"/>
    <cellStyle name="Normal 14 4 5 3 2 2" xfId="25523"/>
    <cellStyle name="Normal 14 4 5 3 2 2 2" xfId="25524"/>
    <cellStyle name="Normal 14 4 5 3 2 3" xfId="25525"/>
    <cellStyle name="Normal 14 4 5 3 2 4" xfId="25526"/>
    <cellStyle name="Normal 14 4 5 3 3" xfId="25527"/>
    <cellStyle name="Normal 14 4 5 3 3 2" xfId="25528"/>
    <cellStyle name="Normal 14 4 5 3 3 2 2" xfId="25529"/>
    <cellStyle name="Normal 14 4 5 3 3 3" xfId="25530"/>
    <cellStyle name="Normal 14 4 5 3 3 4" xfId="25531"/>
    <cellStyle name="Normal 14 4 5 3 4" xfId="25532"/>
    <cellStyle name="Normal 14 4 5 3 4 2" xfId="25533"/>
    <cellStyle name="Normal 14 4 5 3 4 2 2" xfId="25534"/>
    <cellStyle name="Normal 14 4 5 3 4 3" xfId="25535"/>
    <cellStyle name="Normal 14 4 5 3 4 4" xfId="25536"/>
    <cellStyle name="Normal 14 4 5 3 5" xfId="25537"/>
    <cellStyle name="Normal 14 4 5 3 5 2" xfId="25538"/>
    <cellStyle name="Normal 14 4 5 3 5 2 2" xfId="25539"/>
    <cellStyle name="Normal 14 4 5 3 5 3" xfId="25540"/>
    <cellStyle name="Normal 14 4 5 3 5 4" xfId="25541"/>
    <cellStyle name="Normal 14 4 5 3 6" xfId="25542"/>
    <cellStyle name="Normal 14 4 5 3 6 2" xfId="25543"/>
    <cellStyle name="Normal 14 4 5 3 6 2 2" xfId="25544"/>
    <cellStyle name="Normal 14 4 5 3 6 3" xfId="25545"/>
    <cellStyle name="Normal 14 4 5 3 7" xfId="25546"/>
    <cellStyle name="Normal 14 4 5 3 7 2" xfId="25547"/>
    <cellStyle name="Normal 14 4 5 3 8" xfId="25548"/>
    <cellStyle name="Normal 14 4 5 3 9" xfId="25549"/>
    <cellStyle name="Normal 14 4 5 4" xfId="25550"/>
    <cellStyle name="Normal 14 4 5 4 2" xfId="25551"/>
    <cellStyle name="Normal 14 4 5 4 2 2" xfId="25552"/>
    <cellStyle name="Normal 14 4 5 4 2 2 2" xfId="25553"/>
    <cellStyle name="Normal 14 4 5 4 2 3" xfId="25554"/>
    <cellStyle name="Normal 14 4 5 4 2 4" xfId="25555"/>
    <cellStyle name="Normal 14 4 5 4 3" xfId="25556"/>
    <cellStyle name="Normal 14 4 5 4 3 2" xfId="25557"/>
    <cellStyle name="Normal 14 4 5 4 3 2 2" xfId="25558"/>
    <cellStyle name="Normal 14 4 5 4 3 3" xfId="25559"/>
    <cellStyle name="Normal 14 4 5 4 3 4" xfId="25560"/>
    <cellStyle name="Normal 14 4 5 4 4" xfId="25561"/>
    <cellStyle name="Normal 14 4 5 4 4 2" xfId="25562"/>
    <cellStyle name="Normal 14 4 5 4 4 2 2" xfId="25563"/>
    <cellStyle name="Normal 14 4 5 4 4 3" xfId="25564"/>
    <cellStyle name="Normal 14 4 5 4 4 4" xfId="25565"/>
    <cellStyle name="Normal 14 4 5 4 5" xfId="25566"/>
    <cellStyle name="Normal 14 4 5 4 5 2" xfId="25567"/>
    <cellStyle name="Normal 14 4 5 4 5 3" xfId="25568"/>
    <cellStyle name="Normal 14 4 5 4 6" xfId="25569"/>
    <cellStyle name="Normal 14 4 5 4 7" xfId="25570"/>
    <cellStyle name="Normal 14 4 5 4 8" xfId="25571"/>
    <cellStyle name="Normal 14 4 5 5" xfId="25572"/>
    <cellStyle name="Normal 14 4 5 5 2" xfId="25573"/>
    <cellStyle name="Normal 14 4 5 5 2 2" xfId="25574"/>
    <cellStyle name="Normal 14 4 5 5 3" xfId="25575"/>
    <cellStyle name="Normal 14 4 5 5 4" xfId="25576"/>
    <cellStyle name="Normal 14 4 5 6" xfId="25577"/>
    <cellStyle name="Normal 14 4 5 6 2" xfId="25578"/>
    <cellStyle name="Normal 14 4 5 6 2 2" xfId="25579"/>
    <cellStyle name="Normal 14 4 5 6 3" xfId="25580"/>
    <cellStyle name="Normal 14 4 5 6 4" xfId="25581"/>
    <cellStyle name="Normal 14 4 5 7" xfId="25582"/>
    <cellStyle name="Normal 14 4 5 7 2" xfId="25583"/>
    <cellStyle name="Normal 14 4 5 7 2 2" xfId="25584"/>
    <cellStyle name="Normal 14 4 5 7 3" xfId="25585"/>
    <cellStyle name="Normal 14 4 5 7 4" xfId="25586"/>
    <cellStyle name="Normal 14 4 5 8" xfId="25587"/>
    <cellStyle name="Normal 14 4 5 8 2" xfId="25588"/>
    <cellStyle name="Normal 14 4 5 8 2 2" xfId="25589"/>
    <cellStyle name="Normal 14 4 5 8 3" xfId="25590"/>
    <cellStyle name="Normal 14 4 5 9" xfId="25591"/>
    <cellStyle name="Normal 14 4 5 9 2" xfId="25592"/>
    <cellStyle name="Normal 14 4 6" xfId="25593"/>
    <cellStyle name="Normal 14 4 6 2" xfId="25594"/>
    <cellStyle name="Normal 14 4 6 2 2" xfId="25595"/>
    <cellStyle name="Normal 14 4 6 2 2 2" xfId="25596"/>
    <cellStyle name="Normal 14 4 6 2 2 2 2" xfId="25597"/>
    <cellStyle name="Normal 14 4 6 2 2 3" xfId="25598"/>
    <cellStyle name="Normal 14 4 6 2 2 4" xfId="25599"/>
    <cellStyle name="Normal 14 4 6 2 3" xfId="25600"/>
    <cellStyle name="Normal 14 4 6 2 3 2" xfId="25601"/>
    <cellStyle name="Normal 14 4 6 2 3 2 2" xfId="25602"/>
    <cellStyle name="Normal 14 4 6 2 3 3" xfId="25603"/>
    <cellStyle name="Normal 14 4 6 2 3 4" xfId="25604"/>
    <cellStyle name="Normal 14 4 6 2 4" xfId="25605"/>
    <cellStyle name="Normal 14 4 6 2 4 2" xfId="25606"/>
    <cellStyle name="Normal 14 4 6 2 4 2 2" xfId="25607"/>
    <cellStyle name="Normal 14 4 6 2 4 3" xfId="25608"/>
    <cellStyle name="Normal 14 4 6 2 4 4" xfId="25609"/>
    <cellStyle name="Normal 14 4 6 2 5" xfId="25610"/>
    <cellStyle name="Normal 14 4 6 2 5 2" xfId="25611"/>
    <cellStyle name="Normal 14 4 6 2 5 3" xfId="25612"/>
    <cellStyle name="Normal 14 4 6 2 6" xfId="25613"/>
    <cellStyle name="Normal 14 4 6 2 7" xfId="25614"/>
    <cellStyle name="Normal 14 4 6 2 8" xfId="25615"/>
    <cellStyle name="Normal 14 4 6 3" xfId="25616"/>
    <cellStyle name="Normal 14 4 6 3 2" xfId="25617"/>
    <cellStyle name="Normal 14 4 6 3 2 2" xfId="25618"/>
    <cellStyle name="Normal 14 4 6 3 3" xfId="25619"/>
    <cellStyle name="Normal 14 4 6 3 4" xfId="25620"/>
    <cellStyle name="Normal 14 4 6 4" xfId="25621"/>
    <cellStyle name="Normal 14 4 6 4 2" xfId="25622"/>
    <cellStyle name="Normal 14 4 6 4 2 2" xfId="25623"/>
    <cellStyle name="Normal 14 4 6 4 3" xfId="25624"/>
    <cellStyle name="Normal 14 4 6 4 4" xfId="25625"/>
    <cellStyle name="Normal 14 4 6 5" xfId="25626"/>
    <cellStyle name="Normal 14 4 6 5 2" xfId="25627"/>
    <cellStyle name="Normal 14 4 6 5 2 2" xfId="25628"/>
    <cellStyle name="Normal 14 4 6 5 3" xfId="25629"/>
    <cellStyle name="Normal 14 4 6 5 4" xfId="25630"/>
    <cellStyle name="Normal 14 4 6 6" xfId="25631"/>
    <cellStyle name="Normal 14 4 6 6 2" xfId="25632"/>
    <cellStyle name="Normal 14 4 6 6 2 2" xfId="25633"/>
    <cellStyle name="Normal 14 4 6 6 3" xfId="25634"/>
    <cellStyle name="Normal 14 4 6 7" xfId="25635"/>
    <cellStyle name="Normal 14 4 6 7 2" xfId="25636"/>
    <cellStyle name="Normal 14 4 6 8" xfId="25637"/>
    <cellStyle name="Normal 14 4 6 9" xfId="25638"/>
    <cellStyle name="Normal 14 4 7" xfId="25639"/>
    <cellStyle name="Normal 14 4 7 2" xfId="25640"/>
    <cellStyle name="Normal 14 4 7 2 2" xfId="25641"/>
    <cellStyle name="Normal 14 4 7 2 2 2" xfId="25642"/>
    <cellStyle name="Normal 14 4 7 2 3" xfId="25643"/>
    <cellStyle name="Normal 14 4 7 2 4" xfId="25644"/>
    <cellStyle name="Normal 14 4 7 3" xfId="25645"/>
    <cellStyle name="Normal 14 4 7 3 2" xfId="25646"/>
    <cellStyle name="Normal 14 4 7 3 2 2" xfId="25647"/>
    <cellStyle name="Normal 14 4 7 3 3" xfId="25648"/>
    <cellStyle name="Normal 14 4 7 3 4" xfId="25649"/>
    <cellStyle name="Normal 14 4 7 4" xfId="25650"/>
    <cellStyle name="Normal 14 4 7 4 2" xfId="25651"/>
    <cellStyle name="Normal 14 4 7 4 2 2" xfId="25652"/>
    <cellStyle name="Normal 14 4 7 4 3" xfId="25653"/>
    <cellStyle name="Normal 14 4 7 4 4" xfId="25654"/>
    <cellStyle name="Normal 14 4 7 5" xfId="25655"/>
    <cellStyle name="Normal 14 4 7 5 2" xfId="25656"/>
    <cellStyle name="Normal 14 4 7 5 2 2" xfId="25657"/>
    <cellStyle name="Normal 14 4 7 5 3" xfId="25658"/>
    <cellStyle name="Normal 14 4 7 5 4" xfId="25659"/>
    <cellStyle name="Normal 14 4 7 6" xfId="25660"/>
    <cellStyle name="Normal 14 4 7 6 2" xfId="25661"/>
    <cellStyle name="Normal 14 4 7 6 2 2" xfId="25662"/>
    <cellStyle name="Normal 14 4 7 6 3" xfId="25663"/>
    <cellStyle name="Normal 14 4 7 7" xfId="25664"/>
    <cellStyle name="Normal 14 4 7 7 2" xfId="25665"/>
    <cellStyle name="Normal 14 4 7 8" xfId="25666"/>
    <cellStyle name="Normal 14 4 7 9" xfId="25667"/>
    <cellStyle name="Normal 14 4 8" xfId="25668"/>
    <cellStyle name="Normal 14 4 8 2" xfId="25669"/>
    <cellStyle name="Normal 14 4 8 2 2" xfId="25670"/>
    <cellStyle name="Normal 14 4 8 2 2 2" xfId="25671"/>
    <cellStyle name="Normal 14 4 8 2 3" xfId="25672"/>
    <cellStyle name="Normal 14 4 8 2 4" xfId="25673"/>
    <cellStyle name="Normal 14 4 8 3" xfId="25674"/>
    <cellStyle name="Normal 14 4 8 3 2" xfId="25675"/>
    <cellStyle name="Normal 14 4 8 3 2 2" xfId="25676"/>
    <cellStyle name="Normal 14 4 8 3 3" xfId="25677"/>
    <cellStyle name="Normal 14 4 8 3 4" xfId="25678"/>
    <cellStyle name="Normal 14 4 8 4" xfId="25679"/>
    <cellStyle name="Normal 14 4 8 4 2" xfId="25680"/>
    <cellStyle name="Normal 14 4 8 4 2 2" xfId="25681"/>
    <cellStyle name="Normal 14 4 8 4 3" xfId="25682"/>
    <cellStyle name="Normal 14 4 8 4 4" xfId="25683"/>
    <cellStyle name="Normal 14 4 8 5" xfId="25684"/>
    <cellStyle name="Normal 14 4 8 5 2" xfId="25685"/>
    <cellStyle name="Normal 14 4 8 5 2 2" xfId="25686"/>
    <cellStyle name="Normal 14 4 8 5 3" xfId="25687"/>
    <cellStyle name="Normal 14 4 8 6" xfId="25688"/>
    <cellStyle name="Normal 14 4 8 6 2" xfId="25689"/>
    <cellStyle name="Normal 14 4 8 7" xfId="25690"/>
    <cellStyle name="Normal 14 4 8 8" xfId="25691"/>
    <cellStyle name="Normal 14 4 9" xfId="25692"/>
    <cellStyle name="Normal 14 4 9 2" xfId="25693"/>
    <cellStyle name="Normal 14 4 9 2 2" xfId="25694"/>
    <cellStyle name="Normal 14 4 9 3" xfId="25695"/>
    <cellStyle name="Normal 14 4 9 4" xfId="25696"/>
    <cellStyle name="Normal 14 5" xfId="25697"/>
    <cellStyle name="Normal 14 5 10" xfId="25698"/>
    <cellStyle name="Normal 14 5 10 2" xfId="25699"/>
    <cellStyle name="Normal 14 5 10 2 2" xfId="25700"/>
    <cellStyle name="Normal 14 5 10 3" xfId="25701"/>
    <cellStyle name="Normal 14 5 11" xfId="25702"/>
    <cellStyle name="Normal 14 5 11 2" xfId="25703"/>
    <cellStyle name="Normal 14 5 12" xfId="25704"/>
    <cellStyle name="Normal 14 5 13" xfId="25705"/>
    <cellStyle name="Normal 14 5 2" xfId="25706"/>
    <cellStyle name="Normal 14 5 2 10" xfId="25707"/>
    <cellStyle name="Normal 14 5 2 10 2" xfId="25708"/>
    <cellStyle name="Normal 14 5 2 11" xfId="25709"/>
    <cellStyle name="Normal 14 5 2 12" xfId="25710"/>
    <cellStyle name="Normal 14 5 2 2" xfId="25711"/>
    <cellStyle name="Normal 14 5 2 2 10" xfId="25712"/>
    <cellStyle name="Normal 14 5 2 2 2" xfId="25713"/>
    <cellStyle name="Normal 14 5 2 2 2 2" xfId="25714"/>
    <cellStyle name="Normal 14 5 2 2 2 2 2" xfId="25715"/>
    <cellStyle name="Normal 14 5 2 2 2 2 2 2" xfId="25716"/>
    <cellStyle name="Normal 14 5 2 2 2 2 3" xfId="25717"/>
    <cellStyle name="Normal 14 5 2 2 2 2 4" xfId="25718"/>
    <cellStyle name="Normal 14 5 2 2 2 3" xfId="25719"/>
    <cellStyle name="Normal 14 5 2 2 2 3 2" xfId="25720"/>
    <cellStyle name="Normal 14 5 2 2 2 3 2 2" xfId="25721"/>
    <cellStyle name="Normal 14 5 2 2 2 3 3" xfId="25722"/>
    <cellStyle name="Normal 14 5 2 2 2 3 4" xfId="25723"/>
    <cellStyle name="Normal 14 5 2 2 2 4" xfId="25724"/>
    <cellStyle name="Normal 14 5 2 2 2 4 2" xfId="25725"/>
    <cellStyle name="Normal 14 5 2 2 2 4 2 2" xfId="25726"/>
    <cellStyle name="Normal 14 5 2 2 2 4 3" xfId="25727"/>
    <cellStyle name="Normal 14 5 2 2 2 4 4" xfId="25728"/>
    <cellStyle name="Normal 14 5 2 2 2 5" xfId="25729"/>
    <cellStyle name="Normal 14 5 2 2 2 5 2" xfId="25730"/>
    <cellStyle name="Normal 14 5 2 2 2 5 2 2" xfId="25731"/>
    <cellStyle name="Normal 14 5 2 2 2 5 3" xfId="25732"/>
    <cellStyle name="Normal 14 5 2 2 2 5 4" xfId="25733"/>
    <cellStyle name="Normal 14 5 2 2 2 6" xfId="25734"/>
    <cellStyle name="Normal 14 5 2 2 2 6 2" xfId="25735"/>
    <cellStyle name="Normal 14 5 2 2 2 6 2 2" xfId="25736"/>
    <cellStyle name="Normal 14 5 2 2 2 6 3" xfId="25737"/>
    <cellStyle name="Normal 14 5 2 2 2 7" xfId="25738"/>
    <cellStyle name="Normal 14 5 2 2 2 7 2" xfId="25739"/>
    <cellStyle name="Normal 14 5 2 2 2 8" xfId="25740"/>
    <cellStyle name="Normal 14 5 2 2 2 9" xfId="25741"/>
    <cellStyle name="Normal 14 5 2 2 3" xfId="25742"/>
    <cellStyle name="Normal 14 5 2 2 3 2" xfId="25743"/>
    <cellStyle name="Normal 14 5 2 2 3 2 2" xfId="25744"/>
    <cellStyle name="Normal 14 5 2 2 3 2 2 2" xfId="25745"/>
    <cellStyle name="Normal 14 5 2 2 3 2 3" xfId="25746"/>
    <cellStyle name="Normal 14 5 2 2 3 2 4" xfId="25747"/>
    <cellStyle name="Normal 14 5 2 2 3 3" xfId="25748"/>
    <cellStyle name="Normal 14 5 2 2 3 3 2" xfId="25749"/>
    <cellStyle name="Normal 14 5 2 2 3 3 2 2" xfId="25750"/>
    <cellStyle name="Normal 14 5 2 2 3 3 3" xfId="25751"/>
    <cellStyle name="Normal 14 5 2 2 3 3 4" xfId="25752"/>
    <cellStyle name="Normal 14 5 2 2 3 4" xfId="25753"/>
    <cellStyle name="Normal 14 5 2 2 3 4 2" xfId="25754"/>
    <cellStyle name="Normal 14 5 2 2 3 4 2 2" xfId="25755"/>
    <cellStyle name="Normal 14 5 2 2 3 4 3" xfId="25756"/>
    <cellStyle name="Normal 14 5 2 2 3 4 4" xfId="25757"/>
    <cellStyle name="Normal 14 5 2 2 3 5" xfId="25758"/>
    <cellStyle name="Normal 14 5 2 2 3 5 2" xfId="25759"/>
    <cellStyle name="Normal 14 5 2 2 3 5 3" xfId="25760"/>
    <cellStyle name="Normal 14 5 2 2 3 6" xfId="25761"/>
    <cellStyle name="Normal 14 5 2 2 3 7" xfId="25762"/>
    <cellStyle name="Normal 14 5 2 2 3 8" xfId="25763"/>
    <cellStyle name="Normal 14 5 2 2 4" xfId="25764"/>
    <cellStyle name="Normal 14 5 2 2 4 2" xfId="25765"/>
    <cellStyle name="Normal 14 5 2 2 4 2 2" xfId="25766"/>
    <cellStyle name="Normal 14 5 2 2 4 3" xfId="25767"/>
    <cellStyle name="Normal 14 5 2 2 4 4" xfId="25768"/>
    <cellStyle name="Normal 14 5 2 2 5" xfId="25769"/>
    <cellStyle name="Normal 14 5 2 2 5 2" xfId="25770"/>
    <cellStyle name="Normal 14 5 2 2 5 2 2" xfId="25771"/>
    <cellStyle name="Normal 14 5 2 2 5 3" xfId="25772"/>
    <cellStyle name="Normal 14 5 2 2 5 4" xfId="25773"/>
    <cellStyle name="Normal 14 5 2 2 6" xfId="25774"/>
    <cellStyle name="Normal 14 5 2 2 6 2" xfId="25775"/>
    <cellStyle name="Normal 14 5 2 2 6 2 2" xfId="25776"/>
    <cellStyle name="Normal 14 5 2 2 6 3" xfId="25777"/>
    <cellStyle name="Normal 14 5 2 2 6 4" xfId="25778"/>
    <cellStyle name="Normal 14 5 2 2 7" xfId="25779"/>
    <cellStyle name="Normal 14 5 2 2 7 2" xfId="25780"/>
    <cellStyle name="Normal 14 5 2 2 7 2 2" xfId="25781"/>
    <cellStyle name="Normal 14 5 2 2 7 3" xfId="25782"/>
    <cellStyle name="Normal 14 5 2 2 8" xfId="25783"/>
    <cellStyle name="Normal 14 5 2 2 8 2" xfId="25784"/>
    <cellStyle name="Normal 14 5 2 2 9" xfId="25785"/>
    <cellStyle name="Normal 14 5 2 3" xfId="25786"/>
    <cellStyle name="Normal 14 5 2 3 2" xfId="25787"/>
    <cellStyle name="Normal 14 5 2 3 2 2" xfId="25788"/>
    <cellStyle name="Normal 14 5 2 3 2 2 2" xfId="25789"/>
    <cellStyle name="Normal 14 5 2 3 2 2 2 2" xfId="25790"/>
    <cellStyle name="Normal 14 5 2 3 2 2 3" xfId="25791"/>
    <cellStyle name="Normal 14 5 2 3 2 2 4" xfId="25792"/>
    <cellStyle name="Normal 14 5 2 3 2 3" xfId="25793"/>
    <cellStyle name="Normal 14 5 2 3 2 3 2" xfId="25794"/>
    <cellStyle name="Normal 14 5 2 3 2 3 2 2" xfId="25795"/>
    <cellStyle name="Normal 14 5 2 3 2 3 3" xfId="25796"/>
    <cellStyle name="Normal 14 5 2 3 2 3 4" xfId="25797"/>
    <cellStyle name="Normal 14 5 2 3 2 4" xfId="25798"/>
    <cellStyle name="Normal 14 5 2 3 2 4 2" xfId="25799"/>
    <cellStyle name="Normal 14 5 2 3 2 4 2 2" xfId="25800"/>
    <cellStyle name="Normal 14 5 2 3 2 4 3" xfId="25801"/>
    <cellStyle name="Normal 14 5 2 3 2 4 4" xfId="25802"/>
    <cellStyle name="Normal 14 5 2 3 2 5" xfId="25803"/>
    <cellStyle name="Normal 14 5 2 3 2 5 2" xfId="25804"/>
    <cellStyle name="Normal 14 5 2 3 2 5 3" xfId="25805"/>
    <cellStyle name="Normal 14 5 2 3 2 6" xfId="25806"/>
    <cellStyle name="Normal 14 5 2 3 2 7" xfId="25807"/>
    <cellStyle name="Normal 14 5 2 3 2 8" xfId="25808"/>
    <cellStyle name="Normal 14 5 2 3 3" xfId="25809"/>
    <cellStyle name="Normal 14 5 2 3 3 2" xfId="25810"/>
    <cellStyle name="Normal 14 5 2 3 3 2 2" xfId="25811"/>
    <cellStyle name="Normal 14 5 2 3 3 3" xfId="25812"/>
    <cellStyle name="Normal 14 5 2 3 3 4" xfId="25813"/>
    <cellStyle name="Normal 14 5 2 3 4" xfId="25814"/>
    <cellStyle name="Normal 14 5 2 3 4 2" xfId="25815"/>
    <cellStyle name="Normal 14 5 2 3 4 2 2" xfId="25816"/>
    <cellStyle name="Normal 14 5 2 3 4 3" xfId="25817"/>
    <cellStyle name="Normal 14 5 2 3 4 4" xfId="25818"/>
    <cellStyle name="Normal 14 5 2 3 5" xfId="25819"/>
    <cellStyle name="Normal 14 5 2 3 5 2" xfId="25820"/>
    <cellStyle name="Normal 14 5 2 3 5 2 2" xfId="25821"/>
    <cellStyle name="Normal 14 5 2 3 5 3" xfId="25822"/>
    <cellStyle name="Normal 14 5 2 3 5 4" xfId="25823"/>
    <cellStyle name="Normal 14 5 2 3 6" xfId="25824"/>
    <cellStyle name="Normal 14 5 2 3 6 2" xfId="25825"/>
    <cellStyle name="Normal 14 5 2 3 6 2 2" xfId="25826"/>
    <cellStyle name="Normal 14 5 2 3 6 3" xfId="25827"/>
    <cellStyle name="Normal 14 5 2 3 7" xfId="25828"/>
    <cellStyle name="Normal 14 5 2 3 7 2" xfId="25829"/>
    <cellStyle name="Normal 14 5 2 3 8" xfId="25830"/>
    <cellStyle name="Normal 14 5 2 3 9" xfId="25831"/>
    <cellStyle name="Normal 14 5 2 4" xfId="25832"/>
    <cellStyle name="Normal 14 5 2 4 2" xfId="25833"/>
    <cellStyle name="Normal 14 5 2 4 2 2" xfId="25834"/>
    <cellStyle name="Normal 14 5 2 4 2 2 2" xfId="25835"/>
    <cellStyle name="Normal 14 5 2 4 2 3" xfId="25836"/>
    <cellStyle name="Normal 14 5 2 4 2 4" xfId="25837"/>
    <cellStyle name="Normal 14 5 2 4 3" xfId="25838"/>
    <cellStyle name="Normal 14 5 2 4 3 2" xfId="25839"/>
    <cellStyle name="Normal 14 5 2 4 3 2 2" xfId="25840"/>
    <cellStyle name="Normal 14 5 2 4 3 3" xfId="25841"/>
    <cellStyle name="Normal 14 5 2 4 3 4" xfId="25842"/>
    <cellStyle name="Normal 14 5 2 4 4" xfId="25843"/>
    <cellStyle name="Normal 14 5 2 4 4 2" xfId="25844"/>
    <cellStyle name="Normal 14 5 2 4 4 2 2" xfId="25845"/>
    <cellStyle name="Normal 14 5 2 4 4 3" xfId="25846"/>
    <cellStyle name="Normal 14 5 2 4 4 4" xfId="25847"/>
    <cellStyle name="Normal 14 5 2 4 5" xfId="25848"/>
    <cellStyle name="Normal 14 5 2 4 5 2" xfId="25849"/>
    <cellStyle name="Normal 14 5 2 4 5 2 2" xfId="25850"/>
    <cellStyle name="Normal 14 5 2 4 5 3" xfId="25851"/>
    <cellStyle name="Normal 14 5 2 4 5 4" xfId="25852"/>
    <cellStyle name="Normal 14 5 2 4 6" xfId="25853"/>
    <cellStyle name="Normal 14 5 2 4 6 2" xfId="25854"/>
    <cellStyle name="Normal 14 5 2 4 6 2 2" xfId="25855"/>
    <cellStyle name="Normal 14 5 2 4 6 3" xfId="25856"/>
    <cellStyle name="Normal 14 5 2 4 7" xfId="25857"/>
    <cellStyle name="Normal 14 5 2 4 7 2" xfId="25858"/>
    <cellStyle name="Normal 14 5 2 4 8" xfId="25859"/>
    <cellStyle name="Normal 14 5 2 4 9" xfId="25860"/>
    <cellStyle name="Normal 14 5 2 5" xfId="25861"/>
    <cellStyle name="Normal 14 5 2 5 2" xfId="25862"/>
    <cellStyle name="Normal 14 5 2 5 2 2" xfId="25863"/>
    <cellStyle name="Normal 14 5 2 5 2 2 2" xfId="25864"/>
    <cellStyle name="Normal 14 5 2 5 2 3" xfId="25865"/>
    <cellStyle name="Normal 14 5 2 5 2 4" xfId="25866"/>
    <cellStyle name="Normal 14 5 2 5 3" xfId="25867"/>
    <cellStyle name="Normal 14 5 2 5 3 2" xfId="25868"/>
    <cellStyle name="Normal 14 5 2 5 3 2 2" xfId="25869"/>
    <cellStyle name="Normal 14 5 2 5 3 3" xfId="25870"/>
    <cellStyle name="Normal 14 5 2 5 3 4" xfId="25871"/>
    <cellStyle name="Normal 14 5 2 5 4" xfId="25872"/>
    <cellStyle name="Normal 14 5 2 5 4 2" xfId="25873"/>
    <cellStyle name="Normal 14 5 2 5 4 2 2" xfId="25874"/>
    <cellStyle name="Normal 14 5 2 5 4 3" xfId="25875"/>
    <cellStyle name="Normal 14 5 2 5 4 4" xfId="25876"/>
    <cellStyle name="Normal 14 5 2 5 5" xfId="25877"/>
    <cellStyle name="Normal 14 5 2 5 5 2" xfId="25878"/>
    <cellStyle name="Normal 14 5 2 5 5 3" xfId="25879"/>
    <cellStyle name="Normal 14 5 2 5 6" xfId="25880"/>
    <cellStyle name="Normal 14 5 2 5 7" xfId="25881"/>
    <cellStyle name="Normal 14 5 2 5 8" xfId="25882"/>
    <cellStyle name="Normal 14 5 2 6" xfId="25883"/>
    <cellStyle name="Normal 14 5 2 6 2" xfId="25884"/>
    <cellStyle name="Normal 14 5 2 6 2 2" xfId="25885"/>
    <cellStyle name="Normal 14 5 2 6 3" xfId="25886"/>
    <cellStyle name="Normal 14 5 2 6 4" xfId="25887"/>
    <cellStyle name="Normal 14 5 2 7" xfId="25888"/>
    <cellStyle name="Normal 14 5 2 7 2" xfId="25889"/>
    <cellStyle name="Normal 14 5 2 7 2 2" xfId="25890"/>
    <cellStyle name="Normal 14 5 2 7 3" xfId="25891"/>
    <cellStyle name="Normal 14 5 2 7 4" xfId="25892"/>
    <cellStyle name="Normal 14 5 2 8" xfId="25893"/>
    <cellStyle name="Normal 14 5 2 8 2" xfId="25894"/>
    <cellStyle name="Normal 14 5 2 8 2 2" xfId="25895"/>
    <cellStyle name="Normal 14 5 2 8 3" xfId="25896"/>
    <cellStyle name="Normal 14 5 2 8 4" xfId="25897"/>
    <cellStyle name="Normal 14 5 2 9" xfId="25898"/>
    <cellStyle name="Normal 14 5 2 9 2" xfId="25899"/>
    <cellStyle name="Normal 14 5 2 9 2 2" xfId="25900"/>
    <cellStyle name="Normal 14 5 2 9 3" xfId="25901"/>
    <cellStyle name="Normal 14 5 3" xfId="25902"/>
    <cellStyle name="Normal 14 5 3 10" xfId="25903"/>
    <cellStyle name="Normal 14 5 3 11" xfId="25904"/>
    <cellStyle name="Normal 14 5 3 2" xfId="25905"/>
    <cellStyle name="Normal 14 5 3 2 2" xfId="25906"/>
    <cellStyle name="Normal 14 5 3 2 2 2" xfId="25907"/>
    <cellStyle name="Normal 14 5 3 2 2 2 2" xfId="25908"/>
    <cellStyle name="Normal 14 5 3 2 2 2 2 2" xfId="25909"/>
    <cellStyle name="Normal 14 5 3 2 2 2 3" xfId="25910"/>
    <cellStyle name="Normal 14 5 3 2 2 2 4" xfId="25911"/>
    <cellStyle name="Normal 14 5 3 2 2 3" xfId="25912"/>
    <cellStyle name="Normal 14 5 3 2 2 3 2" xfId="25913"/>
    <cellStyle name="Normal 14 5 3 2 2 3 2 2" xfId="25914"/>
    <cellStyle name="Normal 14 5 3 2 2 3 3" xfId="25915"/>
    <cellStyle name="Normal 14 5 3 2 2 3 4" xfId="25916"/>
    <cellStyle name="Normal 14 5 3 2 2 4" xfId="25917"/>
    <cellStyle name="Normal 14 5 3 2 2 4 2" xfId="25918"/>
    <cellStyle name="Normal 14 5 3 2 2 4 2 2" xfId="25919"/>
    <cellStyle name="Normal 14 5 3 2 2 4 3" xfId="25920"/>
    <cellStyle name="Normal 14 5 3 2 2 4 4" xfId="25921"/>
    <cellStyle name="Normal 14 5 3 2 2 5" xfId="25922"/>
    <cellStyle name="Normal 14 5 3 2 2 5 2" xfId="25923"/>
    <cellStyle name="Normal 14 5 3 2 2 5 3" xfId="25924"/>
    <cellStyle name="Normal 14 5 3 2 2 6" xfId="25925"/>
    <cellStyle name="Normal 14 5 3 2 2 7" xfId="25926"/>
    <cellStyle name="Normal 14 5 3 2 2 8" xfId="25927"/>
    <cellStyle name="Normal 14 5 3 2 3" xfId="25928"/>
    <cellStyle name="Normal 14 5 3 2 3 2" xfId="25929"/>
    <cellStyle name="Normal 14 5 3 2 3 2 2" xfId="25930"/>
    <cellStyle name="Normal 14 5 3 2 3 3" xfId="25931"/>
    <cellStyle name="Normal 14 5 3 2 3 4" xfId="25932"/>
    <cellStyle name="Normal 14 5 3 2 4" xfId="25933"/>
    <cellStyle name="Normal 14 5 3 2 4 2" xfId="25934"/>
    <cellStyle name="Normal 14 5 3 2 4 2 2" xfId="25935"/>
    <cellStyle name="Normal 14 5 3 2 4 3" xfId="25936"/>
    <cellStyle name="Normal 14 5 3 2 4 4" xfId="25937"/>
    <cellStyle name="Normal 14 5 3 2 5" xfId="25938"/>
    <cellStyle name="Normal 14 5 3 2 5 2" xfId="25939"/>
    <cellStyle name="Normal 14 5 3 2 5 2 2" xfId="25940"/>
    <cellStyle name="Normal 14 5 3 2 5 3" xfId="25941"/>
    <cellStyle name="Normal 14 5 3 2 5 4" xfId="25942"/>
    <cellStyle name="Normal 14 5 3 2 6" xfId="25943"/>
    <cellStyle name="Normal 14 5 3 2 6 2" xfId="25944"/>
    <cellStyle name="Normal 14 5 3 2 6 2 2" xfId="25945"/>
    <cellStyle name="Normal 14 5 3 2 6 3" xfId="25946"/>
    <cellStyle name="Normal 14 5 3 2 7" xfId="25947"/>
    <cellStyle name="Normal 14 5 3 2 7 2" xfId="25948"/>
    <cellStyle name="Normal 14 5 3 2 8" xfId="25949"/>
    <cellStyle name="Normal 14 5 3 2 9" xfId="25950"/>
    <cellStyle name="Normal 14 5 3 3" xfId="25951"/>
    <cellStyle name="Normal 14 5 3 3 2" xfId="25952"/>
    <cellStyle name="Normal 14 5 3 3 2 2" xfId="25953"/>
    <cellStyle name="Normal 14 5 3 3 2 2 2" xfId="25954"/>
    <cellStyle name="Normal 14 5 3 3 2 3" xfId="25955"/>
    <cellStyle name="Normal 14 5 3 3 2 4" xfId="25956"/>
    <cellStyle name="Normal 14 5 3 3 3" xfId="25957"/>
    <cellStyle name="Normal 14 5 3 3 3 2" xfId="25958"/>
    <cellStyle name="Normal 14 5 3 3 3 2 2" xfId="25959"/>
    <cellStyle name="Normal 14 5 3 3 3 3" xfId="25960"/>
    <cellStyle name="Normal 14 5 3 3 3 4" xfId="25961"/>
    <cellStyle name="Normal 14 5 3 3 4" xfId="25962"/>
    <cellStyle name="Normal 14 5 3 3 4 2" xfId="25963"/>
    <cellStyle name="Normal 14 5 3 3 4 2 2" xfId="25964"/>
    <cellStyle name="Normal 14 5 3 3 4 3" xfId="25965"/>
    <cellStyle name="Normal 14 5 3 3 4 4" xfId="25966"/>
    <cellStyle name="Normal 14 5 3 3 5" xfId="25967"/>
    <cellStyle name="Normal 14 5 3 3 5 2" xfId="25968"/>
    <cellStyle name="Normal 14 5 3 3 5 2 2" xfId="25969"/>
    <cellStyle name="Normal 14 5 3 3 5 3" xfId="25970"/>
    <cellStyle name="Normal 14 5 3 3 5 4" xfId="25971"/>
    <cellStyle name="Normal 14 5 3 3 6" xfId="25972"/>
    <cellStyle name="Normal 14 5 3 3 6 2" xfId="25973"/>
    <cellStyle name="Normal 14 5 3 3 6 2 2" xfId="25974"/>
    <cellStyle name="Normal 14 5 3 3 6 3" xfId="25975"/>
    <cellStyle name="Normal 14 5 3 3 7" xfId="25976"/>
    <cellStyle name="Normal 14 5 3 3 7 2" xfId="25977"/>
    <cellStyle name="Normal 14 5 3 3 8" xfId="25978"/>
    <cellStyle name="Normal 14 5 3 3 9" xfId="25979"/>
    <cellStyle name="Normal 14 5 3 4" xfId="25980"/>
    <cellStyle name="Normal 14 5 3 4 2" xfId="25981"/>
    <cellStyle name="Normal 14 5 3 4 2 2" xfId="25982"/>
    <cellStyle name="Normal 14 5 3 4 2 2 2" xfId="25983"/>
    <cellStyle name="Normal 14 5 3 4 2 3" xfId="25984"/>
    <cellStyle name="Normal 14 5 3 4 2 4" xfId="25985"/>
    <cellStyle name="Normal 14 5 3 4 3" xfId="25986"/>
    <cellStyle name="Normal 14 5 3 4 3 2" xfId="25987"/>
    <cellStyle name="Normal 14 5 3 4 3 2 2" xfId="25988"/>
    <cellStyle name="Normal 14 5 3 4 3 3" xfId="25989"/>
    <cellStyle name="Normal 14 5 3 4 3 4" xfId="25990"/>
    <cellStyle name="Normal 14 5 3 4 4" xfId="25991"/>
    <cellStyle name="Normal 14 5 3 4 4 2" xfId="25992"/>
    <cellStyle name="Normal 14 5 3 4 4 2 2" xfId="25993"/>
    <cellStyle name="Normal 14 5 3 4 4 3" xfId="25994"/>
    <cellStyle name="Normal 14 5 3 4 4 4" xfId="25995"/>
    <cellStyle name="Normal 14 5 3 4 5" xfId="25996"/>
    <cellStyle name="Normal 14 5 3 4 5 2" xfId="25997"/>
    <cellStyle name="Normal 14 5 3 4 5 3" xfId="25998"/>
    <cellStyle name="Normal 14 5 3 4 6" xfId="25999"/>
    <cellStyle name="Normal 14 5 3 4 7" xfId="26000"/>
    <cellStyle name="Normal 14 5 3 4 8" xfId="26001"/>
    <cellStyle name="Normal 14 5 3 5" xfId="26002"/>
    <cellStyle name="Normal 14 5 3 5 2" xfId="26003"/>
    <cellStyle name="Normal 14 5 3 5 2 2" xfId="26004"/>
    <cellStyle name="Normal 14 5 3 5 3" xfId="26005"/>
    <cellStyle name="Normal 14 5 3 5 4" xfId="26006"/>
    <cellStyle name="Normal 14 5 3 6" xfId="26007"/>
    <cellStyle name="Normal 14 5 3 6 2" xfId="26008"/>
    <cellStyle name="Normal 14 5 3 6 2 2" xfId="26009"/>
    <cellStyle name="Normal 14 5 3 6 3" xfId="26010"/>
    <cellStyle name="Normal 14 5 3 6 4" xfId="26011"/>
    <cellStyle name="Normal 14 5 3 7" xfId="26012"/>
    <cellStyle name="Normal 14 5 3 7 2" xfId="26013"/>
    <cellStyle name="Normal 14 5 3 7 2 2" xfId="26014"/>
    <cellStyle name="Normal 14 5 3 7 3" xfId="26015"/>
    <cellStyle name="Normal 14 5 3 7 4" xfId="26016"/>
    <cellStyle name="Normal 14 5 3 8" xfId="26017"/>
    <cellStyle name="Normal 14 5 3 8 2" xfId="26018"/>
    <cellStyle name="Normal 14 5 3 8 2 2" xfId="26019"/>
    <cellStyle name="Normal 14 5 3 8 3" xfId="26020"/>
    <cellStyle name="Normal 14 5 3 9" xfId="26021"/>
    <cellStyle name="Normal 14 5 3 9 2" xfId="26022"/>
    <cellStyle name="Normal 14 5 4" xfId="26023"/>
    <cellStyle name="Normal 14 5 4 2" xfId="26024"/>
    <cellStyle name="Normal 14 5 4 2 2" xfId="26025"/>
    <cellStyle name="Normal 14 5 4 2 2 2" xfId="26026"/>
    <cellStyle name="Normal 14 5 4 2 2 2 2" xfId="26027"/>
    <cellStyle name="Normal 14 5 4 2 2 3" xfId="26028"/>
    <cellStyle name="Normal 14 5 4 2 2 4" xfId="26029"/>
    <cellStyle name="Normal 14 5 4 2 3" xfId="26030"/>
    <cellStyle name="Normal 14 5 4 2 3 2" xfId="26031"/>
    <cellStyle name="Normal 14 5 4 2 3 2 2" xfId="26032"/>
    <cellStyle name="Normal 14 5 4 2 3 3" xfId="26033"/>
    <cellStyle name="Normal 14 5 4 2 3 4" xfId="26034"/>
    <cellStyle name="Normal 14 5 4 2 4" xfId="26035"/>
    <cellStyle name="Normal 14 5 4 2 4 2" xfId="26036"/>
    <cellStyle name="Normal 14 5 4 2 4 2 2" xfId="26037"/>
    <cellStyle name="Normal 14 5 4 2 4 3" xfId="26038"/>
    <cellStyle name="Normal 14 5 4 2 4 4" xfId="26039"/>
    <cellStyle name="Normal 14 5 4 2 5" xfId="26040"/>
    <cellStyle name="Normal 14 5 4 2 5 2" xfId="26041"/>
    <cellStyle name="Normal 14 5 4 2 5 3" xfId="26042"/>
    <cellStyle name="Normal 14 5 4 2 6" xfId="26043"/>
    <cellStyle name="Normal 14 5 4 2 7" xfId="26044"/>
    <cellStyle name="Normal 14 5 4 2 8" xfId="26045"/>
    <cellStyle name="Normal 14 5 4 3" xfId="26046"/>
    <cellStyle name="Normal 14 5 4 3 2" xfId="26047"/>
    <cellStyle name="Normal 14 5 4 3 2 2" xfId="26048"/>
    <cellStyle name="Normal 14 5 4 3 3" xfId="26049"/>
    <cellStyle name="Normal 14 5 4 3 4" xfId="26050"/>
    <cellStyle name="Normal 14 5 4 4" xfId="26051"/>
    <cellStyle name="Normal 14 5 4 4 2" xfId="26052"/>
    <cellStyle name="Normal 14 5 4 4 2 2" xfId="26053"/>
    <cellStyle name="Normal 14 5 4 4 3" xfId="26054"/>
    <cellStyle name="Normal 14 5 4 4 4" xfId="26055"/>
    <cellStyle name="Normal 14 5 4 5" xfId="26056"/>
    <cellStyle name="Normal 14 5 4 5 2" xfId="26057"/>
    <cellStyle name="Normal 14 5 4 5 2 2" xfId="26058"/>
    <cellStyle name="Normal 14 5 4 5 3" xfId="26059"/>
    <cellStyle name="Normal 14 5 4 5 4" xfId="26060"/>
    <cellStyle name="Normal 14 5 4 6" xfId="26061"/>
    <cellStyle name="Normal 14 5 4 6 2" xfId="26062"/>
    <cellStyle name="Normal 14 5 4 6 2 2" xfId="26063"/>
    <cellStyle name="Normal 14 5 4 6 3" xfId="26064"/>
    <cellStyle name="Normal 14 5 4 7" xfId="26065"/>
    <cellStyle name="Normal 14 5 4 7 2" xfId="26066"/>
    <cellStyle name="Normal 14 5 4 8" xfId="26067"/>
    <cellStyle name="Normal 14 5 4 9" xfId="26068"/>
    <cellStyle name="Normal 14 5 5" xfId="26069"/>
    <cellStyle name="Normal 14 5 5 2" xfId="26070"/>
    <cellStyle name="Normal 14 5 5 2 2" xfId="26071"/>
    <cellStyle name="Normal 14 5 5 2 2 2" xfId="26072"/>
    <cellStyle name="Normal 14 5 5 2 3" xfId="26073"/>
    <cellStyle name="Normal 14 5 5 2 4" xfId="26074"/>
    <cellStyle name="Normal 14 5 5 3" xfId="26075"/>
    <cellStyle name="Normal 14 5 5 3 2" xfId="26076"/>
    <cellStyle name="Normal 14 5 5 3 2 2" xfId="26077"/>
    <cellStyle name="Normal 14 5 5 3 3" xfId="26078"/>
    <cellStyle name="Normal 14 5 5 3 4" xfId="26079"/>
    <cellStyle name="Normal 14 5 5 4" xfId="26080"/>
    <cellStyle name="Normal 14 5 5 4 2" xfId="26081"/>
    <cellStyle name="Normal 14 5 5 4 2 2" xfId="26082"/>
    <cellStyle name="Normal 14 5 5 4 3" xfId="26083"/>
    <cellStyle name="Normal 14 5 5 4 4" xfId="26084"/>
    <cellStyle name="Normal 14 5 5 5" xfId="26085"/>
    <cellStyle name="Normal 14 5 5 5 2" xfId="26086"/>
    <cellStyle name="Normal 14 5 5 5 2 2" xfId="26087"/>
    <cellStyle name="Normal 14 5 5 5 3" xfId="26088"/>
    <cellStyle name="Normal 14 5 5 5 4" xfId="26089"/>
    <cellStyle name="Normal 14 5 5 6" xfId="26090"/>
    <cellStyle name="Normal 14 5 5 6 2" xfId="26091"/>
    <cellStyle name="Normal 14 5 5 6 2 2" xfId="26092"/>
    <cellStyle name="Normal 14 5 5 6 3" xfId="26093"/>
    <cellStyle name="Normal 14 5 5 7" xfId="26094"/>
    <cellStyle name="Normal 14 5 5 7 2" xfId="26095"/>
    <cellStyle name="Normal 14 5 5 8" xfId="26096"/>
    <cellStyle name="Normal 14 5 5 9" xfId="26097"/>
    <cellStyle name="Normal 14 5 6" xfId="26098"/>
    <cellStyle name="Normal 14 5 6 2" xfId="26099"/>
    <cellStyle name="Normal 14 5 6 2 2" xfId="26100"/>
    <cellStyle name="Normal 14 5 6 2 2 2" xfId="26101"/>
    <cellStyle name="Normal 14 5 6 2 3" xfId="26102"/>
    <cellStyle name="Normal 14 5 6 2 4" xfId="26103"/>
    <cellStyle name="Normal 14 5 6 3" xfId="26104"/>
    <cellStyle name="Normal 14 5 6 3 2" xfId="26105"/>
    <cellStyle name="Normal 14 5 6 3 2 2" xfId="26106"/>
    <cellStyle name="Normal 14 5 6 3 3" xfId="26107"/>
    <cellStyle name="Normal 14 5 6 3 4" xfId="26108"/>
    <cellStyle name="Normal 14 5 6 4" xfId="26109"/>
    <cellStyle name="Normal 14 5 6 4 2" xfId="26110"/>
    <cellStyle name="Normal 14 5 6 4 2 2" xfId="26111"/>
    <cellStyle name="Normal 14 5 6 4 3" xfId="26112"/>
    <cellStyle name="Normal 14 5 6 4 4" xfId="26113"/>
    <cellStyle name="Normal 14 5 6 5" xfId="26114"/>
    <cellStyle name="Normal 14 5 6 5 2" xfId="26115"/>
    <cellStyle name="Normal 14 5 6 5 3" xfId="26116"/>
    <cellStyle name="Normal 14 5 6 6" xfId="26117"/>
    <cellStyle name="Normal 14 5 6 7" xfId="26118"/>
    <cellStyle name="Normal 14 5 6 8" xfId="26119"/>
    <cellStyle name="Normal 14 5 7" xfId="26120"/>
    <cellStyle name="Normal 14 5 7 2" xfId="26121"/>
    <cellStyle name="Normal 14 5 7 2 2" xfId="26122"/>
    <cellStyle name="Normal 14 5 7 3" xfId="26123"/>
    <cellStyle name="Normal 14 5 7 4" xfId="26124"/>
    <cellStyle name="Normal 14 5 8" xfId="26125"/>
    <cellStyle name="Normal 14 5 8 2" xfId="26126"/>
    <cellStyle name="Normal 14 5 8 2 2" xfId="26127"/>
    <cellStyle name="Normal 14 5 8 3" xfId="26128"/>
    <cellStyle name="Normal 14 5 8 4" xfId="26129"/>
    <cellStyle name="Normal 14 5 9" xfId="26130"/>
    <cellStyle name="Normal 14 5 9 2" xfId="26131"/>
    <cellStyle name="Normal 14 5 9 2 2" xfId="26132"/>
    <cellStyle name="Normal 14 5 9 3" xfId="26133"/>
    <cellStyle name="Normal 14 5 9 4" xfId="26134"/>
    <cellStyle name="Normal 14 6" xfId="26135"/>
    <cellStyle name="Normal 14 6 10" xfId="26136"/>
    <cellStyle name="Normal 14 6 10 2" xfId="26137"/>
    <cellStyle name="Normal 14 6 11" xfId="26138"/>
    <cellStyle name="Normal 14 6 12" xfId="26139"/>
    <cellStyle name="Normal 14 6 2" xfId="26140"/>
    <cellStyle name="Normal 14 6 2 10" xfId="26141"/>
    <cellStyle name="Normal 14 6 2 2" xfId="26142"/>
    <cellStyle name="Normal 14 6 2 2 2" xfId="26143"/>
    <cellStyle name="Normal 14 6 2 2 2 2" xfId="26144"/>
    <cellStyle name="Normal 14 6 2 2 2 2 2" xfId="26145"/>
    <cellStyle name="Normal 14 6 2 2 2 3" xfId="26146"/>
    <cellStyle name="Normal 14 6 2 2 2 4" xfId="26147"/>
    <cellStyle name="Normal 14 6 2 2 3" xfId="26148"/>
    <cellStyle name="Normal 14 6 2 2 3 2" xfId="26149"/>
    <cellStyle name="Normal 14 6 2 2 3 2 2" xfId="26150"/>
    <cellStyle name="Normal 14 6 2 2 3 3" xfId="26151"/>
    <cellStyle name="Normal 14 6 2 2 3 4" xfId="26152"/>
    <cellStyle name="Normal 14 6 2 2 4" xfId="26153"/>
    <cellStyle name="Normal 14 6 2 2 4 2" xfId="26154"/>
    <cellStyle name="Normal 14 6 2 2 4 2 2" xfId="26155"/>
    <cellStyle name="Normal 14 6 2 2 4 3" xfId="26156"/>
    <cellStyle name="Normal 14 6 2 2 4 4" xfId="26157"/>
    <cellStyle name="Normal 14 6 2 2 5" xfId="26158"/>
    <cellStyle name="Normal 14 6 2 2 5 2" xfId="26159"/>
    <cellStyle name="Normal 14 6 2 2 5 2 2" xfId="26160"/>
    <cellStyle name="Normal 14 6 2 2 5 3" xfId="26161"/>
    <cellStyle name="Normal 14 6 2 2 5 4" xfId="26162"/>
    <cellStyle name="Normal 14 6 2 2 6" xfId="26163"/>
    <cellStyle name="Normal 14 6 2 2 6 2" xfId="26164"/>
    <cellStyle name="Normal 14 6 2 2 6 2 2" xfId="26165"/>
    <cellStyle name="Normal 14 6 2 2 6 3" xfId="26166"/>
    <cellStyle name="Normal 14 6 2 2 7" xfId="26167"/>
    <cellStyle name="Normal 14 6 2 2 7 2" xfId="26168"/>
    <cellStyle name="Normal 14 6 2 2 8" xfId="26169"/>
    <cellStyle name="Normal 14 6 2 2 9" xfId="26170"/>
    <cellStyle name="Normal 14 6 2 3" xfId="26171"/>
    <cellStyle name="Normal 14 6 2 3 2" xfId="26172"/>
    <cellStyle name="Normal 14 6 2 3 2 2" xfId="26173"/>
    <cellStyle name="Normal 14 6 2 3 2 2 2" xfId="26174"/>
    <cellStyle name="Normal 14 6 2 3 2 3" xfId="26175"/>
    <cellStyle name="Normal 14 6 2 3 2 4" xfId="26176"/>
    <cellStyle name="Normal 14 6 2 3 3" xfId="26177"/>
    <cellStyle name="Normal 14 6 2 3 3 2" xfId="26178"/>
    <cellStyle name="Normal 14 6 2 3 3 2 2" xfId="26179"/>
    <cellStyle name="Normal 14 6 2 3 3 3" xfId="26180"/>
    <cellStyle name="Normal 14 6 2 3 3 4" xfId="26181"/>
    <cellStyle name="Normal 14 6 2 3 4" xfId="26182"/>
    <cellStyle name="Normal 14 6 2 3 4 2" xfId="26183"/>
    <cellStyle name="Normal 14 6 2 3 4 2 2" xfId="26184"/>
    <cellStyle name="Normal 14 6 2 3 4 3" xfId="26185"/>
    <cellStyle name="Normal 14 6 2 3 4 4" xfId="26186"/>
    <cellStyle name="Normal 14 6 2 3 5" xfId="26187"/>
    <cellStyle name="Normal 14 6 2 3 5 2" xfId="26188"/>
    <cellStyle name="Normal 14 6 2 3 5 3" xfId="26189"/>
    <cellStyle name="Normal 14 6 2 3 6" xfId="26190"/>
    <cellStyle name="Normal 14 6 2 3 7" xfId="26191"/>
    <cellStyle name="Normal 14 6 2 3 8" xfId="26192"/>
    <cellStyle name="Normal 14 6 2 4" xfId="26193"/>
    <cellStyle name="Normal 14 6 2 4 2" xfId="26194"/>
    <cellStyle name="Normal 14 6 2 4 2 2" xfId="26195"/>
    <cellStyle name="Normal 14 6 2 4 3" xfId="26196"/>
    <cellStyle name="Normal 14 6 2 4 4" xfId="26197"/>
    <cellStyle name="Normal 14 6 2 5" xfId="26198"/>
    <cellStyle name="Normal 14 6 2 5 2" xfId="26199"/>
    <cellStyle name="Normal 14 6 2 5 2 2" xfId="26200"/>
    <cellStyle name="Normal 14 6 2 5 3" xfId="26201"/>
    <cellStyle name="Normal 14 6 2 5 4" xfId="26202"/>
    <cellStyle name="Normal 14 6 2 6" xfId="26203"/>
    <cellStyle name="Normal 14 6 2 6 2" xfId="26204"/>
    <cellStyle name="Normal 14 6 2 6 2 2" xfId="26205"/>
    <cellStyle name="Normal 14 6 2 6 3" xfId="26206"/>
    <cellStyle name="Normal 14 6 2 6 4" xfId="26207"/>
    <cellStyle name="Normal 14 6 2 7" xfId="26208"/>
    <cellStyle name="Normal 14 6 2 7 2" xfId="26209"/>
    <cellStyle name="Normal 14 6 2 7 2 2" xfId="26210"/>
    <cellStyle name="Normal 14 6 2 7 3" xfId="26211"/>
    <cellStyle name="Normal 14 6 2 8" xfId="26212"/>
    <cellStyle name="Normal 14 6 2 8 2" xfId="26213"/>
    <cellStyle name="Normal 14 6 2 9" xfId="26214"/>
    <cellStyle name="Normal 14 6 3" xfId="26215"/>
    <cellStyle name="Normal 14 6 3 2" xfId="26216"/>
    <cellStyle name="Normal 14 6 3 2 2" xfId="26217"/>
    <cellStyle name="Normal 14 6 3 2 2 2" xfId="26218"/>
    <cellStyle name="Normal 14 6 3 2 2 2 2" xfId="26219"/>
    <cellStyle name="Normal 14 6 3 2 2 3" xfId="26220"/>
    <cellStyle name="Normal 14 6 3 2 2 4" xfId="26221"/>
    <cellStyle name="Normal 14 6 3 2 3" xfId="26222"/>
    <cellStyle name="Normal 14 6 3 2 3 2" xfId="26223"/>
    <cellStyle name="Normal 14 6 3 2 3 2 2" xfId="26224"/>
    <cellStyle name="Normal 14 6 3 2 3 3" xfId="26225"/>
    <cellStyle name="Normal 14 6 3 2 3 4" xfId="26226"/>
    <cellStyle name="Normal 14 6 3 2 4" xfId="26227"/>
    <cellStyle name="Normal 14 6 3 2 4 2" xfId="26228"/>
    <cellStyle name="Normal 14 6 3 2 4 2 2" xfId="26229"/>
    <cellStyle name="Normal 14 6 3 2 4 3" xfId="26230"/>
    <cellStyle name="Normal 14 6 3 2 4 4" xfId="26231"/>
    <cellStyle name="Normal 14 6 3 2 5" xfId="26232"/>
    <cellStyle name="Normal 14 6 3 2 5 2" xfId="26233"/>
    <cellStyle name="Normal 14 6 3 2 5 3" xfId="26234"/>
    <cellStyle name="Normal 14 6 3 2 6" xfId="26235"/>
    <cellStyle name="Normal 14 6 3 2 7" xfId="26236"/>
    <cellStyle name="Normal 14 6 3 2 8" xfId="26237"/>
    <cellStyle name="Normal 14 6 3 3" xfId="26238"/>
    <cellStyle name="Normal 14 6 3 3 2" xfId="26239"/>
    <cellStyle name="Normal 14 6 3 3 2 2" xfId="26240"/>
    <cellStyle name="Normal 14 6 3 3 3" xfId="26241"/>
    <cellStyle name="Normal 14 6 3 3 4" xfId="26242"/>
    <cellStyle name="Normal 14 6 3 4" xfId="26243"/>
    <cellStyle name="Normal 14 6 3 4 2" xfId="26244"/>
    <cellStyle name="Normal 14 6 3 4 2 2" xfId="26245"/>
    <cellStyle name="Normal 14 6 3 4 3" xfId="26246"/>
    <cellStyle name="Normal 14 6 3 4 4" xfId="26247"/>
    <cellStyle name="Normal 14 6 3 5" xfId="26248"/>
    <cellStyle name="Normal 14 6 3 5 2" xfId="26249"/>
    <cellStyle name="Normal 14 6 3 5 2 2" xfId="26250"/>
    <cellStyle name="Normal 14 6 3 5 3" xfId="26251"/>
    <cellStyle name="Normal 14 6 3 5 4" xfId="26252"/>
    <cellStyle name="Normal 14 6 3 6" xfId="26253"/>
    <cellStyle name="Normal 14 6 3 6 2" xfId="26254"/>
    <cellStyle name="Normal 14 6 3 6 2 2" xfId="26255"/>
    <cellStyle name="Normal 14 6 3 6 3" xfId="26256"/>
    <cellStyle name="Normal 14 6 3 7" xfId="26257"/>
    <cellStyle name="Normal 14 6 3 7 2" xfId="26258"/>
    <cellStyle name="Normal 14 6 3 8" xfId="26259"/>
    <cellStyle name="Normal 14 6 3 9" xfId="26260"/>
    <cellStyle name="Normal 14 6 4" xfId="26261"/>
    <cellStyle name="Normal 14 6 4 2" xfId="26262"/>
    <cellStyle name="Normal 14 6 4 2 2" xfId="26263"/>
    <cellStyle name="Normal 14 6 4 2 2 2" xfId="26264"/>
    <cellStyle name="Normal 14 6 4 2 3" xfId="26265"/>
    <cellStyle name="Normal 14 6 4 2 4" xfId="26266"/>
    <cellStyle name="Normal 14 6 4 3" xfId="26267"/>
    <cellStyle name="Normal 14 6 4 3 2" xfId="26268"/>
    <cellStyle name="Normal 14 6 4 3 2 2" xfId="26269"/>
    <cellStyle name="Normal 14 6 4 3 3" xfId="26270"/>
    <cellStyle name="Normal 14 6 4 3 4" xfId="26271"/>
    <cellStyle name="Normal 14 6 4 4" xfId="26272"/>
    <cellStyle name="Normal 14 6 4 4 2" xfId="26273"/>
    <cellStyle name="Normal 14 6 4 4 2 2" xfId="26274"/>
    <cellStyle name="Normal 14 6 4 4 3" xfId="26275"/>
    <cellStyle name="Normal 14 6 4 4 4" xfId="26276"/>
    <cellStyle name="Normal 14 6 4 5" xfId="26277"/>
    <cellStyle name="Normal 14 6 4 5 2" xfId="26278"/>
    <cellStyle name="Normal 14 6 4 5 2 2" xfId="26279"/>
    <cellStyle name="Normal 14 6 4 5 3" xfId="26280"/>
    <cellStyle name="Normal 14 6 4 5 4" xfId="26281"/>
    <cellStyle name="Normal 14 6 4 6" xfId="26282"/>
    <cellStyle name="Normal 14 6 4 6 2" xfId="26283"/>
    <cellStyle name="Normal 14 6 4 6 2 2" xfId="26284"/>
    <cellStyle name="Normal 14 6 4 6 3" xfId="26285"/>
    <cellStyle name="Normal 14 6 4 7" xfId="26286"/>
    <cellStyle name="Normal 14 6 4 7 2" xfId="26287"/>
    <cellStyle name="Normal 14 6 4 8" xfId="26288"/>
    <cellStyle name="Normal 14 6 4 9" xfId="26289"/>
    <cellStyle name="Normal 14 6 5" xfId="26290"/>
    <cellStyle name="Normal 14 6 5 2" xfId="26291"/>
    <cellStyle name="Normal 14 6 5 2 2" xfId="26292"/>
    <cellStyle name="Normal 14 6 5 2 2 2" xfId="26293"/>
    <cellStyle name="Normal 14 6 5 2 3" xfId="26294"/>
    <cellStyle name="Normal 14 6 5 2 4" xfId="26295"/>
    <cellStyle name="Normal 14 6 5 3" xfId="26296"/>
    <cellStyle name="Normal 14 6 5 3 2" xfId="26297"/>
    <cellStyle name="Normal 14 6 5 3 2 2" xfId="26298"/>
    <cellStyle name="Normal 14 6 5 3 3" xfId="26299"/>
    <cellStyle name="Normal 14 6 5 3 4" xfId="26300"/>
    <cellStyle name="Normal 14 6 5 4" xfId="26301"/>
    <cellStyle name="Normal 14 6 5 4 2" xfId="26302"/>
    <cellStyle name="Normal 14 6 5 4 2 2" xfId="26303"/>
    <cellStyle name="Normal 14 6 5 4 3" xfId="26304"/>
    <cellStyle name="Normal 14 6 5 4 4" xfId="26305"/>
    <cellStyle name="Normal 14 6 5 5" xfId="26306"/>
    <cellStyle name="Normal 14 6 5 5 2" xfId="26307"/>
    <cellStyle name="Normal 14 6 5 5 3" xfId="26308"/>
    <cellStyle name="Normal 14 6 5 6" xfId="26309"/>
    <cellStyle name="Normal 14 6 5 7" xfId="26310"/>
    <cellStyle name="Normal 14 6 5 8" xfId="26311"/>
    <cellStyle name="Normal 14 6 6" xfId="26312"/>
    <cellStyle name="Normal 14 6 6 2" xfId="26313"/>
    <cellStyle name="Normal 14 6 6 2 2" xfId="26314"/>
    <cellStyle name="Normal 14 6 6 3" xfId="26315"/>
    <cellStyle name="Normal 14 6 6 4" xfId="26316"/>
    <cellStyle name="Normal 14 6 7" xfId="26317"/>
    <cellStyle name="Normal 14 6 7 2" xfId="26318"/>
    <cellStyle name="Normal 14 6 7 2 2" xfId="26319"/>
    <cellStyle name="Normal 14 6 7 3" xfId="26320"/>
    <cellStyle name="Normal 14 6 7 4" xfId="26321"/>
    <cellStyle name="Normal 14 6 8" xfId="26322"/>
    <cellStyle name="Normal 14 6 8 2" xfId="26323"/>
    <cellStyle name="Normal 14 6 8 2 2" xfId="26324"/>
    <cellStyle name="Normal 14 6 8 3" xfId="26325"/>
    <cellStyle name="Normal 14 6 8 4" xfId="26326"/>
    <cellStyle name="Normal 14 6 9" xfId="26327"/>
    <cellStyle name="Normal 14 6 9 2" xfId="26328"/>
    <cellStyle name="Normal 14 6 9 2 2" xfId="26329"/>
    <cellStyle name="Normal 14 6 9 3" xfId="26330"/>
    <cellStyle name="Normal 14 7" xfId="26331"/>
    <cellStyle name="Normal 14 7 10" xfId="26332"/>
    <cellStyle name="Normal 14 7 11" xfId="26333"/>
    <cellStyle name="Normal 14 7 2" xfId="26334"/>
    <cellStyle name="Normal 14 7 2 2" xfId="26335"/>
    <cellStyle name="Normal 14 7 2 2 2" xfId="26336"/>
    <cellStyle name="Normal 14 7 2 2 2 2" xfId="26337"/>
    <cellStyle name="Normal 14 7 2 2 2 2 2" xfId="26338"/>
    <cellStyle name="Normal 14 7 2 2 2 3" xfId="26339"/>
    <cellStyle name="Normal 14 7 2 2 2 4" xfId="26340"/>
    <cellStyle name="Normal 14 7 2 2 3" xfId="26341"/>
    <cellStyle name="Normal 14 7 2 2 3 2" xfId="26342"/>
    <cellStyle name="Normal 14 7 2 2 3 2 2" xfId="26343"/>
    <cellStyle name="Normal 14 7 2 2 3 3" xfId="26344"/>
    <cellStyle name="Normal 14 7 2 2 3 4" xfId="26345"/>
    <cellStyle name="Normal 14 7 2 2 4" xfId="26346"/>
    <cellStyle name="Normal 14 7 2 2 4 2" xfId="26347"/>
    <cellStyle name="Normal 14 7 2 2 4 2 2" xfId="26348"/>
    <cellStyle name="Normal 14 7 2 2 4 3" xfId="26349"/>
    <cellStyle name="Normal 14 7 2 2 4 4" xfId="26350"/>
    <cellStyle name="Normal 14 7 2 2 5" xfId="26351"/>
    <cellStyle name="Normal 14 7 2 2 5 2" xfId="26352"/>
    <cellStyle name="Normal 14 7 2 2 5 3" xfId="26353"/>
    <cellStyle name="Normal 14 7 2 2 6" xfId="26354"/>
    <cellStyle name="Normal 14 7 2 2 7" xfId="26355"/>
    <cellStyle name="Normal 14 7 2 2 8" xfId="26356"/>
    <cellStyle name="Normal 14 7 2 3" xfId="26357"/>
    <cellStyle name="Normal 14 7 2 3 2" xfId="26358"/>
    <cellStyle name="Normal 14 7 2 3 2 2" xfId="26359"/>
    <cellStyle name="Normal 14 7 2 3 3" xfId="26360"/>
    <cellStyle name="Normal 14 7 2 3 4" xfId="26361"/>
    <cellStyle name="Normal 14 7 2 4" xfId="26362"/>
    <cellStyle name="Normal 14 7 2 4 2" xfId="26363"/>
    <cellStyle name="Normal 14 7 2 4 2 2" xfId="26364"/>
    <cellStyle name="Normal 14 7 2 4 3" xfId="26365"/>
    <cellStyle name="Normal 14 7 2 4 4" xfId="26366"/>
    <cellStyle name="Normal 14 7 2 5" xfId="26367"/>
    <cellStyle name="Normal 14 7 2 5 2" xfId="26368"/>
    <cellStyle name="Normal 14 7 2 5 2 2" xfId="26369"/>
    <cellStyle name="Normal 14 7 2 5 3" xfId="26370"/>
    <cellStyle name="Normal 14 7 2 5 4" xfId="26371"/>
    <cellStyle name="Normal 14 7 2 6" xfId="26372"/>
    <cellStyle name="Normal 14 7 2 6 2" xfId="26373"/>
    <cellStyle name="Normal 14 7 2 6 2 2" xfId="26374"/>
    <cellStyle name="Normal 14 7 2 6 3" xfId="26375"/>
    <cellStyle name="Normal 14 7 2 7" xfId="26376"/>
    <cellStyle name="Normal 14 7 2 7 2" xfId="26377"/>
    <cellStyle name="Normal 14 7 2 8" xfId="26378"/>
    <cellStyle name="Normal 14 7 2 9" xfId="26379"/>
    <cellStyle name="Normal 14 7 3" xfId="26380"/>
    <cellStyle name="Normal 14 7 3 2" xfId="26381"/>
    <cellStyle name="Normal 14 7 3 2 2" xfId="26382"/>
    <cellStyle name="Normal 14 7 3 2 2 2" xfId="26383"/>
    <cellStyle name="Normal 14 7 3 2 3" xfId="26384"/>
    <cellStyle name="Normal 14 7 3 2 4" xfId="26385"/>
    <cellStyle name="Normal 14 7 3 3" xfId="26386"/>
    <cellStyle name="Normal 14 7 3 3 2" xfId="26387"/>
    <cellStyle name="Normal 14 7 3 3 2 2" xfId="26388"/>
    <cellStyle name="Normal 14 7 3 3 3" xfId="26389"/>
    <cellStyle name="Normal 14 7 3 3 4" xfId="26390"/>
    <cellStyle name="Normal 14 7 3 4" xfId="26391"/>
    <cellStyle name="Normal 14 7 3 4 2" xfId="26392"/>
    <cellStyle name="Normal 14 7 3 4 2 2" xfId="26393"/>
    <cellStyle name="Normal 14 7 3 4 3" xfId="26394"/>
    <cellStyle name="Normal 14 7 3 4 4" xfId="26395"/>
    <cellStyle name="Normal 14 7 3 5" xfId="26396"/>
    <cellStyle name="Normal 14 7 3 5 2" xfId="26397"/>
    <cellStyle name="Normal 14 7 3 5 2 2" xfId="26398"/>
    <cellStyle name="Normal 14 7 3 5 3" xfId="26399"/>
    <cellStyle name="Normal 14 7 3 5 4" xfId="26400"/>
    <cellStyle name="Normal 14 7 3 6" xfId="26401"/>
    <cellStyle name="Normal 14 7 3 6 2" xfId="26402"/>
    <cellStyle name="Normal 14 7 3 6 2 2" xfId="26403"/>
    <cellStyle name="Normal 14 7 3 6 3" xfId="26404"/>
    <cellStyle name="Normal 14 7 3 7" xfId="26405"/>
    <cellStyle name="Normal 14 7 3 7 2" xfId="26406"/>
    <cellStyle name="Normal 14 7 3 8" xfId="26407"/>
    <cellStyle name="Normal 14 7 3 9" xfId="26408"/>
    <cellStyle name="Normal 14 7 4" xfId="26409"/>
    <cellStyle name="Normal 14 7 4 2" xfId="26410"/>
    <cellStyle name="Normal 14 7 4 2 2" xfId="26411"/>
    <cellStyle name="Normal 14 7 4 2 2 2" xfId="26412"/>
    <cellStyle name="Normal 14 7 4 2 3" xfId="26413"/>
    <cellStyle name="Normal 14 7 4 2 4" xfId="26414"/>
    <cellStyle name="Normal 14 7 4 3" xfId="26415"/>
    <cellStyle name="Normal 14 7 4 3 2" xfId="26416"/>
    <cellStyle name="Normal 14 7 4 3 2 2" xfId="26417"/>
    <cellStyle name="Normal 14 7 4 3 3" xfId="26418"/>
    <cellStyle name="Normal 14 7 4 3 4" xfId="26419"/>
    <cellStyle name="Normal 14 7 4 4" xfId="26420"/>
    <cellStyle name="Normal 14 7 4 4 2" xfId="26421"/>
    <cellStyle name="Normal 14 7 4 4 2 2" xfId="26422"/>
    <cellStyle name="Normal 14 7 4 4 3" xfId="26423"/>
    <cellStyle name="Normal 14 7 4 4 4" xfId="26424"/>
    <cellStyle name="Normal 14 7 4 5" xfId="26425"/>
    <cellStyle name="Normal 14 7 4 5 2" xfId="26426"/>
    <cellStyle name="Normal 14 7 4 5 3" xfId="26427"/>
    <cellStyle name="Normal 14 7 4 6" xfId="26428"/>
    <cellStyle name="Normal 14 7 4 7" xfId="26429"/>
    <cellStyle name="Normal 14 7 4 8" xfId="26430"/>
    <cellStyle name="Normal 14 7 5" xfId="26431"/>
    <cellStyle name="Normal 14 7 5 2" xfId="26432"/>
    <cellStyle name="Normal 14 7 5 2 2" xfId="26433"/>
    <cellStyle name="Normal 14 7 5 3" xfId="26434"/>
    <cellStyle name="Normal 14 7 5 4" xfId="26435"/>
    <cellStyle name="Normal 14 7 6" xfId="26436"/>
    <cellStyle name="Normal 14 7 6 2" xfId="26437"/>
    <cellStyle name="Normal 14 7 6 2 2" xfId="26438"/>
    <cellStyle name="Normal 14 7 6 3" xfId="26439"/>
    <cellStyle name="Normal 14 7 6 4" xfId="26440"/>
    <cellStyle name="Normal 14 7 7" xfId="26441"/>
    <cellStyle name="Normal 14 7 7 2" xfId="26442"/>
    <cellStyle name="Normal 14 7 7 2 2" xfId="26443"/>
    <cellStyle name="Normal 14 7 7 3" xfId="26444"/>
    <cellStyle name="Normal 14 7 7 4" xfId="26445"/>
    <cellStyle name="Normal 14 7 8" xfId="26446"/>
    <cellStyle name="Normal 14 7 8 2" xfId="26447"/>
    <cellStyle name="Normal 14 7 8 2 2" xfId="26448"/>
    <cellStyle name="Normal 14 7 8 3" xfId="26449"/>
    <cellStyle name="Normal 14 7 9" xfId="26450"/>
    <cellStyle name="Normal 14 7 9 2" xfId="26451"/>
    <cellStyle name="Normal 14 8" xfId="26452"/>
    <cellStyle name="Normal 14 8 2" xfId="26453"/>
    <cellStyle name="Normal 14 8 2 2" xfId="26454"/>
    <cellStyle name="Normal 14 8 2 2 2" xfId="26455"/>
    <cellStyle name="Normal 14 8 2 2 2 2" xfId="26456"/>
    <cellStyle name="Normal 14 8 2 2 3" xfId="26457"/>
    <cellStyle name="Normal 14 8 2 2 4" xfId="26458"/>
    <cellStyle name="Normal 14 8 2 3" xfId="26459"/>
    <cellStyle name="Normal 14 8 2 3 2" xfId="26460"/>
    <cellStyle name="Normal 14 8 2 3 2 2" xfId="26461"/>
    <cellStyle name="Normal 14 8 2 3 3" xfId="26462"/>
    <cellStyle name="Normal 14 8 2 3 4" xfId="26463"/>
    <cellStyle name="Normal 14 8 2 4" xfId="26464"/>
    <cellStyle name="Normal 14 8 2 4 2" xfId="26465"/>
    <cellStyle name="Normal 14 8 2 4 2 2" xfId="26466"/>
    <cellStyle name="Normal 14 8 2 4 3" xfId="26467"/>
    <cellStyle name="Normal 14 8 2 4 4" xfId="26468"/>
    <cellStyle name="Normal 14 8 2 5" xfId="26469"/>
    <cellStyle name="Normal 14 8 2 5 2" xfId="26470"/>
    <cellStyle name="Normal 14 8 2 5 3" xfId="26471"/>
    <cellStyle name="Normal 14 8 2 6" xfId="26472"/>
    <cellStyle name="Normal 14 8 2 7" xfId="26473"/>
    <cellStyle name="Normal 14 8 2 8" xfId="26474"/>
    <cellStyle name="Normal 14 8 3" xfId="26475"/>
    <cellStyle name="Normal 14 8 3 2" xfId="26476"/>
    <cellStyle name="Normal 14 8 3 2 2" xfId="26477"/>
    <cellStyle name="Normal 14 8 3 3" xfId="26478"/>
    <cellStyle name="Normal 14 8 3 4" xfId="26479"/>
    <cellStyle name="Normal 14 8 4" xfId="26480"/>
    <cellStyle name="Normal 14 8 4 2" xfId="26481"/>
    <cellStyle name="Normal 14 8 4 2 2" xfId="26482"/>
    <cellStyle name="Normal 14 8 4 3" xfId="26483"/>
    <cellStyle name="Normal 14 8 4 4" xfId="26484"/>
    <cellStyle name="Normal 14 8 5" xfId="26485"/>
    <cellStyle name="Normal 14 8 5 2" xfId="26486"/>
    <cellStyle name="Normal 14 8 5 2 2" xfId="26487"/>
    <cellStyle name="Normal 14 8 5 3" xfId="26488"/>
    <cellStyle name="Normal 14 8 5 4" xfId="26489"/>
    <cellStyle name="Normal 14 8 6" xfId="26490"/>
    <cellStyle name="Normal 14 8 6 2" xfId="26491"/>
    <cellStyle name="Normal 14 8 6 2 2" xfId="26492"/>
    <cellStyle name="Normal 14 8 6 3" xfId="26493"/>
    <cellStyle name="Normal 14 8 7" xfId="26494"/>
    <cellStyle name="Normal 14 8 7 2" xfId="26495"/>
    <cellStyle name="Normal 14 8 8" xfId="26496"/>
    <cellStyle name="Normal 14 8 9" xfId="26497"/>
    <cellStyle name="Normal 14 9" xfId="26498"/>
    <cellStyle name="Normal 14 9 2" xfId="26499"/>
    <cellStyle name="Normal 14 9 2 2" xfId="26500"/>
    <cellStyle name="Normal 14 9 2 2 2" xfId="26501"/>
    <cellStyle name="Normal 14 9 2 3" xfId="26502"/>
    <cellStyle name="Normal 14 9 2 4" xfId="26503"/>
    <cellStyle name="Normal 14 9 3" xfId="26504"/>
    <cellStyle name="Normal 14 9 3 2" xfId="26505"/>
    <cellStyle name="Normal 14 9 3 2 2" xfId="26506"/>
    <cellStyle name="Normal 14 9 3 3" xfId="26507"/>
    <cellStyle name="Normal 14 9 3 4" xfId="26508"/>
    <cellStyle name="Normal 14 9 4" xfId="26509"/>
    <cellStyle name="Normal 14 9 4 2" xfId="26510"/>
    <cellStyle name="Normal 14 9 4 2 2" xfId="26511"/>
    <cellStyle name="Normal 14 9 4 3" xfId="26512"/>
    <cellStyle name="Normal 14 9 4 4" xfId="26513"/>
    <cellStyle name="Normal 14 9 5" xfId="26514"/>
    <cellStyle name="Normal 14 9 5 2" xfId="26515"/>
    <cellStyle name="Normal 14 9 5 2 2" xfId="26516"/>
    <cellStyle name="Normal 14 9 5 3" xfId="26517"/>
    <cellStyle name="Normal 14 9 5 4" xfId="26518"/>
    <cellStyle name="Normal 14 9 6" xfId="26519"/>
    <cellStyle name="Normal 14 9 6 2" xfId="26520"/>
    <cellStyle name="Normal 14 9 6 2 2" xfId="26521"/>
    <cellStyle name="Normal 14 9 6 3" xfId="26522"/>
    <cellStyle name="Normal 14 9 7" xfId="26523"/>
    <cellStyle name="Normal 14 9 7 2" xfId="26524"/>
    <cellStyle name="Normal 14 9 8" xfId="26525"/>
    <cellStyle name="Normal 14 9 9" xfId="26526"/>
    <cellStyle name="Normal 140" xfId="26527"/>
    <cellStyle name="Normal 140 2" xfId="26528"/>
    <cellStyle name="Normal 140 2 2" xfId="26529"/>
    <cellStyle name="Normal 140 2 2 2" xfId="26530"/>
    <cellStyle name="Normal 140 2 2 3" xfId="26531"/>
    <cellStyle name="Normal 140 2 3" xfId="26532"/>
    <cellStyle name="Normal 140 2 3 2" xfId="26533"/>
    <cellStyle name="Normal 140 2 4" xfId="26534"/>
    <cellStyle name="Normal 140 2 5" xfId="26535"/>
    <cellStyle name="Normal 140 3" xfId="26536"/>
    <cellStyle name="Normal 140 3 2" xfId="26537"/>
    <cellStyle name="Normal 140 3 3" xfId="26538"/>
    <cellStyle name="Normal 140 4" xfId="26539"/>
    <cellStyle name="Normal 140 4 2" xfId="26540"/>
    <cellStyle name="Normal 140 5" xfId="26541"/>
    <cellStyle name="Normal 140 6" xfId="26542"/>
    <cellStyle name="Normal 141" xfId="26543"/>
    <cellStyle name="Normal 141 2" xfId="26544"/>
    <cellStyle name="Normal 141 2 2" xfId="26545"/>
    <cellStyle name="Normal 141 2 2 2" xfId="26546"/>
    <cellStyle name="Normal 141 2 2 3" xfId="26547"/>
    <cellStyle name="Normal 141 2 3" xfId="26548"/>
    <cellStyle name="Normal 141 2 3 2" xfId="26549"/>
    <cellStyle name="Normal 141 2 4" xfId="26550"/>
    <cellStyle name="Normal 141 2 5" xfId="26551"/>
    <cellStyle name="Normal 141 3" xfId="26552"/>
    <cellStyle name="Normal 141 3 2" xfId="26553"/>
    <cellStyle name="Normal 141 3 3" xfId="26554"/>
    <cellStyle name="Normal 141 4" xfId="26555"/>
    <cellStyle name="Normal 141 4 2" xfId="26556"/>
    <cellStyle name="Normal 141 5" xfId="26557"/>
    <cellStyle name="Normal 141 6" xfId="26558"/>
    <cellStyle name="Normal 142" xfId="26559"/>
    <cellStyle name="Normal 142 2" xfId="26560"/>
    <cellStyle name="Normal 142 2 2" xfId="26561"/>
    <cellStyle name="Normal 142 2 2 2" xfId="26562"/>
    <cellStyle name="Normal 142 2 2 3" xfId="26563"/>
    <cellStyle name="Normal 142 2 3" xfId="26564"/>
    <cellStyle name="Normal 142 2 3 2" xfId="26565"/>
    <cellStyle name="Normal 142 2 4" xfId="26566"/>
    <cellStyle name="Normal 142 2 5" xfId="26567"/>
    <cellStyle name="Normal 142 3" xfId="26568"/>
    <cellStyle name="Normal 142 3 2" xfId="26569"/>
    <cellStyle name="Normal 142 3 3" xfId="26570"/>
    <cellStyle name="Normal 142 4" xfId="26571"/>
    <cellStyle name="Normal 142 4 2" xfId="26572"/>
    <cellStyle name="Normal 142 5" xfId="26573"/>
    <cellStyle name="Normal 142 6" xfId="26574"/>
    <cellStyle name="Normal 143" xfId="26575"/>
    <cellStyle name="Normal 143 2" xfId="26576"/>
    <cellStyle name="Normal 143 2 2" xfId="26577"/>
    <cellStyle name="Normal 143 2 2 2" xfId="26578"/>
    <cellStyle name="Normal 143 2 2 3" xfId="26579"/>
    <cellStyle name="Normal 143 2 3" xfId="26580"/>
    <cellStyle name="Normal 143 2 3 2" xfId="26581"/>
    <cellStyle name="Normal 143 2 4" xfId="26582"/>
    <cellStyle name="Normal 143 2 5" xfId="26583"/>
    <cellStyle name="Normal 143 3" xfId="26584"/>
    <cellStyle name="Normal 143 3 2" xfId="26585"/>
    <cellStyle name="Normal 143 3 3" xfId="26586"/>
    <cellStyle name="Normal 143 4" xfId="26587"/>
    <cellStyle name="Normal 143 4 2" xfId="26588"/>
    <cellStyle name="Normal 143 5" xfId="26589"/>
    <cellStyle name="Normal 143 6" xfId="26590"/>
    <cellStyle name="Normal 144" xfId="26591"/>
    <cellStyle name="Normal 144 2" xfId="26592"/>
    <cellStyle name="Normal 144 2 2" xfId="26593"/>
    <cellStyle name="Normal 144 2 2 2" xfId="26594"/>
    <cellStyle name="Normal 144 2 2 3" xfId="26595"/>
    <cellStyle name="Normal 144 2 3" xfId="26596"/>
    <cellStyle name="Normal 144 2 3 2" xfId="26597"/>
    <cellStyle name="Normal 144 2 4" xfId="26598"/>
    <cellStyle name="Normal 144 2 5" xfId="26599"/>
    <cellStyle name="Normal 144 3" xfId="26600"/>
    <cellStyle name="Normal 144 3 2" xfId="26601"/>
    <cellStyle name="Normal 144 3 3" xfId="26602"/>
    <cellStyle name="Normal 144 4" xfId="26603"/>
    <cellStyle name="Normal 144 4 2" xfId="26604"/>
    <cellStyle name="Normal 144 5" xfId="26605"/>
    <cellStyle name="Normal 144 6" xfId="26606"/>
    <cellStyle name="Normal 145" xfId="26607"/>
    <cellStyle name="Normal 145 2" xfId="26608"/>
    <cellStyle name="Normal 145 2 2" xfId="26609"/>
    <cellStyle name="Normal 145 2 2 2" xfId="26610"/>
    <cellStyle name="Normal 145 2 2 3" xfId="26611"/>
    <cellStyle name="Normal 145 2 3" xfId="26612"/>
    <cellStyle name="Normal 145 2 3 2" xfId="26613"/>
    <cellStyle name="Normal 145 2 4" xfId="26614"/>
    <cellStyle name="Normal 145 2 5" xfId="26615"/>
    <cellStyle name="Normal 145 3" xfId="26616"/>
    <cellStyle name="Normal 145 3 2" xfId="26617"/>
    <cellStyle name="Normal 145 3 3" xfId="26618"/>
    <cellStyle name="Normal 145 4" xfId="26619"/>
    <cellStyle name="Normal 145 4 2" xfId="26620"/>
    <cellStyle name="Normal 145 5" xfId="26621"/>
    <cellStyle name="Normal 145 6" xfId="26622"/>
    <cellStyle name="Normal 146" xfId="26623"/>
    <cellStyle name="Normal 146 2" xfId="26624"/>
    <cellStyle name="Normal 146 2 2" xfId="26625"/>
    <cellStyle name="Normal 146 2 2 2" xfId="26626"/>
    <cellStyle name="Normal 146 2 2 3" xfId="26627"/>
    <cellStyle name="Normal 146 2 3" xfId="26628"/>
    <cellStyle name="Normal 146 2 3 2" xfId="26629"/>
    <cellStyle name="Normal 146 2 4" xfId="26630"/>
    <cellStyle name="Normal 146 2 5" xfId="26631"/>
    <cellStyle name="Normal 146 3" xfId="26632"/>
    <cellStyle name="Normal 146 3 2" xfId="26633"/>
    <cellStyle name="Normal 146 3 3" xfId="26634"/>
    <cellStyle name="Normal 146 4" xfId="26635"/>
    <cellStyle name="Normal 146 4 2" xfId="26636"/>
    <cellStyle name="Normal 146 5" xfId="26637"/>
    <cellStyle name="Normal 146 6" xfId="26638"/>
    <cellStyle name="Normal 147" xfId="26639"/>
    <cellStyle name="Normal 147 2" xfId="26640"/>
    <cellStyle name="Normal 147 2 2" xfId="26641"/>
    <cellStyle name="Normal 147 2 2 2" xfId="26642"/>
    <cellStyle name="Normal 147 2 2 3" xfId="26643"/>
    <cellStyle name="Normal 147 2 3" xfId="26644"/>
    <cellStyle name="Normal 147 2 3 2" xfId="26645"/>
    <cellStyle name="Normal 147 2 4" xfId="26646"/>
    <cellStyle name="Normal 147 2 5" xfId="26647"/>
    <cellStyle name="Normal 147 3" xfId="26648"/>
    <cellStyle name="Normal 147 3 2" xfId="26649"/>
    <cellStyle name="Normal 147 3 3" xfId="26650"/>
    <cellStyle name="Normal 147 4" xfId="26651"/>
    <cellStyle name="Normal 147 4 2" xfId="26652"/>
    <cellStyle name="Normal 147 5" xfId="26653"/>
    <cellStyle name="Normal 147 6" xfId="26654"/>
    <cellStyle name="Normal 148" xfId="26655"/>
    <cellStyle name="Normal 148 2" xfId="26656"/>
    <cellStyle name="Normal 148 2 2" xfId="26657"/>
    <cellStyle name="Normal 148 2 2 2" xfId="26658"/>
    <cellStyle name="Normal 148 2 2 3" xfId="26659"/>
    <cellStyle name="Normal 148 2 3" xfId="26660"/>
    <cellStyle name="Normal 148 2 3 2" xfId="26661"/>
    <cellStyle name="Normal 148 2 4" xfId="26662"/>
    <cellStyle name="Normal 148 2 5" xfId="26663"/>
    <cellStyle name="Normal 148 3" xfId="26664"/>
    <cellStyle name="Normal 148 3 2" xfId="26665"/>
    <cellStyle name="Normal 148 3 3" xfId="26666"/>
    <cellStyle name="Normal 148 4" xfId="26667"/>
    <cellStyle name="Normal 148 4 2" xfId="26668"/>
    <cellStyle name="Normal 148 5" xfId="26669"/>
    <cellStyle name="Normal 148 6" xfId="26670"/>
    <cellStyle name="Normal 149" xfId="26671"/>
    <cellStyle name="Normal 149 2" xfId="26672"/>
    <cellStyle name="Normal 149 2 2" xfId="26673"/>
    <cellStyle name="Normal 149 2 2 2" xfId="26674"/>
    <cellStyle name="Normal 149 2 2 3" xfId="26675"/>
    <cellStyle name="Normal 149 2 3" xfId="26676"/>
    <cellStyle name="Normal 149 2 3 2" xfId="26677"/>
    <cellStyle name="Normal 149 2 4" xfId="26678"/>
    <cellStyle name="Normal 149 2 5" xfId="26679"/>
    <cellStyle name="Normal 149 3" xfId="26680"/>
    <cellStyle name="Normal 149 3 2" xfId="26681"/>
    <cellStyle name="Normal 149 3 3" xfId="26682"/>
    <cellStyle name="Normal 149 4" xfId="26683"/>
    <cellStyle name="Normal 149 4 2" xfId="26684"/>
    <cellStyle name="Normal 149 5" xfId="26685"/>
    <cellStyle name="Normal 149 6" xfId="26686"/>
    <cellStyle name="Normal 15" xfId="90"/>
    <cellStyle name="Normal 15 2" xfId="26688"/>
    <cellStyle name="Normal 15 2 2" xfId="26689"/>
    <cellStyle name="Normal 15 2 2 2" xfId="26690"/>
    <cellStyle name="Normal 15 2 2 3" xfId="26691"/>
    <cellStyle name="Normal 15 2 3" xfId="26692"/>
    <cellStyle name="Normal 15 2 3 2" xfId="26693"/>
    <cellStyle name="Normal 15 2 3 3" xfId="26694"/>
    <cellStyle name="Normal 15 2 4" xfId="26695"/>
    <cellStyle name="Normal 15 2 5" xfId="26696"/>
    <cellStyle name="Normal 15 2 6" xfId="26697"/>
    <cellStyle name="Normal 15 2 7" xfId="26698"/>
    <cellStyle name="Normal 15 2 8" xfId="26699"/>
    <cellStyle name="Normal 15 2 9" xfId="26700"/>
    <cellStyle name="Normal 15 3" xfId="26701"/>
    <cellStyle name="Normal 15 3 2" xfId="26702"/>
    <cellStyle name="Normal 15 3 3" xfId="26703"/>
    <cellStyle name="Normal 15 3 4" xfId="26704"/>
    <cellStyle name="Normal 15 3 5" xfId="26705"/>
    <cellStyle name="Normal 15 3 6" xfId="26706"/>
    <cellStyle name="Normal 15 4" xfId="26707"/>
    <cellStyle name="Normal 15 5" xfId="26708"/>
    <cellStyle name="Normal 15 6" xfId="26709"/>
    <cellStyle name="Normal 15 7" xfId="26687"/>
    <cellStyle name="Normal 150" xfId="26710"/>
    <cellStyle name="Normal 150 2" xfId="26711"/>
    <cellStyle name="Normal 150 2 2" xfId="26712"/>
    <cellStyle name="Normal 150 2 2 2" xfId="26713"/>
    <cellStyle name="Normal 150 2 2 3" xfId="26714"/>
    <cellStyle name="Normal 150 2 3" xfId="26715"/>
    <cellStyle name="Normal 150 2 3 2" xfId="26716"/>
    <cellStyle name="Normal 150 2 4" xfId="26717"/>
    <cellStyle name="Normal 150 2 5" xfId="26718"/>
    <cellStyle name="Normal 150 3" xfId="26719"/>
    <cellStyle name="Normal 150 3 2" xfId="26720"/>
    <cellStyle name="Normal 150 3 3" xfId="26721"/>
    <cellStyle name="Normal 150 4" xfId="26722"/>
    <cellStyle name="Normal 150 4 2" xfId="26723"/>
    <cellStyle name="Normal 150 5" xfId="26724"/>
    <cellStyle name="Normal 150 6" xfId="26725"/>
    <cellStyle name="Normal 151" xfId="26726"/>
    <cellStyle name="Normal 151 2" xfId="26727"/>
    <cellStyle name="Normal 151 2 2" xfId="26728"/>
    <cellStyle name="Normal 151 2 2 2" xfId="26729"/>
    <cellStyle name="Normal 151 2 2 3" xfId="26730"/>
    <cellStyle name="Normal 151 2 3" xfId="26731"/>
    <cellStyle name="Normal 151 2 3 2" xfId="26732"/>
    <cellStyle name="Normal 151 2 4" xfId="26733"/>
    <cellStyle name="Normal 151 2 5" xfId="26734"/>
    <cellStyle name="Normal 151 3" xfId="26735"/>
    <cellStyle name="Normal 151 3 2" xfId="26736"/>
    <cellStyle name="Normal 151 3 3" xfId="26737"/>
    <cellStyle name="Normal 151 4" xfId="26738"/>
    <cellStyle name="Normal 151 4 2" xfId="26739"/>
    <cellStyle name="Normal 151 5" xfId="26740"/>
    <cellStyle name="Normal 151 6" xfId="26741"/>
    <cellStyle name="Normal 152" xfId="26742"/>
    <cellStyle name="Normal 152 2" xfId="26743"/>
    <cellStyle name="Normal 152 2 2" xfId="26744"/>
    <cellStyle name="Normal 152 2 2 2" xfId="26745"/>
    <cellStyle name="Normal 152 2 2 3" xfId="26746"/>
    <cellStyle name="Normal 152 2 3" xfId="26747"/>
    <cellStyle name="Normal 152 2 3 2" xfId="26748"/>
    <cellStyle name="Normal 152 2 4" xfId="26749"/>
    <cellStyle name="Normal 152 2 5" xfId="26750"/>
    <cellStyle name="Normal 152 3" xfId="26751"/>
    <cellStyle name="Normal 152 3 2" xfId="26752"/>
    <cellStyle name="Normal 152 3 3" xfId="26753"/>
    <cellStyle name="Normal 152 4" xfId="26754"/>
    <cellStyle name="Normal 152 4 2" xfId="26755"/>
    <cellStyle name="Normal 152 5" xfId="26756"/>
    <cellStyle name="Normal 152 6" xfId="26757"/>
    <cellStyle name="Normal 153" xfId="26758"/>
    <cellStyle name="Normal 153 2" xfId="26759"/>
    <cellStyle name="Normal 153 2 2" xfId="26760"/>
    <cellStyle name="Normal 153 2 2 2" xfId="26761"/>
    <cellStyle name="Normal 153 2 2 3" xfId="26762"/>
    <cellStyle name="Normal 153 2 3" xfId="26763"/>
    <cellStyle name="Normal 153 2 3 2" xfId="26764"/>
    <cellStyle name="Normal 153 2 4" xfId="26765"/>
    <cellStyle name="Normal 153 2 5" xfId="26766"/>
    <cellStyle name="Normal 153 3" xfId="26767"/>
    <cellStyle name="Normal 153 3 2" xfId="26768"/>
    <cellStyle name="Normal 153 3 3" xfId="26769"/>
    <cellStyle name="Normal 153 4" xfId="26770"/>
    <cellStyle name="Normal 153 4 2" xfId="26771"/>
    <cellStyle name="Normal 153 5" xfId="26772"/>
    <cellStyle name="Normal 153 6" xfId="26773"/>
    <cellStyle name="Normal 154" xfId="26774"/>
    <cellStyle name="Normal 154 2" xfId="26775"/>
    <cellStyle name="Normal 154 2 2" xfId="26776"/>
    <cellStyle name="Normal 154 2 2 2" xfId="26777"/>
    <cellStyle name="Normal 154 2 2 3" xfId="26778"/>
    <cellStyle name="Normal 154 2 3" xfId="26779"/>
    <cellStyle name="Normal 154 2 3 2" xfId="26780"/>
    <cellStyle name="Normal 154 2 4" xfId="26781"/>
    <cellStyle name="Normal 154 2 5" xfId="26782"/>
    <cellStyle name="Normal 154 3" xfId="26783"/>
    <cellStyle name="Normal 154 3 2" xfId="26784"/>
    <cellStyle name="Normal 154 3 3" xfId="26785"/>
    <cellStyle name="Normal 154 4" xfId="26786"/>
    <cellStyle name="Normal 154 4 2" xfId="26787"/>
    <cellStyle name="Normal 154 5" xfId="26788"/>
    <cellStyle name="Normal 154 6" xfId="26789"/>
    <cellStyle name="Normal 155" xfId="26790"/>
    <cellStyle name="Normal 155 2" xfId="26791"/>
    <cellStyle name="Normal 155 2 2" xfId="26792"/>
    <cellStyle name="Normal 155 2 2 2" xfId="26793"/>
    <cellStyle name="Normal 155 2 2 3" xfId="26794"/>
    <cellStyle name="Normal 155 2 3" xfId="26795"/>
    <cellStyle name="Normal 155 2 3 2" xfId="26796"/>
    <cellStyle name="Normal 155 2 4" xfId="26797"/>
    <cellStyle name="Normal 155 2 5" xfId="26798"/>
    <cellStyle name="Normal 155 3" xfId="26799"/>
    <cellStyle name="Normal 155 3 2" xfId="26800"/>
    <cellStyle name="Normal 155 3 3" xfId="26801"/>
    <cellStyle name="Normal 155 4" xfId="26802"/>
    <cellStyle name="Normal 155 4 2" xfId="26803"/>
    <cellStyle name="Normal 155 5" xfId="26804"/>
    <cellStyle name="Normal 155 6" xfId="26805"/>
    <cellStyle name="Normal 156" xfId="26806"/>
    <cellStyle name="Normal 156 2" xfId="26807"/>
    <cellStyle name="Normal 156 2 2" xfId="26808"/>
    <cellStyle name="Normal 156 2 2 2" xfId="26809"/>
    <cellStyle name="Normal 156 2 2 3" xfId="26810"/>
    <cellStyle name="Normal 156 2 3" xfId="26811"/>
    <cellStyle name="Normal 156 2 3 2" xfId="26812"/>
    <cellStyle name="Normal 156 2 4" xfId="26813"/>
    <cellStyle name="Normal 156 2 5" xfId="26814"/>
    <cellStyle name="Normal 156 3" xfId="26815"/>
    <cellStyle name="Normal 156 3 2" xfId="26816"/>
    <cellStyle name="Normal 156 3 3" xfId="26817"/>
    <cellStyle name="Normal 156 4" xfId="26818"/>
    <cellStyle name="Normal 156 4 2" xfId="26819"/>
    <cellStyle name="Normal 156 5" xfId="26820"/>
    <cellStyle name="Normal 156 6" xfId="26821"/>
    <cellStyle name="Normal 157" xfId="26822"/>
    <cellStyle name="Normal 157 2" xfId="26823"/>
    <cellStyle name="Normal 157 2 2" xfId="26824"/>
    <cellStyle name="Normal 157 2 2 2" xfId="26825"/>
    <cellStyle name="Normal 157 2 2 3" xfId="26826"/>
    <cellStyle name="Normal 157 2 3" xfId="26827"/>
    <cellStyle name="Normal 157 2 3 2" xfId="26828"/>
    <cellStyle name="Normal 157 2 4" xfId="26829"/>
    <cellStyle name="Normal 157 2 5" xfId="26830"/>
    <cellStyle name="Normal 157 3" xfId="26831"/>
    <cellStyle name="Normal 157 3 2" xfId="26832"/>
    <cellStyle name="Normal 157 3 3" xfId="26833"/>
    <cellStyle name="Normal 157 4" xfId="26834"/>
    <cellStyle name="Normal 157 4 2" xfId="26835"/>
    <cellStyle name="Normal 157 5" xfId="26836"/>
    <cellStyle name="Normal 157 6" xfId="26837"/>
    <cellStyle name="Normal 158" xfId="26838"/>
    <cellStyle name="Normal 158 2" xfId="26839"/>
    <cellStyle name="Normal 158 2 2" xfId="26840"/>
    <cellStyle name="Normal 158 2 2 2" xfId="26841"/>
    <cellStyle name="Normal 158 2 2 3" xfId="26842"/>
    <cellStyle name="Normal 158 2 3" xfId="26843"/>
    <cellStyle name="Normal 158 2 3 2" xfId="26844"/>
    <cellStyle name="Normal 158 2 4" xfId="26845"/>
    <cellStyle name="Normal 158 2 5" xfId="26846"/>
    <cellStyle name="Normal 158 3" xfId="26847"/>
    <cellStyle name="Normal 158 3 2" xfId="26848"/>
    <cellStyle name="Normal 158 3 3" xfId="26849"/>
    <cellStyle name="Normal 158 4" xfId="26850"/>
    <cellStyle name="Normal 158 4 2" xfId="26851"/>
    <cellStyle name="Normal 158 5" xfId="26852"/>
    <cellStyle name="Normal 158 6" xfId="26853"/>
    <cellStyle name="Normal 159" xfId="26854"/>
    <cellStyle name="Normal 159 2" xfId="26855"/>
    <cellStyle name="Normal 159 2 2" xfId="26856"/>
    <cellStyle name="Normal 159 2 2 2" xfId="26857"/>
    <cellStyle name="Normal 159 2 2 3" xfId="26858"/>
    <cellStyle name="Normal 159 2 3" xfId="26859"/>
    <cellStyle name="Normal 159 2 3 2" xfId="26860"/>
    <cellStyle name="Normal 159 2 4" xfId="26861"/>
    <cellStyle name="Normal 159 2 5" xfId="26862"/>
    <cellStyle name="Normal 159 3" xfId="26863"/>
    <cellStyle name="Normal 159 3 2" xfId="26864"/>
    <cellStyle name="Normal 159 3 3" xfId="26865"/>
    <cellStyle name="Normal 159 4" xfId="26866"/>
    <cellStyle name="Normal 159 4 2" xfId="26867"/>
    <cellStyle name="Normal 159 5" xfId="26868"/>
    <cellStyle name="Normal 159 6" xfId="26869"/>
    <cellStyle name="Normal 16" xfId="91"/>
    <cellStyle name="Normal 16 2" xfId="26871"/>
    <cellStyle name="Normal 16 2 2" xfId="26872"/>
    <cellStyle name="Normal 16 2 3" xfId="26873"/>
    <cellStyle name="Normal 16 2 4" xfId="26874"/>
    <cellStyle name="Normal 16 2 5" xfId="26875"/>
    <cellStyle name="Normal 16 2 6" xfId="26876"/>
    <cellStyle name="Normal 16 2 7" xfId="26877"/>
    <cellStyle name="Normal 16 3" xfId="26878"/>
    <cellStyle name="Normal 16 3 2" xfId="26879"/>
    <cellStyle name="Normal 16 3 3" xfId="26880"/>
    <cellStyle name="Normal 16 3 4" xfId="26881"/>
    <cellStyle name="Normal 16 3 5" xfId="26882"/>
    <cellStyle name="Normal 16 3 6" xfId="26883"/>
    <cellStyle name="Normal 16 4" xfId="26884"/>
    <cellStyle name="Normal 16 5" xfId="26885"/>
    <cellStyle name="Normal 16 6" xfId="26886"/>
    <cellStyle name="Normal 16 7" xfId="26870"/>
    <cellStyle name="Normal 160" xfId="26887"/>
    <cellStyle name="Normal 160 2" xfId="26888"/>
    <cellStyle name="Normal 160 2 2" xfId="26889"/>
    <cellStyle name="Normal 160 2 2 2" xfId="26890"/>
    <cellStyle name="Normal 160 2 2 3" xfId="26891"/>
    <cellStyle name="Normal 160 2 3" xfId="26892"/>
    <cellStyle name="Normal 160 2 3 2" xfId="26893"/>
    <cellStyle name="Normal 160 2 4" xfId="26894"/>
    <cellStyle name="Normal 160 2 5" xfId="26895"/>
    <cellStyle name="Normal 160 3" xfId="26896"/>
    <cellStyle name="Normal 160 3 2" xfId="26897"/>
    <cellStyle name="Normal 160 3 3" xfId="26898"/>
    <cellStyle name="Normal 160 4" xfId="26899"/>
    <cellStyle name="Normal 160 4 2" xfId="26900"/>
    <cellStyle name="Normal 160 5" xfId="26901"/>
    <cellStyle name="Normal 160 6" xfId="26902"/>
    <cellStyle name="Normal 161" xfId="26903"/>
    <cellStyle name="Normal 161 2" xfId="26904"/>
    <cellStyle name="Normal 161 2 2" xfId="26905"/>
    <cellStyle name="Normal 161 2 2 2" xfId="26906"/>
    <cellStyle name="Normal 161 2 2 3" xfId="26907"/>
    <cellStyle name="Normal 161 2 3" xfId="26908"/>
    <cellStyle name="Normal 161 2 3 2" xfId="26909"/>
    <cellStyle name="Normal 161 2 4" xfId="26910"/>
    <cellStyle name="Normal 161 2 5" xfId="26911"/>
    <cellStyle name="Normal 161 3" xfId="26912"/>
    <cellStyle name="Normal 161 3 2" xfId="26913"/>
    <cellStyle name="Normal 161 3 3" xfId="26914"/>
    <cellStyle name="Normal 161 4" xfId="26915"/>
    <cellStyle name="Normal 161 4 2" xfId="26916"/>
    <cellStyle name="Normal 161 5" xfId="26917"/>
    <cellStyle name="Normal 161 6" xfId="26918"/>
    <cellStyle name="Normal 162" xfId="26919"/>
    <cellStyle name="Normal 162 2" xfId="26920"/>
    <cellStyle name="Normal 162 2 2" xfId="26921"/>
    <cellStyle name="Normal 162 2 2 2" xfId="26922"/>
    <cellStyle name="Normal 162 2 2 3" xfId="26923"/>
    <cellStyle name="Normal 162 2 3" xfId="26924"/>
    <cellStyle name="Normal 162 2 3 2" xfId="26925"/>
    <cellStyle name="Normal 162 2 4" xfId="26926"/>
    <cellStyle name="Normal 162 2 5" xfId="26927"/>
    <cellStyle name="Normal 162 3" xfId="26928"/>
    <cellStyle name="Normal 162 3 2" xfId="26929"/>
    <cellStyle name="Normal 162 3 3" xfId="26930"/>
    <cellStyle name="Normal 162 4" xfId="26931"/>
    <cellStyle name="Normal 162 4 2" xfId="26932"/>
    <cellStyle name="Normal 162 5" xfId="26933"/>
    <cellStyle name="Normal 162 6" xfId="26934"/>
    <cellStyle name="Normal 163" xfId="26935"/>
    <cellStyle name="Normal 163 2" xfId="26936"/>
    <cellStyle name="Normal 163 2 2" xfId="26937"/>
    <cellStyle name="Normal 163 2 2 2" xfId="26938"/>
    <cellStyle name="Normal 163 2 2 3" xfId="26939"/>
    <cellStyle name="Normal 163 2 3" xfId="26940"/>
    <cellStyle name="Normal 163 2 3 2" xfId="26941"/>
    <cellStyle name="Normal 163 2 4" xfId="26942"/>
    <cellStyle name="Normal 163 2 5" xfId="26943"/>
    <cellStyle name="Normal 163 3" xfId="26944"/>
    <cellStyle name="Normal 163 3 2" xfId="26945"/>
    <cellStyle name="Normal 163 3 3" xfId="26946"/>
    <cellStyle name="Normal 163 4" xfId="26947"/>
    <cellStyle name="Normal 163 4 2" xfId="26948"/>
    <cellStyle name="Normal 163 5" xfId="26949"/>
    <cellStyle name="Normal 163 6" xfId="26950"/>
    <cellStyle name="Normal 164" xfId="26951"/>
    <cellStyle name="Normal 164 2" xfId="26952"/>
    <cellStyle name="Normal 164 2 2" xfId="26953"/>
    <cellStyle name="Normal 164 2 2 2" xfId="26954"/>
    <cellStyle name="Normal 164 2 2 3" xfId="26955"/>
    <cellStyle name="Normal 164 2 3" xfId="26956"/>
    <cellStyle name="Normal 164 2 3 2" xfId="26957"/>
    <cellStyle name="Normal 164 2 4" xfId="26958"/>
    <cellStyle name="Normal 164 2 5" xfId="26959"/>
    <cellStyle name="Normal 164 3" xfId="26960"/>
    <cellStyle name="Normal 164 3 2" xfId="26961"/>
    <cellStyle name="Normal 164 3 3" xfId="26962"/>
    <cellStyle name="Normal 164 4" xfId="26963"/>
    <cellStyle name="Normal 164 4 2" xfId="26964"/>
    <cellStyle name="Normal 164 5" xfId="26965"/>
    <cellStyle name="Normal 164 6" xfId="26966"/>
    <cellStyle name="Normal 165" xfId="26967"/>
    <cellStyle name="Normal 165 2" xfId="26968"/>
    <cellStyle name="Normal 165 2 2" xfId="26969"/>
    <cellStyle name="Normal 165 2 2 2" xfId="26970"/>
    <cellStyle name="Normal 165 2 2 3" xfId="26971"/>
    <cellStyle name="Normal 165 2 3" xfId="26972"/>
    <cellStyle name="Normal 165 2 3 2" xfId="26973"/>
    <cellStyle name="Normal 165 2 4" xfId="26974"/>
    <cellStyle name="Normal 165 2 5" xfId="26975"/>
    <cellStyle name="Normal 165 3" xfId="26976"/>
    <cellStyle name="Normal 165 3 2" xfId="26977"/>
    <cellStyle name="Normal 165 3 3" xfId="26978"/>
    <cellStyle name="Normal 165 4" xfId="26979"/>
    <cellStyle name="Normal 165 4 2" xfId="26980"/>
    <cellStyle name="Normal 165 5" xfId="26981"/>
    <cellStyle name="Normal 165 6" xfId="26982"/>
    <cellStyle name="Normal 166" xfId="26983"/>
    <cellStyle name="Normal 166 2" xfId="26984"/>
    <cellStyle name="Normal 166 2 2" xfId="26985"/>
    <cellStyle name="Normal 166 2 2 2" xfId="26986"/>
    <cellStyle name="Normal 166 2 2 3" xfId="26987"/>
    <cellStyle name="Normal 166 2 3" xfId="26988"/>
    <cellStyle name="Normal 166 2 3 2" xfId="26989"/>
    <cellStyle name="Normal 166 2 4" xfId="26990"/>
    <cellStyle name="Normal 166 2 5" xfId="26991"/>
    <cellStyle name="Normal 166 3" xfId="26992"/>
    <cellStyle name="Normal 166 3 2" xfId="26993"/>
    <cellStyle name="Normal 166 3 3" xfId="26994"/>
    <cellStyle name="Normal 166 4" xfId="26995"/>
    <cellStyle name="Normal 166 4 2" xfId="26996"/>
    <cellStyle name="Normal 166 5" xfId="26997"/>
    <cellStyle name="Normal 166 6" xfId="26998"/>
    <cellStyle name="Normal 167" xfId="26999"/>
    <cellStyle name="Normal 167 2" xfId="27000"/>
    <cellStyle name="Normal 167 2 2" xfId="27001"/>
    <cellStyle name="Normal 167 2 2 2" xfId="27002"/>
    <cellStyle name="Normal 167 2 2 3" xfId="27003"/>
    <cellStyle name="Normal 167 2 3" xfId="27004"/>
    <cellStyle name="Normal 167 2 3 2" xfId="27005"/>
    <cellStyle name="Normal 167 2 4" xfId="27006"/>
    <cellStyle name="Normal 167 2 5" xfId="27007"/>
    <cellStyle name="Normal 167 3" xfId="27008"/>
    <cellStyle name="Normal 167 3 2" xfId="27009"/>
    <cellStyle name="Normal 167 3 3" xfId="27010"/>
    <cellStyle name="Normal 167 4" xfId="27011"/>
    <cellStyle name="Normal 167 4 2" xfId="27012"/>
    <cellStyle name="Normal 167 5" xfId="27013"/>
    <cellStyle name="Normal 167 6" xfId="27014"/>
    <cellStyle name="Normal 168" xfId="27015"/>
    <cellStyle name="Normal 168 2" xfId="27016"/>
    <cellStyle name="Normal 168 2 2" xfId="27017"/>
    <cellStyle name="Normal 168 2 2 2" xfId="27018"/>
    <cellStyle name="Normal 168 2 2 3" xfId="27019"/>
    <cellStyle name="Normal 168 2 3" xfId="27020"/>
    <cellStyle name="Normal 168 2 3 2" xfId="27021"/>
    <cellStyle name="Normal 168 2 4" xfId="27022"/>
    <cellStyle name="Normal 168 2 5" xfId="27023"/>
    <cellStyle name="Normal 168 3" xfId="27024"/>
    <cellStyle name="Normal 168 3 2" xfId="27025"/>
    <cellStyle name="Normal 168 3 3" xfId="27026"/>
    <cellStyle name="Normal 168 4" xfId="27027"/>
    <cellStyle name="Normal 168 4 2" xfId="27028"/>
    <cellStyle name="Normal 168 5" xfId="27029"/>
    <cellStyle name="Normal 168 6" xfId="27030"/>
    <cellStyle name="Normal 169" xfId="27031"/>
    <cellStyle name="Normal 169 2" xfId="27032"/>
    <cellStyle name="Normal 169 2 2" xfId="27033"/>
    <cellStyle name="Normal 169 2 2 2" xfId="27034"/>
    <cellStyle name="Normal 169 2 2 3" xfId="27035"/>
    <cellStyle name="Normal 169 2 3" xfId="27036"/>
    <cellStyle name="Normal 169 2 3 2" xfId="27037"/>
    <cellStyle name="Normal 169 2 4" xfId="27038"/>
    <cellStyle name="Normal 169 2 5" xfId="27039"/>
    <cellStyle name="Normal 169 3" xfId="27040"/>
    <cellStyle name="Normal 169 3 2" xfId="27041"/>
    <cellStyle name="Normal 169 3 3" xfId="27042"/>
    <cellStyle name="Normal 169 4" xfId="27043"/>
    <cellStyle name="Normal 169 4 2" xfId="27044"/>
    <cellStyle name="Normal 169 5" xfId="27045"/>
    <cellStyle name="Normal 169 6" xfId="27046"/>
    <cellStyle name="Normal 17" xfId="143"/>
    <cellStyle name="Normal 17 2" xfId="27048"/>
    <cellStyle name="Normal 17 2 2" xfId="27049"/>
    <cellStyle name="Normal 17 2 3" xfId="27050"/>
    <cellStyle name="Normal 17 2 4" xfId="27051"/>
    <cellStyle name="Normal 17 2 5" xfId="27052"/>
    <cellStyle name="Normal 17 2 6" xfId="27053"/>
    <cellStyle name="Normal 17 2 7" xfId="27054"/>
    <cellStyle name="Normal 17 3" xfId="27055"/>
    <cellStyle name="Normal 17 3 2" xfId="27056"/>
    <cellStyle name="Normal 17 3 3" xfId="27057"/>
    <cellStyle name="Normal 17 3 4" xfId="27058"/>
    <cellStyle name="Normal 17 4" xfId="27059"/>
    <cellStyle name="Normal 17 4 2" xfId="27060"/>
    <cellStyle name="Normal 17 4 3" xfId="27061"/>
    <cellStyle name="Normal 17 4 4" xfId="27062"/>
    <cellStyle name="Normal 17 5" xfId="27063"/>
    <cellStyle name="Normal 17 6" xfId="27064"/>
    <cellStyle name="Normal 17 7" xfId="27065"/>
    <cellStyle name="Normal 17 8" xfId="27047"/>
    <cellStyle name="Normal 170" xfId="27066"/>
    <cellStyle name="Normal 170 2" xfId="27067"/>
    <cellStyle name="Normal 170 2 2" xfId="27068"/>
    <cellStyle name="Normal 170 2 2 2" xfId="27069"/>
    <cellStyle name="Normal 170 2 2 3" xfId="27070"/>
    <cellStyle name="Normal 170 2 3" xfId="27071"/>
    <cellStyle name="Normal 170 2 3 2" xfId="27072"/>
    <cellStyle name="Normal 170 2 4" xfId="27073"/>
    <cellStyle name="Normal 170 2 5" xfId="27074"/>
    <cellStyle name="Normal 170 3" xfId="27075"/>
    <cellStyle name="Normal 170 3 2" xfId="27076"/>
    <cellStyle name="Normal 170 3 3" xfId="27077"/>
    <cellStyle name="Normal 170 4" xfId="27078"/>
    <cellStyle name="Normal 170 4 2" xfId="27079"/>
    <cellStyle name="Normal 170 5" xfId="27080"/>
    <cellStyle name="Normal 170 6" xfId="27081"/>
    <cellStyle name="Normal 171" xfId="27082"/>
    <cellStyle name="Normal 171 2" xfId="27083"/>
    <cellStyle name="Normal 171 2 2" xfId="27084"/>
    <cellStyle name="Normal 171 2 2 2" xfId="27085"/>
    <cellStyle name="Normal 171 2 2 3" xfId="27086"/>
    <cellStyle name="Normal 171 2 3" xfId="27087"/>
    <cellStyle name="Normal 171 2 3 2" xfId="27088"/>
    <cellStyle name="Normal 171 2 4" xfId="27089"/>
    <cellStyle name="Normal 171 2 5" xfId="27090"/>
    <cellStyle name="Normal 171 3" xfId="27091"/>
    <cellStyle name="Normal 171 3 2" xfId="27092"/>
    <cellStyle name="Normal 171 3 3" xfId="27093"/>
    <cellStyle name="Normal 171 4" xfId="27094"/>
    <cellStyle name="Normal 171 4 2" xfId="27095"/>
    <cellStyle name="Normal 171 5" xfId="27096"/>
    <cellStyle name="Normal 171 6" xfId="27097"/>
    <cellStyle name="Normal 172" xfId="27098"/>
    <cellStyle name="Normal 172 2" xfId="27099"/>
    <cellStyle name="Normal 172 2 2" xfId="27100"/>
    <cellStyle name="Normal 172 2 2 2" xfId="27101"/>
    <cellStyle name="Normal 172 2 2 3" xfId="27102"/>
    <cellStyle name="Normal 172 2 3" xfId="27103"/>
    <cellStyle name="Normal 172 2 3 2" xfId="27104"/>
    <cellStyle name="Normal 172 2 4" xfId="27105"/>
    <cellStyle name="Normal 172 2 5" xfId="27106"/>
    <cellStyle name="Normal 172 3" xfId="27107"/>
    <cellStyle name="Normal 172 3 2" xfId="27108"/>
    <cellStyle name="Normal 172 3 3" xfId="27109"/>
    <cellStyle name="Normal 172 4" xfId="27110"/>
    <cellStyle name="Normal 172 4 2" xfId="27111"/>
    <cellStyle name="Normal 172 5" xfId="27112"/>
    <cellStyle name="Normal 172 6" xfId="27113"/>
    <cellStyle name="Normal 173" xfId="27114"/>
    <cellStyle name="Normal 173 2" xfId="27115"/>
    <cellStyle name="Normal 173 2 2" xfId="27116"/>
    <cellStyle name="Normal 173 2 2 2" xfId="27117"/>
    <cellStyle name="Normal 173 2 2 3" xfId="27118"/>
    <cellStyle name="Normal 173 2 3" xfId="27119"/>
    <cellStyle name="Normal 173 2 3 2" xfId="27120"/>
    <cellStyle name="Normal 173 2 4" xfId="27121"/>
    <cellStyle name="Normal 173 2 5" xfId="27122"/>
    <cellStyle name="Normal 173 3" xfId="27123"/>
    <cellStyle name="Normal 173 3 2" xfId="27124"/>
    <cellStyle name="Normal 173 3 3" xfId="27125"/>
    <cellStyle name="Normal 173 4" xfId="27126"/>
    <cellStyle name="Normal 173 4 2" xfId="27127"/>
    <cellStyle name="Normal 173 5" xfId="27128"/>
    <cellStyle name="Normal 173 6" xfId="27129"/>
    <cellStyle name="Normal 174" xfId="27130"/>
    <cellStyle name="Normal 174 2" xfId="27131"/>
    <cellStyle name="Normal 174 2 2" xfId="27132"/>
    <cellStyle name="Normal 174 2 2 2" xfId="27133"/>
    <cellStyle name="Normal 174 2 2 3" xfId="27134"/>
    <cellStyle name="Normal 174 2 3" xfId="27135"/>
    <cellStyle name="Normal 174 2 3 2" xfId="27136"/>
    <cellStyle name="Normal 174 2 4" xfId="27137"/>
    <cellStyle name="Normal 174 2 5" xfId="27138"/>
    <cellStyle name="Normal 174 3" xfId="27139"/>
    <cellStyle name="Normal 174 3 2" xfId="27140"/>
    <cellStyle name="Normal 174 3 3" xfId="27141"/>
    <cellStyle name="Normal 174 4" xfId="27142"/>
    <cellStyle name="Normal 174 4 2" xfId="27143"/>
    <cellStyle name="Normal 174 5" xfId="27144"/>
    <cellStyle name="Normal 174 6" xfId="27145"/>
    <cellStyle name="Normal 175" xfId="27146"/>
    <cellStyle name="Normal 175 2" xfId="27147"/>
    <cellStyle name="Normal 175 2 2" xfId="27148"/>
    <cellStyle name="Normal 175 2 2 2" xfId="27149"/>
    <cellStyle name="Normal 175 2 2 3" xfId="27150"/>
    <cellStyle name="Normal 175 2 3" xfId="27151"/>
    <cellStyle name="Normal 175 2 3 2" xfId="27152"/>
    <cellStyle name="Normal 175 2 4" xfId="27153"/>
    <cellStyle name="Normal 175 2 5" xfId="27154"/>
    <cellStyle name="Normal 175 3" xfId="27155"/>
    <cellStyle name="Normal 175 3 2" xfId="27156"/>
    <cellStyle name="Normal 175 3 3" xfId="27157"/>
    <cellStyle name="Normal 175 4" xfId="27158"/>
    <cellStyle name="Normal 175 4 2" xfId="27159"/>
    <cellStyle name="Normal 175 5" xfId="27160"/>
    <cellStyle name="Normal 175 6" xfId="27161"/>
    <cellStyle name="Normal 176" xfId="27162"/>
    <cellStyle name="Normal 176 2" xfId="27163"/>
    <cellStyle name="Normal 176 2 2" xfId="27164"/>
    <cellStyle name="Normal 176 2 2 2" xfId="27165"/>
    <cellStyle name="Normal 176 2 2 3" xfId="27166"/>
    <cellStyle name="Normal 176 2 3" xfId="27167"/>
    <cellStyle name="Normal 176 2 3 2" xfId="27168"/>
    <cellStyle name="Normal 176 2 4" xfId="27169"/>
    <cellStyle name="Normal 176 2 5" xfId="27170"/>
    <cellStyle name="Normal 176 3" xfId="27171"/>
    <cellStyle name="Normal 176 3 2" xfId="27172"/>
    <cellStyle name="Normal 176 3 3" xfId="27173"/>
    <cellStyle name="Normal 176 4" xfId="27174"/>
    <cellStyle name="Normal 176 4 2" xfId="27175"/>
    <cellStyle name="Normal 176 5" xfId="27176"/>
    <cellStyle name="Normal 176 6" xfId="27177"/>
    <cellStyle name="Normal 177" xfId="27178"/>
    <cellStyle name="Normal 177 2" xfId="27179"/>
    <cellStyle name="Normal 177 2 2" xfId="27180"/>
    <cellStyle name="Normal 177 2 2 2" xfId="27181"/>
    <cellStyle name="Normal 177 2 2 3" xfId="27182"/>
    <cellStyle name="Normal 177 2 3" xfId="27183"/>
    <cellStyle name="Normal 177 2 3 2" xfId="27184"/>
    <cellStyle name="Normal 177 2 4" xfId="27185"/>
    <cellStyle name="Normal 177 2 5" xfId="27186"/>
    <cellStyle name="Normal 177 3" xfId="27187"/>
    <cellStyle name="Normal 177 3 2" xfId="27188"/>
    <cellStyle name="Normal 177 3 3" xfId="27189"/>
    <cellStyle name="Normal 177 4" xfId="27190"/>
    <cellStyle name="Normal 177 4 2" xfId="27191"/>
    <cellStyle name="Normal 177 5" xfId="27192"/>
    <cellStyle name="Normal 177 6" xfId="27193"/>
    <cellStyle name="Normal 178" xfId="27194"/>
    <cellStyle name="Normal 178 2" xfId="27195"/>
    <cellStyle name="Normal 178 2 2" xfId="27196"/>
    <cellStyle name="Normal 178 2 2 2" xfId="27197"/>
    <cellStyle name="Normal 178 2 2 3" xfId="27198"/>
    <cellStyle name="Normal 178 2 3" xfId="27199"/>
    <cellStyle name="Normal 178 2 3 2" xfId="27200"/>
    <cellStyle name="Normal 178 2 4" xfId="27201"/>
    <cellStyle name="Normal 178 2 5" xfId="27202"/>
    <cellStyle name="Normal 178 3" xfId="27203"/>
    <cellStyle name="Normal 178 3 2" xfId="27204"/>
    <cellStyle name="Normal 178 3 3" xfId="27205"/>
    <cellStyle name="Normal 178 4" xfId="27206"/>
    <cellStyle name="Normal 178 4 2" xfId="27207"/>
    <cellStyle name="Normal 178 5" xfId="27208"/>
    <cellStyle name="Normal 178 6" xfId="27209"/>
    <cellStyle name="Normal 179" xfId="27210"/>
    <cellStyle name="Normal 179 2" xfId="27211"/>
    <cellStyle name="Normal 179 2 2" xfId="27212"/>
    <cellStyle name="Normal 179 2 2 2" xfId="27213"/>
    <cellStyle name="Normal 179 2 2 3" xfId="27214"/>
    <cellStyle name="Normal 179 2 3" xfId="27215"/>
    <cellStyle name="Normal 179 2 3 2" xfId="27216"/>
    <cellStyle name="Normal 179 2 4" xfId="27217"/>
    <cellStyle name="Normal 179 2 5" xfId="27218"/>
    <cellStyle name="Normal 179 3" xfId="27219"/>
    <cellStyle name="Normal 179 3 2" xfId="27220"/>
    <cellStyle name="Normal 179 3 3" xfId="27221"/>
    <cellStyle name="Normal 179 4" xfId="27222"/>
    <cellStyle name="Normal 179 4 2" xfId="27223"/>
    <cellStyle name="Normal 179 5" xfId="27224"/>
    <cellStyle name="Normal 179 6" xfId="27225"/>
    <cellStyle name="Normal 18" xfId="5"/>
    <cellStyle name="Normal 18 2" xfId="27227"/>
    <cellStyle name="Normal 18 2 2" xfId="27228"/>
    <cellStyle name="Normal 18 2 3" xfId="27229"/>
    <cellStyle name="Normal 18 2 4" xfId="27230"/>
    <cellStyle name="Normal 18 2 5" xfId="27231"/>
    <cellStyle name="Normal 18 2 6" xfId="27232"/>
    <cellStyle name="Normal 18 2 7" xfId="27233"/>
    <cellStyle name="Normal 18 3" xfId="27234"/>
    <cellStyle name="Normal 18 3 2" xfId="27235"/>
    <cellStyle name="Normal 18 3 3" xfId="27236"/>
    <cellStyle name="Normal 18 3 4" xfId="27237"/>
    <cellStyle name="Normal 18 4" xfId="27238"/>
    <cellStyle name="Normal 18 5" xfId="27239"/>
    <cellStyle name="Normal 18 6" xfId="27240"/>
    <cellStyle name="Normal 18 7" xfId="27226"/>
    <cellStyle name="Normal 180" xfId="27241"/>
    <cellStyle name="Normal 180 2" xfId="27242"/>
    <cellStyle name="Normal 180 2 2" xfId="27243"/>
    <cellStyle name="Normal 180 2 2 2" xfId="27244"/>
    <cellStyle name="Normal 180 2 2 3" xfId="27245"/>
    <cellStyle name="Normal 180 2 3" xfId="27246"/>
    <cellStyle name="Normal 180 2 3 2" xfId="27247"/>
    <cellStyle name="Normal 180 2 4" xfId="27248"/>
    <cellStyle name="Normal 180 2 5" xfId="27249"/>
    <cellStyle name="Normal 180 3" xfId="27250"/>
    <cellStyle name="Normal 180 3 2" xfId="27251"/>
    <cellStyle name="Normal 180 3 3" xfId="27252"/>
    <cellStyle name="Normal 180 4" xfId="27253"/>
    <cellStyle name="Normal 180 4 2" xfId="27254"/>
    <cellStyle name="Normal 180 5" xfId="27255"/>
    <cellStyle name="Normal 180 6" xfId="27256"/>
    <cellStyle name="Normal 181" xfId="27257"/>
    <cellStyle name="Normal 181 2" xfId="27258"/>
    <cellStyle name="Normal 181 2 2" xfId="27259"/>
    <cellStyle name="Normal 181 2 2 2" xfId="27260"/>
    <cellStyle name="Normal 181 2 2 3" xfId="27261"/>
    <cellStyle name="Normal 181 2 3" xfId="27262"/>
    <cellStyle name="Normal 181 2 3 2" xfId="27263"/>
    <cellStyle name="Normal 181 2 4" xfId="27264"/>
    <cellStyle name="Normal 181 2 5" xfId="27265"/>
    <cellStyle name="Normal 181 3" xfId="27266"/>
    <cellStyle name="Normal 181 3 2" xfId="27267"/>
    <cellStyle name="Normal 181 3 3" xfId="27268"/>
    <cellStyle name="Normal 181 4" xfId="27269"/>
    <cellStyle name="Normal 181 4 2" xfId="27270"/>
    <cellStyle name="Normal 181 5" xfId="27271"/>
    <cellStyle name="Normal 181 6" xfId="27272"/>
    <cellStyle name="Normal 182" xfId="27273"/>
    <cellStyle name="Normal 182 2" xfId="27274"/>
    <cellStyle name="Normal 182 2 2" xfId="27275"/>
    <cellStyle name="Normal 182 2 2 2" xfId="27276"/>
    <cellStyle name="Normal 182 2 2 3" xfId="27277"/>
    <cellStyle name="Normal 182 2 3" xfId="27278"/>
    <cellStyle name="Normal 182 2 3 2" xfId="27279"/>
    <cellStyle name="Normal 182 2 4" xfId="27280"/>
    <cellStyle name="Normal 182 2 5" xfId="27281"/>
    <cellStyle name="Normal 182 3" xfId="27282"/>
    <cellStyle name="Normal 182 3 2" xfId="27283"/>
    <cellStyle name="Normal 182 3 3" xfId="27284"/>
    <cellStyle name="Normal 182 4" xfId="27285"/>
    <cellStyle name="Normal 182 4 2" xfId="27286"/>
    <cellStyle name="Normal 182 5" xfId="27287"/>
    <cellStyle name="Normal 182 6" xfId="27288"/>
    <cellStyle name="Normal 183" xfId="27289"/>
    <cellStyle name="Normal 183 2" xfId="27290"/>
    <cellStyle name="Normal 183 2 2" xfId="27291"/>
    <cellStyle name="Normal 183 2 2 2" xfId="27292"/>
    <cellStyle name="Normal 183 2 2 3" xfId="27293"/>
    <cellStyle name="Normal 183 2 3" xfId="27294"/>
    <cellStyle name="Normal 183 2 3 2" xfId="27295"/>
    <cellStyle name="Normal 183 2 4" xfId="27296"/>
    <cellStyle name="Normal 183 2 5" xfId="27297"/>
    <cellStyle name="Normal 183 3" xfId="27298"/>
    <cellStyle name="Normal 183 3 2" xfId="27299"/>
    <cellStyle name="Normal 183 3 3" xfId="27300"/>
    <cellStyle name="Normal 183 4" xfId="27301"/>
    <cellStyle name="Normal 183 4 2" xfId="27302"/>
    <cellStyle name="Normal 183 5" xfId="27303"/>
    <cellStyle name="Normal 183 6" xfId="27304"/>
    <cellStyle name="Normal 184" xfId="27305"/>
    <cellStyle name="Normal 184 2" xfId="27306"/>
    <cellStyle name="Normal 184 2 2" xfId="27307"/>
    <cellStyle name="Normal 184 2 2 2" xfId="27308"/>
    <cellStyle name="Normal 184 2 2 3" xfId="27309"/>
    <cellStyle name="Normal 184 2 3" xfId="27310"/>
    <cellStyle name="Normal 184 2 3 2" xfId="27311"/>
    <cellStyle name="Normal 184 2 4" xfId="27312"/>
    <cellStyle name="Normal 184 2 5" xfId="27313"/>
    <cellStyle name="Normal 184 3" xfId="27314"/>
    <cellStyle name="Normal 184 3 2" xfId="27315"/>
    <cellStyle name="Normal 184 3 3" xfId="27316"/>
    <cellStyle name="Normal 184 4" xfId="27317"/>
    <cellStyle name="Normal 184 4 2" xfId="27318"/>
    <cellStyle name="Normal 184 5" xfId="27319"/>
    <cellStyle name="Normal 184 6" xfId="27320"/>
    <cellStyle name="Normal 185" xfId="27321"/>
    <cellStyle name="Normal 185 2" xfId="27322"/>
    <cellStyle name="Normal 185 2 2" xfId="27323"/>
    <cellStyle name="Normal 185 2 2 2" xfId="27324"/>
    <cellStyle name="Normal 185 2 2 3" xfId="27325"/>
    <cellStyle name="Normal 185 2 3" xfId="27326"/>
    <cellStyle name="Normal 185 2 3 2" xfId="27327"/>
    <cellStyle name="Normal 185 2 4" xfId="27328"/>
    <cellStyle name="Normal 185 2 5" xfId="27329"/>
    <cellStyle name="Normal 185 3" xfId="27330"/>
    <cellStyle name="Normal 185 3 2" xfId="27331"/>
    <cellStyle name="Normal 185 3 3" xfId="27332"/>
    <cellStyle name="Normal 185 4" xfId="27333"/>
    <cellStyle name="Normal 185 4 2" xfId="27334"/>
    <cellStyle name="Normal 185 5" xfId="27335"/>
    <cellStyle name="Normal 185 6" xfId="27336"/>
    <cellStyle name="Normal 186" xfId="27337"/>
    <cellStyle name="Normal 186 2" xfId="27338"/>
    <cellStyle name="Normal 186 2 2" xfId="27339"/>
    <cellStyle name="Normal 186 2 2 2" xfId="27340"/>
    <cellStyle name="Normal 186 2 2 3" xfId="27341"/>
    <cellStyle name="Normal 186 2 3" xfId="27342"/>
    <cellStyle name="Normal 186 2 3 2" xfId="27343"/>
    <cellStyle name="Normal 186 2 4" xfId="27344"/>
    <cellStyle name="Normal 186 2 5" xfId="27345"/>
    <cellStyle name="Normal 186 3" xfId="27346"/>
    <cellStyle name="Normal 186 3 2" xfId="27347"/>
    <cellStyle name="Normal 186 3 3" xfId="27348"/>
    <cellStyle name="Normal 186 4" xfId="27349"/>
    <cellStyle name="Normal 186 4 2" xfId="27350"/>
    <cellStyle name="Normal 186 5" xfId="27351"/>
    <cellStyle name="Normal 186 6" xfId="27352"/>
    <cellStyle name="Normal 187" xfId="27353"/>
    <cellStyle name="Normal 187 2" xfId="27354"/>
    <cellStyle name="Normal 187 2 2" xfId="27355"/>
    <cellStyle name="Normal 187 2 2 2" xfId="27356"/>
    <cellStyle name="Normal 187 2 2 3" xfId="27357"/>
    <cellStyle name="Normal 187 2 3" xfId="27358"/>
    <cellStyle name="Normal 187 2 3 2" xfId="27359"/>
    <cellStyle name="Normal 187 2 4" xfId="27360"/>
    <cellStyle name="Normal 187 2 5" xfId="27361"/>
    <cellStyle name="Normal 187 3" xfId="27362"/>
    <cellStyle name="Normal 187 3 2" xfId="27363"/>
    <cellStyle name="Normal 187 3 3" xfId="27364"/>
    <cellStyle name="Normal 187 4" xfId="27365"/>
    <cellStyle name="Normal 187 4 2" xfId="27366"/>
    <cellStyle name="Normal 187 5" xfId="27367"/>
    <cellStyle name="Normal 187 6" xfId="27368"/>
    <cellStyle name="Normal 188" xfId="27369"/>
    <cellStyle name="Normal 188 2" xfId="27370"/>
    <cellStyle name="Normal 188 2 2" xfId="27371"/>
    <cellStyle name="Normal 188 2 2 2" xfId="27372"/>
    <cellStyle name="Normal 188 2 2 3" xfId="27373"/>
    <cellStyle name="Normal 188 2 3" xfId="27374"/>
    <cellStyle name="Normal 188 2 3 2" xfId="27375"/>
    <cellStyle name="Normal 188 2 4" xfId="27376"/>
    <cellStyle name="Normal 188 2 5" xfId="27377"/>
    <cellStyle name="Normal 188 3" xfId="27378"/>
    <cellStyle name="Normal 188 3 2" xfId="27379"/>
    <cellStyle name="Normal 188 3 3" xfId="27380"/>
    <cellStyle name="Normal 188 4" xfId="27381"/>
    <cellStyle name="Normal 188 4 2" xfId="27382"/>
    <cellStyle name="Normal 188 5" xfId="27383"/>
    <cellStyle name="Normal 188 6" xfId="27384"/>
    <cellStyle name="Normal 189" xfId="27385"/>
    <cellStyle name="Normal 189 2" xfId="27386"/>
    <cellStyle name="Normal 189 2 2" xfId="27387"/>
    <cellStyle name="Normal 189 2 2 2" xfId="27388"/>
    <cellStyle name="Normal 189 2 2 3" xfId="27389"/>
    <cellStyle name="Normal 189 2 3" xfId="27390"/>
    <cellStyle name="Normal 189 2 3 2" xfId="27391"/>
    <cellStyle name="Normal 189 2 4" xfId="27392"/>
    <cellStyle name="Normal 189 2 5" xfId="27393"/>
    <cellStyle name="Normal 189 3" xfId="27394"/>
    <cellStyle name="Normal 189 3 2" xfId="27395"/>
    <cellStyle name="Normal 189 3 3" xfId="27396"/>
    <cellStyle name="Normal 189 4" xfId="27397"/>
    <cellStyle name="Normal 189 4 2" xfId="27398"/>
    <cellStyle name="Normal 189 5" xfId="27399"/>
    <cellStyle name="Normal 189 6" xfId="27400"/>
    <cellStyle name="Normal 19" xfId="6"/>
    <cellStyle name="Normal 19 2" xfId="27402"/>
    <cellStyle name="Normal 19 2 2" xfId="27403"/>
    <cellStyle name="Normal 19 2 3" xfId="27404"/>
    <cellStyle name="Normal 19 2 4" xfId="27405"/>
    <cellStyle name="Normal 19 2 5" xfId="27406"/>
    <cellStyle name="Normal 19 2 6" xfId="27407"/>
    <cellStyle name="Normal 19 2 7" xfId="27408"/>
    <cellStyle name="Normal 19 3" xfId="27409"/>
    <cellStyle name="Normal 19 3 2" xfId="27410"/>
    <cellStyle name="Normal 19 3 3" xfId="27411"/>
    <cellStyle name="Normal 19 3 4" xfId="27412"/>
    <cellStyle name="Normal 19 4" xfId="27413"/>
    <cellStyle name="Normal 19 5" xfId="27414"/>
    <cellStyle name="Normal 19 6" xfId="27415"/>
    <cellStyle name="Normal 19 7" xfId="27401"/>
    <cellStyle name="Normal 190" xfId="27416"/>
    <cellStyle name="Normal 190 2" xfId="27417"/>
    <cellStyle name="Normal 190 2 2" xfId="27418"/>
    <cellStyle name="Normal 190 2 2 2" xfId="27419"/>
    <cellStyle name="Normal 190 2 2 3" xfId="27420"/>
    <cellStyle name="Normal 190 2 3" xfId="27421"/>
    <cellStyle name="Normal 190 2 3 2" xfId="27422"/>
    <cellStyle name="Normal 190 2 4" xfId="27423"/>
    <cellStyle name="Normal 190 2 5" xfId="27424"/>
    <cellStyle name="Normal 190 3" xfId="27425"/>
    <cellStyle name="Normal 190 3 2" xfId="27426"/>
    <cellStyle name="Normal 190 3 3" xfId="27427"/>
    <cellStyle name="Normal 190 4" xfId="27428"/>
    <cellStyle name="Normal 190 4 2" xfId="27429"/>
    <cellStyle name="Normal 190 5" xfId="27430"/>
    <cellStyle name="Normal 190 6" xfId="27431"/>
    <cellStyle name="Normal 191" xfId="27432"/>
    <cellStyle name="Normal 191 2" xfId="27433"/>
    <cellStyle name="Normal 191 2 2" xfId="27434"/>
    <cellStyle name="Normal 191 2 2 2" xfId="27435"/>
    <cellStyle name="Normal 191 2 2 3" xfId="27436"/>
    <cellStyle name="Normal 191 2 3" xfId="27437"/>
    <cellStyle name="Normal 191 2 3 2" xfId="27438"/>
    <cellStyle name="Normal 191 2 4" xfId="27439"/>
    <cellStyle name="Normal 191 2 5" xfId="27440"/>
    <cellStyle name="Normal 191 3" xfId="27441"/>
    <cellStyle name="Normal 191 3 2" xfId="27442"/>
    <cellStyle name="Normal 191 3 3" xfId="27443"/>
    <cellStyle name="Normal 191 4" xfId="27444"/>
    <cellStyle name="Normal 191 4 2" xfId="27445"/>
    <cellStyle name="Normal 191 5" xfId="27446"/>
    <cellStyle name="Normal 191 6" xfId="27447"/>
    <cellStyle name="Normal 192" xfId="27448"/>
    <cellStyle name="Normal 192 2" xfId="27449"/>
    <cellStyle name="Normal 192 2 2" xfId="27450"/>
    <cellStyle name="Normal 192 2 2 2" xfId="27451"/>
    <cellStyle name="Normal 192 2 2 3" xfId="27452"/>
    <cellStyle name="Normal 192 2 3" xfId="27453"/>
    <cellStyle name="Normal 192 2 3 2" xfId="27454"/>
    <cellStyle name="Normal 192 2 4" xfId="27455"/>
    <cellStyle name="Normal 192 2 5" xfId="27456"/>
    <cellStyle name="Normal 192 3" xfId="27457"/>
    <cellStyle name="Normal 192 4" xfId="27458"/>
    <cellStyle name="Normal 192 4 2" xfId="27459"/>
    <cellStyle name="Normal 192 4 3" xfId="27460"/>
    <cellStyle name="Normal 192 5" xfId="27461"/>
    <cellStyle name="Normal 192 5 2" xfId="27462"/>
    <cellStyle name="Normal 192 6" xfId="27463"/>
    <cellStyle name="Normal 192 7" xfId="27464"/>
    <cellStyle name="Normal 193" xfId="27465"/>
    <cellStyle name="Normal 193 2" xfId="27466"/>
    <cellStyle name="Normal 193 2 2" xfId="27467"/>
    <cellStyle name="Normal 193 2 2 2" xfId="27468"/>
    <cellStyle name="Normal 193 2 2 3" xfId="27469"/>
    <cellStyle name="Normal 193 2 3" xfId="27470"/>
    <cellStyle name="Normal 193 2 3 2" xfId="27471"/>
    <cellStyle name="Normal 193 2 4" xfId="27472"/>
    <cellStyle name="Normal 193 2 5" xfId="27473"/>
    <cellStyle name="Normal 193 3" xfId="27474"/>
    <cellStyle name="Normal 193 4" xfId="27475"/>
    <cellStyle name="Normal 193 4 2" xfId="27476"/>
    <cellStyle name="Normal 193 4 3" xfId="27477"/>
    <cellStyle name="Normal 193 5" xfId="27478"/>
    <cellStyle name="Normal 193 5 2" xfId="27479"/>
    <cellStyle name="Normal 193 6" xfId="27480"/>
    <cellStyle name="Normal 193 7" xfId="27481"/>
    <cellStyle name="Normal 194" xfId="27482"/>
    <cellStyle name="Normal 194 2" xfId="27483"/>
    <cellStyle name="Normal 194 2 2" xfId="27484"/>
    <cellStyle name="Normal 194 2 2 2" xfId="27485"/>
    <cellStyle name="Normal 194 2 2 3" xfId="27486"/>
    <cellStyle name="Normal 194 2 3" xfId="27487"/>
    <cellStyle name="Normal 194 2 3 2" xfId="27488"/>
    <cellStyle name="Normal 194 2 4" xfId="27489"/>
    <cellStyle name="Normal 194 2 5" xfId="27490"/>
    <cellStyle name="Normal 194 3" xfId="27491"/>
    <cellStyle name="Normal 194 3 2" xfId="27492"/>
    <cellStyle name="Normal 194 3 3" xfId="27493"/>
    <cellStyle name="Normal 194 4" xfId="27494"/>
    <cellStyle name="Normal 194 4 2" xfId="27495"/>
    <cellStyle name="Normal 194 5" xfId="27496"/>
    <cellStyle name="Normal 194 6" xfId="27497"/>
    <cellStyle name="Normal 195" xfId="27498"/>
    <cellStyle name="Normal 195 2" xfId="27499"/>
    <cellStyle name="Normal 195 2 2" xfId="27500"/>
    <cellStyle name="Normal 195 2 2 2" xfId="27501"/>
    <cellStyle name="Normal 195 2 2 3" xfId="27502"/>
    <cellStyle name="Normal 195 2 3" xfId="27503"/>
    <cellStyle name="Normal 195 2 3 2" xfId="27504"/>
    <cellStyle name="Normal 195 2 4" xfId="27505"/>
    <cellStyle name="Normal 195 2 5" xfId="27506"/>
    <cellStyle name="Normal 195 3" xfId="27507"/>
    <cellStyle name="Normal 195 3 2" xfId="27508"/>
    <cellStyle name="Normal 195 3 3" xfId="27509"/>
    <cellStyle name="Normal 195 4" xfId="27510"/>
    <cellStyle name="Normal 195 4 2" xfId="27511"/>
    <cellStyle name="Normal 195 5" xfId="27512"/>
    <cellStyle name="Normal 195 6" xfId="27513"/>
    <cellStyle name="Normal 196" xfId="27514"/>
    <cellStyle name="Normal 196 2" xfId="27515"/>
    <cellStyle name="Normal 196 3" xfId="27516"/>
    <cellStyle name="Normal 197" xfId="27517"/>
    <cellStyle name="Normal 197 2" xfId="27518"/>
    <cellStyle name="Normal 197 2 2" xfId="27519"/>
    <cellStyle name="Normal 197 2 2 2" xfId="27520"/>
    <cellStyle name="Normal 197 2 2 3" xfId="27521"/>
    <cellStyle name="Normal 197 2 3" xfId="27522"/>
    <cellStyle name="Normal 197 2 3 2" xfId="27523"/>
    <cellStyle name="Normal 197 2 4" xfId="27524"/>
    <cellStyle name="Normal 197 2 5" xfId="27525"/>
    <cellStyle name="Normal 197 3" xfId="27526"/>
    <cellStyle name="Normal 197 3 2" xfId="27527"/>
    <cellStyle name="Normal 197 3 3" xfId="27528"/>
    <cellStyle name="Normal 197 4" xfId="27529"/>
    <cellStyle name="Normal 197 4 2" xfId="27530"/>
    <cellStyle name="Normal 197 5" xfId="27531"/>
    <cellStyle name="Normal 197 6" xfId="27532"/>
    <cellStyle name="Normal 198" xfId="27533"/>
    <cellStyle name="Normal 198 2" xfId="27534"/>
    <cellStyle name="Normal 198 2 2" xfId="27535"/>
    <cellStyle name="Normal 198 2 2 2" xfId="27536"/>
    <cellStyle name="Normal 198 2 2 3" xfId="27537"/>
    <cellStyle name="Normal 198 2 3" xfId="27538"/>
    <cellStyle name="Normal 198 2 3 2" xfId="27539"/>
    <cellStyle name="Normal 198 2 4" xfId="27540"/>
    <cellStyle name="Normal 198 2 5" xfId="27541"/>
    <cellStyle name="Normal 198 3" xfId="27542"/>
    <cellStyle name="Normal 198 3 2" xfId="27543"/>
    <cellStyle name="Normal 198 3 3" xfId="27544"/>
    <cellStyle name="Normal 198 4" xfId="27545"/>
    <cellStyle name="Normal 198 4 2" xfId="27546"/>
    <cellStyle name="Normal 198 5" xfId="27547"/>
    <cellStyle name="Normal 198 6" xfId="27548"/>
    <cellStyle name="Normal 199" xfId="27549"/>
    <cellStyle name="Normal 199 2" xfId="27550"/>
    <cellStyle name="Normal 199 2 2" xfId="27551"/>
    <cellStyle name="Normal 199 2 2 2" xfId="27552"/>
    <cellStyle name="Normal 199 2 2 3" xfId="27553"/>
    <cellStyle name="Normal 199 2 3" xfId="27554"/>
    <cellStyle name="Normal 199 2 3 2" xfId="27555"/>
    <cellStyle name="Normal 199 2 4" xfId="27556"/>
    <cellStyle name="Normal 199 2 5" xfId="27557"/>
    <cellStyle name="Normal 199 3" xfId="27558"/>
    <cellStyle name="Normal 199 3 2" xfId="27559"/>
    <cellStyle name="Normal 199 3 3" xfId="27560"/>
    <cellStyle name="Normal 199 4" xfId="27561"/>
    <cellStyle name="Normal 199 4 2" xfId="27562"/>
    <cellStyle name="Normal 199 5" xfId="27563"/>
    <cellStyle name="Normal 199 6" xfId="27564"/>
    <cellStyle name="Normal 2" xfId="31"/>
    <cellStyle name="Normal 2 10" xfId="27566"/>
    <cellStyle name="Normal 2 10 2" xfId="27567"/>
    <cellStyle name="Normal 2 10 2 2" xfId="27568"/>
    <cellStyle name="Normal 2 10 2 3" xfId="27569"/>
    <cellStyle name="Normal 2 10 3" xfId="27570"/>
    <cellStyle name="Normal 2 10 3 2" xfId="27571"/>
    <cellStyle name="Normal 2 10 4" xfId="27572"/>
    <cellStyle name="Normal 2 11" xfId="27573"/>
    <cellStyle name="Normal 2 12" xfId="27574"/>
    <cellStyle name="Normal 2 13" xfId="27575"/>
    <cellStyle name="Normal 2 13 2" xfId="27576"/>
    <cellStyle name="Normal 2 13 2 2" xfId="27577"/>
    <cellStyle name="Normal 2 13 3" xfId="27578"/>
    <cellStyle name="Normal 2 13 4" xfId="27579"/>
    <cellStyle name="Normal 2 14" xfId="27580"/>
    <cellStyle name="Normal 2 14 2" xfId="27581"/>
    <cellStyle name="Normal 2 15" xfId="27582"/>
    <cellStyle name="Normal 2 16" xfId="27565"/>
    <cellStyle name="Normal 2 17" xfId="300"/>
    <cellStyle name="Normal 2 2" xfId="27583"/>
    <cellStyle name="Normal 2 2 2" xfId="27584"/>
    <cellStyle name="Normal 2 2 2 2" xfId="27585"/>
    <cellStyle name="Normal 2 2 2 2 2" xfId="27586"/>
    <cellStyle name="Normal 2 2 2 2 3" xfId="27587"/>
    <cellStyle name="Normal 2 2 2 3" xfId="27588"/>
    <cellStyle name="Normal 2 2 2 4" xfId="27589"/>
    <cellStyle name="Normal 2 2 3" xfId="27590"/>
    <cellStyle name="Normal 2 2 3 2" xfId="27591"/>
    <cellStyle name="Normal 2 2 3 2 2" xfId="27592"/>
    <cellStyle name="Normal 2 2 3 2 3" xfId="27593"/>
    <cellStyle name="Normal 2 2 3 3" xfId="27594"/>
    <cellStyle name="Normal 2 2 3 3 2" xfId="27595"/>
    <cellStyle name="Normal 2 2 3 4" xfId="27596"/>
    <cellStyle name="Normal 2 2 3 5" xfId="27597"/>
    <cellStyle name="Normal 2 2 4" xfId="27598"/>
    <cellStyle name="Normal 2 2 4 2" xfId="27599"/>
    <cellStyle name="Normal 2 2 4 2 2" xfId="27600"/>
    <cellStyle name="Normal 2 2 4 2 3" xfId="27601"/>
    <cellStyle name="Normal 2 2 4 3" xfId="27602"/>
    <cellStyle name="Normal 2 2 4 3 2" xfId="27603"/>
    <cellStyle name="Normal 2 2 4 4" xfId="27604"/>
    <cellStyle name="Normal 2 2 5" xfId="27605"/>
    <cellStyle name="Normal 2 2_12 - December 31, 2010 per HOBNI w taxes" xfId="53098"/>
    <cellStyle name="Normal 2 3" xfId="27606"/>
    <cellStyle name="Normal 2 3 2" xfId="27607"/>
    <cellStyle name="Normal 2 3 2 10" xfId="27608"/>
    <cellStyle name="Normal 2 3 2 10 2" xfId="27609"/>
    <cellStyle name="Normal 2 3 2 10 2 2" xfId="27610"/>
    <cellStyle name="Normal 2 3 2 10 3" xfId="27611"/>
    <cellStyle name="Normal 2 3 2 10 4" xfId="27612"/>
    <cellStyle name="Normal 2 3 2 11" xfId="27613"/>
    <cellStyle name="Normal 2 3 2 11 2" xfId="27614"/>
    <cellStyle name="Normal 2 3 2 11 2 2" xfId="27615"/>
    <cellStyle name="Normal 2 3 2 11 3" xfId="27616"/>
    <cellStyle name="Normal 2 3 2 11 4" xfId="27617"/>
    <cellStyle name="Normal 2 3 2 12" xfId="27618"/>
    <cellStyle name="Normal 2 3 2 12 2" xfId="27619"/>
    <cellStyle name="Normal 2 3 2 12 2 2" xfId="27620"/>
    <cellStyle name="Normal 2 3 2 12 3" xfId="27621"/>
    <cellStyle name="Normal 2 3 2 12 4" xfId="27622"/>
    <cellStyle name="Normal 2 3 2 13" xfId="27623"/>
    <cellStyle name="Normal 2 3 2 13 2" xfId="27624"/>
    <cellStyle name="Normal 2 3 2 13 2 2" xfId="27625"/>
    <cellStyle name="Normal 2 3 2 13 3" xfId="27626"/>
    <cellStyle name="Normal 2 3 2 13 4" xfId="27627"/>
    <cellStyle name="Normal 2 3 2 14" xfId="27628"/>
    <cellStyle name="Normal 2 3 2 14 2" xfId="27629"/>
    <cellStyle name="Normal 2 3 2 14 2 2" xfId="27630"/>
    <cellStyle name="Normal 2 3 2 14 3" xfId="27631"/>
    <cellStyle name="Normal 2 3 2 15" xfId="27632"/>
    <cellStyle name="Normal 2 3 2 15 2" xfId="27633"/>
    <cellStyle name="Normal 2 3 2 16" xfId="27634"/>
    <cellStyle name="Normal 2 3 2 17" xfId="27635"/>
    <cellStyle name="Normal 2 3 2 2" xfId="27636"/>
    <cellStyle name="Normal 2 3 2 2 10" xfId="27637"/>
    <cellStyle name="Normal 2 3 2 2 10 2" xfId="27638"/>
    <cellStyle name="Normal 2 3 2 2 10 2 2" xfId="27639"/>
    <cellStyle name="Normal 2 3 2 2 10 3" xfId="27640"/>
    <cellStyle name="Normal 2 3 2 2 10 4" xfId="27641"/>
    <cellStyle name="Normal 2 3 2 2 11" xfId="27642"/>
    <cellStyle name="Normal 2 3 2 2 11 2" xfId="27643"/>
    <cellStyle name="Normal 2 3 2 2 11 2 2" xfId="27644"/>
    <cellStyle name="Normal 2 3 2 2 11 3" xfId="27645"/>
    <cellStyle name="Normal 2 3 2 2 11 4" xfId="27646"/>
    <cellStyle name="Normal 2 3 2 2 12" xfId="27647"/>
    <cellStyle name="Normal 2 3 2 2 12 2" xfId="27648"/>
    <cellStyle name="Normal 2 3 2 2 12 3" xfId="27649"/>
    <cellStyle name="Normal 2 3 2 2 13" xfId="27650"/>
    <cellStyle name="Normal 2 3 2 2 14" xfId="27651"/>
    <cellStyle name="Normal 2 3 2 2 15" xfId="27652"/>
    <cellStyle name="Normal 2 3 2 2 2" xfId="27653"/>
    <cellStyle name="Normal 2 3 2 2 2 10" xfId="27654"/>
    <cellStyle name="Normal 2 3 2 2 2 10 2" xfId="27655"/>
    <cellStyle name="Normal 2 3 2 2 2 10 2 2" xfId="27656"/>
    <cellStyle name="Normal 2 3 2 2 2 10 3" xfId="27657"/>
    <cellStyle name="Normal 2 3 2 2 2 11" xfId="27658"/>
    <cellStyle name="Normal 2 3 2 2 2 11 2" xfId="27659"/>
    <cellStyle name="Normal 2 3 2 2 2 12" xfId="27660"/>
    <cellStyle name="Normal 2 3 2 2 2 13" xfId="27661"/>
    <cellStyle name="Normal 2 3 2 2 2 2" xfId="27662"/>
    <cellStyle name="Normal 2 3 2 2 2 2 10" xfId="27663"/>
    <cellStyle name="Normal 2 3 2 2 2 2 10 2" xfId="27664"/>
    <cellStyle name="Normal 2 3 2 2 2 2 11" xfId="27665"/>
    <cellStyle name="Normal 2 3 2 2 2 2 12" xfId="27666"/>
    <cellStyle name="Normal 2 3 2 2 2 2 2" xfId="27667"/>
    <cellStyle name="Normal 2 3 2 2 2 2 2 10" xfId="27668"/>
    <cellStyle name="Normal 2 3 2 2 2 2 2 2" xfId="27669"/>
    <cellStyle name="Normal 2 3 2 2 2 2 2 2 2" xfId="27670"/>
    <cellStyle name="Normal 2 3 2 2 2 2 2 2 2 2" xfId="27671"/>
    <cellStyle name="Normal 2 3 2 2 2 2 2 2 2 2 2" xfId="27672"/>
    <cellStyle name="Normal 2 3 2 2 2 2 2 2 2 3" xfId="27673"/>
    <cellStyle name="Normal 2 3 2 2 2 2 2 2 2 4" xfId="27674"/>
    <cellStyle name="Normal 2 3 2 2 2 2 2 2 3" xfId="27675"/>
    <cellStyle name="Normal 2 3 2 2 2 2 2 2 3 2" xfId="27676"/>
    <cellStyle name="Normal 2 3 2 2 2 2 2 2 3 2 2" xfId="27677"/>
    <cellStyle name="Normal 2 3 2 2 2 2 2 2 3 3" xfId="27678"/>
    <cellStyle name="Normal 2 3 2 2 2 2 2 2 3 4" xfId="27679"/>
    <cellStyle name="Normal 2 3 2 2 2 2 2 2 4" xfId="27680"/>
    <cellStyle name="Normal 2 3 2 2 2 2 2 2 4 2" xfId="27681"/>
    <cellStyle name="Normal 2 3 2 2 2 2 2 2 4 2 2" xfId="27682"/>
    <cellStyle name="Normal 2 3 2 2 2 2 2 2 4 3" xfId="27683"/>
    <cellStyle name="Normal 2 3 2 2 2 2 2 2 4 4" xfId="27684"/>
    <cellStyle name="Normal 2 3 2 2 2 2 2 2 5" xfId="27685"/>
    <cellStyle name="Normal 2 3 2 2 2 2 2 2 5 2" xfId="27686"/>
    <cellStyle name="Normal 2 3 2 2 2 2 2 2 5 2 2" xfId="27687"/>
    <cellStyle name="Normal 2 3 2 2 2 2 2 2 5 3" xfId="27688"/>
    <cellStyle name="Normal 2 3 2 2 2 2 2 2 5 4" xfId="27689"/>
    <cellStyle name="Normal 2 3 2 2 2 2 2 2 6" xfId="27690"/>
    <cellStyle name="Normal 2 3 2 2 2 2 2 2 6 2" xfId="27691"/>
    <cellStyle name="Normal 2 3 2 2 2 2 2 2 6 2 2" xfId="27692"/>
    <cellStyle name="Normal 2 3 2 2 2 2 2 2 6 3" xfId="27693"/>
    <cellStyle name="Normal 2 3 2 2 2 2 2 2 7" xfId="27694"/>
    <cellStyle name="Normal 2 3 2 2 2 2 2 2 7 2" xfId="27695"/>
    <cellStyle name="Normal 2 3 2 2 2 2 2 2 8" xfId="27696"/>
    <cellStyle name="Normal 2 3 2 2 2 2 2 2 9" xfId="27697"/>
    <cellStyle name="Normal 2 3 2 2 2 2 2 3" xfId="27698"/>
    <cellStyle name="Normal 2 3 2 2 2 2 2 3 2" xfId="27699"/>
    <cellStyle name="Normal 2 3 2 2 2 2 2 3 2 2" xfId="27700"/>
    <cellStyle name="Normal 2 3 2 2 2 2 2 3 2 2 2" xfId="27701"/>
    <cellStyle name="Normal 2 3 2 2 2 2 2 3 2 3" xfId="27702"/>
    <cellStyle name="Normal 2 3 2 2 2 2 2 3 2 4" xfId="27703"/>
    <cellStyle name="Normal 2 3 2 2 2 2 2 3 3" xfId="27704"/>
    <cellStyle name="Normal 2 3 2 2 2 2 2 3 3 2" xfId="27705"/>
    <cellStyle name="Normal 2 3 2 2 2 2 2 3 3 2 2" xfId="27706"/>
    <cellStyle name="Normal 2 3 2 2 2 2 2 3 3 3" xfId="27707"/>
    <cellStyle name="Normal 2 3 2 2 2 2 2 3 3 4" xfId="27708"/>
    <cellStyle name="Normal 2 3 2 2 2 2 2 3 4" xfId="27709"/>
    <cellStyle name="Normal 2 3 2 2 2 2 2 3 4 2" xfId="27710"/>
    <cellStyle name="Normal 2 3 2 2 2 2 2 3 4 2 2" xfId="27711"/>
    <cellStyle name="Normal 2 3 2 2 2 2 2 3 4 3" xfId="27712"/>
    <cellStyle name="Normal 2 3 2 2 2 2 2 3 4 4" xfId="27713"/>
    <cellStyle name="Normal 2 3 2 2 2 2 2 3 5" xfId="27714"/>
    <cellStyle name="Normal 2 3 2 2 2 2 2 3 5 2" xfId="27715"/>
    <cellStyle name="Normal 2 3 2 2 2 2 2 3 5 3" xfId="27716"/>
    <cellStyle name="Normal 2 3 2 2 2 2 2 3 6" xfId="27717"/>
    <cellStyle name="Normal 2 3 2 2 2 2 2 3 7" xfId="27718"/>
    <cellStyle name="Normal 2 3 2 2 2 2 2 3 8" xfId="27719"/>
    <cellStyle name="Normal 2 3 2 2 2 2 2 4" xfId="27720"/>
    <cellStyle name="Normal 2 3 2 2 2 2 2 4 2" xfId="27721"/>
    <cellStyle name="Normal 2 3 2 2 2 2 2 4 2 2" xfId="27722"/>
    <cellStyle name="Normal 2 3 2 2 2 2 2 4 3" xfId="27723"/>
    <cellStyle name="Normal 2 3 2 2 2 2 2 4 4" xfId="27724"/>
    <cellStyle name="Normal 2 3 2 2 2 2 2 5" xfId="27725"/>
    <cellStyle name="Normal 2 3 2 2 2 2 2 5 2" xfId="27726"/>
    <cellStyle name="Normal 2 3 2 2 2 2 2 5 2 2" xfId="27727"/>
    <cellStyle name="Normal 2 3 2 2 2 2 2 5 3" xfId="27728"/>
    <cellStyle name="Normal 2 3 2 2 2 2 2 5 4" xfId="27729"/>
    <cellStyle name="Normal 2 3 2 2 2 2 2 6" xfId="27730"/>
    <cellStyle name="Normal 2 3 2 2 2 2 2 6 2" xfId="27731"/>
    <cellStyle name="Normal 2 3 2 2 2 2 2 6 2 2" xfId="27732"/>
    <cellStyle name="Normal 2 3 2 2 2 2 2 6 3" xfId="27733"/>
    <cellStyle name="Normal 2 3 2 2 2 2 2 6 4" xfId="27734"/>
    <cellStyle name="Normal 2 3 2 2 2 2 2 7" xfId="27735"/>
    <cellStyle name="Normal 2 3 2 2 2 2 2 7 2" xfId="27736"/>
    <cellStyle name="Normal 2 3 2 2 2 2 2 7 2 2" xfId="27737"/>
    <cellStyle name="Normal 2 3 2 2 2 2 2 7 3" xfId="27738"/>
    <cellStyle name="Normal 2 3 2 2 2 2 2 8" xfId="27739"/>
    <cellStyle name="Normal 2 3 2 2 2 2 2 8 2" xfId="27740"/>
    <cellStyle name="Normal 2 3 2 2 2 2 2 9" xfId="27741"/>
    <cellStyle name="Normal 2 3 2 2 2 2 3" xfId="27742"/>
    <cellStyle name="Normal 2 3 2 2 2 2 3 2" xfId="27743"/>
    <cellStyle name="Normal 2 3 2 2 2 2 3 2 2" xfId="27744"/>
    <cellStyle name="Normal 2 3 2 2 2 2 3 2 2 2" xfId="27745"/>
    <cellStyle name="Normal 2 3 2 2 2 2 3 2 2 2 2" xfId="27746"/>
    <cellStyle name="Normal 2 3 2 2 2 2 3 2 2 3" xfId="27747"/>
    <cellStyle name="Normal 2 3 2 2 2 2 3 2 2 4" xfId="27748"/>
    <cellStyle name="Normal 2 3 2 2 2 2 3 2 3" xfId="27749"/>
    <cellStyle name="Normal 2 3 2 2 2 2 3 2 3 2" xfId="27750"/>
    <cellStyle name="Normal 2 3 2 2 2 2 3 2 3 2 2" xfId="27751"/>
    <cellStyle name="Normal 2 3 2 2 2 2 3 2 3 3" xfId="27752"/>
    <cellStyle name="Normal 2 3 2 2 2 2 3 2 3 4" xfId="27753"/>
    <cellStyle name="Normal 2 3 2 2 2 2 3 2 4" xfId="27754"/>
    <cellStyle name="Normal 2 3 2 2 2 2 3 2 4 2" xfId="27755"/>
    <cellStyle name="Normal 2 3 2 2 2 2 3 2 4 2 2" xfId="27756"/>
    <cellStyle name="Normal 2 3 2 2 2 2 3 2 4 3" xfId="27757"/>
    <cellStyle name="Normal 2 3 2 2 2 2 3 2 4 4" xfId="27758"/>
    <cellStyle name="Normal 2 3 2 2 2 2 3 2 5" xfId="27759"/>
    <cellStyle name="Normal 2 3 2 2 2 2 3 2 5 2" xfId="27760"/>
    <cellStyle name="Normal 2 3 2 2 2 2 3 2 5 3" xfId="27761"/>
    <cellStyle name="Normal 2 3 2 2 2 2 3 2 6" xfId="27762"/>
    <cellStyle name="Normal 2 3 2 2 2 2 3 2 7" xfId="27763"/>
    <cellStyle name="Normal 2 3 2 2 2 2 3 2 8" xfId="27764"/>
    <cellStyle name="Normal 2 3 2 2 2 2 3 3" xfId="27765"/>
    <cellStyle name="Normal 2 3 2 2 2 2 3 3 2" xfId="27766"/>
    <cellStyle name="Normal 2 3 2 2 2 2 3 3 2 2" xfId="27767"/>
    <cellStyle name="Normal 2 3 2 2 2 2 3 3 3" xfId="27768"/>
    <cellStyle name="Normal 2 3 2 2 2 2 3 3 4" xfId="27769"/>
    <cellStyle name="Normal 2 3 2 2 2 2 3 4" xfId="27770"/>
    <cellStyle name="Normal 2 3 2 2 2 2 3 4 2" xfId="27771"/>
    <cellStyle name="Normal 2 3 2 2 2 2 3 4 2 2" xfId="27772"/>
    <cellStyle name="Normal 2 3 2 2 2 2 3 4 3" xfId="27773"/>
    <cellStyle name="Normal 2 3 2 2 2 2 3 4 4" xfId="27774"/>
    <cellStyle name="Normal 2 3 2 2 2 2 3 5" xfId="27775"/>
    <cellStyle name="Normal 2 3 2 2 2 2 3 5 2" xfId="27776"/>
    <cellStyle name="Normal 2 3 2 2 2 2 3 5 2 2" xfId="27777"/>
    <cellStyle name="Normal 2 3 2 2 2 2 3 5 3" xfId="27778"/>
    <cellStyle name="Normal 2 3 2 2 2 2 3 5 4" xfId="27779"/>
    <cellStyle name="Normal 2 3 2 2 2 2 3 6" xfId="27780"/>
    <cellStyle name="Normal 2 3 2 2 2 2 3 6 2" xfId="27781"/>
    <cellStyle name="Normal 2 3 2 2 2 2 3 6 2 2" xfId="27782"/>
    <cellStyle name="Normal 2 3 2 2 2 2 3 6 3" xfId="27783"/>
    <cellStyle name="Normal 2 3 2 2 2 2 3 7" xfId="27784"/>
    <cellStyle name="Normal 2 3 2 2 2 2 3 7 2" xfId="27785"/>
    <cellStyle name="Normal 2 3 2 2 2 2 3 8" xfId="27786"/>
    <cellStyle name="Normal 2 3 2 2 2 2 3 9" xfId="27787"/>
    <cellStyle name="Normal 2 3 2 2 2 2 4" xfId="27788"/>
    <cellStyle name="Normal 2 3 2 2 2 2 4 2" xfId="27789"/>
    <cellStyle name="Normal 2 3 2 2 2 2 4 2 2" xfId="27790"/>
    <cellStyle name="Normal 2 3 2 2 2 2 4 2 2 2" xfId="27791"/>
    <cellStyle name="Normal 2 3 2 2 2 2 4 2 3" xfId="27792"/>
    <cellStyle name="Normal 2 3 2 2 2 2 4 2 4" xfId="27793"/>
    <cellStyle name="Normal 2 3 2 2 2 2 4 3" xfId="27794"/>
    <cellStyle name="Normal 2 3 2 2 2 2 4 3 2" xfId="27795"/>
    <cellStyle name="Normal 2 3 2 2 2 2 4 3 2 2" xfId="27796"/>
    <cellStyle name="Normal 2 3 2 2 2 2 4 3 3" xfId="27797"/>
    <cellStyle name="Normal 2 3 2 2 2 2 4 3 4" xfId="27798"/>
    <cellStyle name="Normal 2 3 2 2 2 2 4 4" xfId="27799"/>
    <cellStyle name="Normal 2 3 2 2 2 2 4 4 2" xfId="27800"/>
    <cellStyle name="Normal 2 3 2 2 2 2 4 4 2 2" xfId="27801"/>
    <cellStyle name="Normal 2 3 2 2 2 2 4 4 3" xfId="27802"/>
    <cellStyle name="Normal 2 3 2 2 2 2 4 4 4" xfId="27803"/>
    <cellStyle name="Normal 2 3 2 2 2 2 4 5" xfId="27804"/>
    <cellStyle name="Normal 2 3 2 2 2 2 4 5 2" xfId="27805"/>
    <cellStyle name="Normal 2 3 2 2 2 2 4 5 2 2" xfId="27806"/>
    <cellStyle name="Normal 2 3 2 2 2 2 4 5 3" xfId="27807"/>
    <cellStyle name="Normal 2 3 2 2 2 2 4 5 4" xfId="27808"/>
    <cellStyle name="Normal 2 3 2 2 2 2 4 6" xfId="27809"/>
    <cellStyle name="Normal 2 3 2 2 2 2 4 6 2" xfId="27810"/>
    <cellStyle name="Normal 2 3 2 2 2 2 4 6 2 2" xfId="27811"/>
    <cellStyle name="Normal 2 3 2 2 2 2 4 6 3" xfId="27812"/>
    <cellStyle name="Normal 2 3 2 2 2 2 4 7" xfId="27813"/>
    <cellStyle name="Normal 2 3 2 2 2 2 4 7 2" xfId="27814"/>
    <cellStyle name="Normal 2 3 2 2 2 2 4 8" xfId="27815"/>
    <cellStyle name="Normal 2 3 2 2 2 2 4 9" xfId="27816"/>
    <cellStyle name="Normal 2 3 2 2 2 2 5" xfId="27817"/>
    <cellStyle name="Normal 2 3 2 2 2 2 5 2" xfId="27818"/>
    <cellStyle name="Normal 2 3 2 2 2 2 5 2 2" xfId="27819"/>
    <cellStyle name="Normal 2 3 2 2 2 2 5 2 2 2" xfId="27820"/>
    <cellStyle name="Normal 2 3 2 2 2 2 5 2 3" xfId="27821"/>
    <cellStyle name="Normal 2 3 2 2 2 2 5 2 4" xfId="27822"/>
    <cellStyle name="Normal 2 3 2 2 2 2 5 3" xfId="27823"/>
    <cellStyle name="Normal 2 3 2 2 2 2 5 3 2" xfId="27824"/>
    <cellStyle name="Normal 2 3 2 2 2 2 5 3 2 2" xfId="27825"/>
    <cellStyle name="Normal 2 3 2 2 2 2 5 3 3" xfId="27826"/>
    <cellStyle name="Normal 2 3 2 2 2 2 5 3 4" xfId="27827"/>
    <cellStyle name="Normal 2 3 2 2 2 2 5 4" xfId="27828"/>
    <cellStyle name="Normal 2 3 2 2 2 2 5 4 2" xfId="27829"/>
    <cellStyle name="Normal 2 3 2 2 2 2 5 4 2 2" xfId="27830"/>
    <cellStyle name="Normal 2 3 2 2 2 2 5 4 3" xfId="27831"/>
    <cellStyle name="Normal 2 3 2 2 2 2 5 4 4" xfId="27832"/>
    <cellStyle name="Normal 2 3 2 2 2 2 5 5" xfId="27833"/>
    <cellStyle name="Normal 2 3 2 2 2 2 5 5 2" xfId="27834"/>
    <cellStyle name="Normal 2 3 2 2 2 2 5 5 3" xfId="27835"/>
    <cellStyle name="Normal 2 3 2 2 2 2 5 6" xfId="27836"/>
    <cellStyle name="Normal 2 3 2 2 2 2 5 7" xfId="27837"/>
    <cellStyle name="Normal 2 3 2 2 2 2 5 8" xfId="27838"/>
    <cellStyle name="Normal 2 3 2 2 2 2 6" xfId="27839"/>
    <cellStyle name="Normal 2 3 2 2 2 2 6 2" xfId="27840"/>
    <cellStyle name="Normal 2 3 2 2 2 2 6 2 2" xfId="27841"/>
    <cellStyle name="Normal 2 3 2 2 2 2 6 3" xfId="27842"/>
    <cellStyle name="Normal 2 3 2 2 2 2 6 4" xfId="27843"/>
    <cellStyle name="Normal 2 3 2 2 2 2 7" xfId="27844"/>
    <cellStyle name="Normal 2 3 2 2 2 2 7 2" xfId="27845"/>
    <cellStyle name="Normal 2 3 2 2 2 2 7 2 2" xfId="27846"/>
    <cellStyle name="Normal 2 3 2 2 2 2 7 3" xfId="27847"/>
    <cellStyle name="Normal 2 3 2 2 2 2 7 4" xfId="27848"/>
    <cellStyle name="Normal 2 3 2 2 2 2 8" xfId="27849"/>
    <cellStyle name="Normal 2 3 2 2 2 2 8 2" xfId="27850"/>
    <cellStyle name="Normal 2 3 2 2 2 2 8 2 2" xfId="27851"/>
    <cellStyle name="Normal 2 3 2 2 2 2 8 3" xfId="27852"/>
    <cellStyle name="Normal 2 3 2 2 2 2 8 4" xfId="27853"/>
    <cellStyle name="Normal 2 3 2 2 2 2 9" xfId="27854"/>
    <cellStyle name="Normal 2 3 2 2 2 2 9 2" xfId="27855"/>
    <cellStyle name="Normal 2 3 2 2 2 2 9 2 2" xfId="27856"/>
    <cellStyle name="Normal 2 3 2 2 2 2 9 3" xfId="27857"/>
    <cellStyle name="Normal 2 3 2 2 2 3" xfId="27858"/>
    <cellStyle name="Normal 2 3 2 2 2 3 10" xfId="27859"/>
    <cellStyle name="Normal 2 3 2 2 2 3 11" xfId="27860"/>
    <cellStyle name="Normal 2 3 2 2 2 3 2" xfId="27861"/>
    <cellStyle name="Normal 2 3 2 2 2 3 2 2" xfId="27862"/>
    <cellStyle name="Normal 2 3 2 2 2 3 2 2 2" xfId="27863"/>
    <cellStyle name="Normal 2 3 2 2 2 3 2 2 2 2" xfId="27864"/>
    <cellStyle name="Normal 2 3 2 2 2 3 2 2 2 2 2" xfId="27865"/>
    <cellStyle name="Normal 2 3 2 2 2 3 2 2 2 3" xfId="27866"/>
    <cellStyle name="Normal 2 3 2 2 2 3 2 2 2 4" xfId="27867"/>
    <cellStyle name="Normal 2 3 2 2 2 3 2 2 3" xfId="27868"/>
    <cellStyle name="Normal 2 3 2 2 2 3 2 2 3 2" xfId="27869"/>
    <cellStyle name="Normal 2 3 2 2 2 3 2 2 3 2 2" xfId="27870"/>
    <cellStyle name="Normal 2 3 2 2 2 3 2 2 3 3" xfId="27871"/>
    <cellStyle name="Normal 2 3 2 2 2 3 2 2 3 4" xfId="27872"/>
    <cellStyle name="Normal 2 3 2 2 2 3 2 2 4" xfId="27873"/>
    <cellStyle name="Normal 2 3 2 2 2 3 2 2 4 2" xfId="27874"/>
    <cellStyle name="Normal 2 3 2 2 2 3 2 2 4 2 2" xfId="27875"/>
    <cellStyle name="Normal 2 3 2 2 2 3 2 2 4 3" xfId="27876"/>
    <cellStyle name="Normal 2 3 2 2 2 3 2 2 4 4" xfId="27877"/>
    <cellStyle name="Normal 2 3 2 2 2 3 2 2 5" xfId="27878"/>
    <cellStyle name="Normal 2 3 2 2 2 3 2 2 5 2" xfId="27879"/>
    <cellStyle name="Normal 2 3 2 2 2 3 2 2 5 3" xfId="27880"/>
    <cellStyle name="Normal 2 3 2 2 2 3 2 2 6" xfId="27881"/>
    <cellStyle name="Normal 2 3 2 2 2 3 2 2 7" xfId="27882"/>
    <cellStyle name="Normal 2 3 2 2 2 3 2 2 8" xfId="27883"/>
    <cellStyle name="Normal 2 3 2 2 2 3 2 3" xfId="27884"/>
    <cellStyle name="Normal 2 3 2 2 2 3 2 3 2" xfId="27885"/>
    <cellStyle name="Normal 2 3 2 2 2 3 2 3 2 2" xfId="27886"/>
    <cellStyle name="Normal 2 3 2 2 2 3 2 3 3" xfId="27887"/>
    <cellStyle name="Normal 2 3 2 2 2 3 2 3 4" xfId="27888"/>
    <cellStyle name="Normal 2 3 2 2 2 3 2 4" xfId="27889"/>
    <cellStyle name="Normal 2 3 2 2 2 3 2 4 2" xfId="27890"/>
    <cellStyle name="Normal 2 3 2 2 2 3 2 4 2 2" xfId="27891"/>
    <cellStyle name="Normal 2 3 2 2 2 3 2 4 3" xfId="27892"/>
    <cellStyle name="Normal 2 3 2 2 2 3 2 4 4" xfId="27893"/>
    <cellStyle name="Normal 2 3 2 2 2 3 2 5" xfId="27894"/>
    <cellStyle name="Normal 2 3 2 2 2 3 2 5 2" xfId="27895"/>
    <cellStyle name="Normal 2 3 2 2 2 3 2 5 2 2" xfId="27896"/>
    <cellStyle name="Normal 2 3 2 2 2 3 2 5 3" xfId="27897"/>
    <cellStyle name="Normal 2 3 2 2 2 3 2 5 4" xfId="27898"/>
    <cellStyle name="Normal 2 3 2 2 2 3 2 6" xfId="27899"/>
    <cellStyle name="Normal 2 3 2 2 2 3 2 6 2" xfId="27900"/>
    <cellStyle name="Normal 2 3 2 2 2 3 2 6 2 2" xfId="27901"/>
    <cellStyle name="Normal 2 3 2 2 2 3 2 6 3" xfId="27902"/>
    <cellStyle name="Normal 2 3 2 2 2 3 2 7" xfId="27903"/>
    <cellStyle name="Normal 2 3 2 2 2 3 2 7 2" xfId="27904"/>
    <cellStyle name="Normal 2 3 2 2 2 3 2 8" xfId="27905"/>
    <cellStyle name="Normal 2 3 2 2 2 3 2 9" xfId="27906"/>
    <cellStyle name="Normal 2 3 2 2 2 3 3" xfId="27907"/>
    <cellStyle name="Normal 2 3 2 2 2 3 3 2" xfId="27908"/>
    <cellStyle name="Normal 2 3 2 2 2 3 3 2 2" xfId="27909"/>
    <cellStyle name="Normal 2 3 2 2 2 3 3 2 2 2" xfId="27910"/>
    <cellStyle name="Normal 2 3 2 2 2 3 3 2 3" xfId="27911"/>
    <cellStyle name="Normal 2 3 2 2 2 3 3 2 4" xfId="27912"/>
    <cellStyle name="Normal 2 3 2 2 2 3 3 3" xfId="27913"/>
    <cellStyle name="Normal 2 3 2 2 2 3 3 3 2" xfId="27914"/>
    <cellStyle name="Normal 2 3 2 2 2 3 3 3 2 2" xfId="27915"/>
    <cellStyle name="Normal 2 3 2 2 2 3 3 3 3" xfId="27916"/>
    <cellStyle name="Normal 2 3 2 2 2 3 3 3 4" xfId="27917"/>
    <cellStyle name="Normal 2 3 2 2 2 3 3 4" xfId="27918"/>
    <cellStyle name="Normal 2 3 2 2 2 3 3 4 2" xfId="27919"/>
    <cellStyle name="Normal 2 3 2 2 2 3 3 4 2 2" xfId="27920"/>
    <cellStyle name="Normal 2 3 2 2 2 3 3 4 3" xfId="27921"/>
    <cellStyle name="Normal 2 3 2 2 2 3 3 4 4" xfId="27922"/>
    <cellStyle name="Normal 2 3 2 2 2 3 3 5" xfId="27923"/>
    <cellStyle name="Normal 2 3 2 2 2 3 3 5 2" xfId="27924"/>
    <cellStyle name="Normal 2 3 2 2 2 3 3 5 2 2" xfId="27925"/>
    <cellStyle name="Normal 2 3 2 2 2 3 3 5 3" xfId="27926"/>
    <cellStyle name="Normal 2 3 2 2 2 3 3 5 4" xfId="27927"/>
    <cellStyle name="Normal 2 3 2 2 2 3 3 6" xfId="27928"/>
    <cellStyle name="Normal 2 3 2 2 2 3 3 6 2" xfId="27929"/>
    <cellStyle name="Normal 2 3 2 2 2 3 3 6 2 2" xfId="27930"/>
    <cellStyle name="Normal 2 3 2 2 2 3 3 6 3" xfId="27931"/>
    <cellStyle name="Normal 2 3 2 2 2 3 3 7" xfId="27932"/>
    <cellStyle name="Normal 2 3 2 2 2 3 3 7 2" xfId="27933"/>
    <cellStyle name="Normal 2 3 2 2 2 3 3 8" xfId="27934"/>
    <cellStyle name="Normal 2 3 2 2 2 3 3 9" xfId="27935"/>
    <cellStyle name="Normal 2 3 2 2 2 3 4" xfId="27936"/>
    <cellStyle name="Normal 2 3 2 2 2 3 4 2" xfId="27937"/>
    <cellStyle name="Normal 2 3 2 2 2 3 4 2 2" xfId="27938"/>
    <cellStyle name="Normal 2 3 2 2 2 3 4 2 2 2" xfId="27939"/>
    <cellStyle name="Normal 2 3 2 2 2 3 4 2 3" xfId="27940"/>
    <cellStyle name="Normal 2 3 2 2 2 3 4 2 4" xfId="27941"/>
    <cellStyle name="Normal 2 3 2 2 2 3 4 3" xfId="27942"/>
    <cellStyle name="Normal 2 3 2 2 2 3 4 3 2" xfId="27943"/>
    <cellStyle name="Normal 2 3 2 2 2 3 4 3 2 2" xfId="27944"/>
    <cellStyle name="Normal 2 3 2 2 2 3 4 3 3" xfId="27945"/>
    <cellStyle name="Normal 2 3 2 2 2 3 4 3 4" xfId="27946"/>
    <cellStyle name="Normal 2 3 2 2 2 3 4 4" xfId="27947"/>
    <cellStyle name="Normal 2 3 2 2 2 3 4 4 2" xfId="27948"/>
    <cellStyle name="Normal 2 3 2 2 2 3 4 4 2 2" xfId="27949"/>
    <cellStyle name="Normal 2 3 2 2 2 3 4 4 3" xfId="27950"/>
    <cellStyle name="Normal 2 3 2 2 2 3 4 4 4" xfId="27951"/>
    <cellStyle name="Normal 2 3 2 2 2 3 4 5" xfId="27952"/>
    <cellStyle name="Normal 2 3 2 2 2 3 4 5 2" xfId="27953"/>
    <cellStyle name="Normal 2 3 2 2 2 3 4 5 3" xfId="27954"/>
    <cellStyle name="Normal 2 3 2 2 2 3 4 6" xfId="27955"/>
    <cellStyle name="Normal 2 3 2 2 2 3 4 7" xfId="27956"/>
    <cellStyle name="Normal 2 3 2 2 2 3 4 8" xfId="27957"/>
    <cellStyle name="Normal 2 3 2 2 2 3 5" xfId="27958"/>
    <cellStyle name="Normal 2 3 2 2 2 3 5 2" xfId="27959"/>
    <cellStyle name="Normal 2 3 2 2 2 3 5 2 2" xfId="27960"/>
    <cellStyle name="Normal 2 3 2 2 2 3 5 3" xfId="27961"/>
    <cellStyle name="Normal 2 3 2 2 2 3 5 4" xfId="27962"/>
    <cellStyle name="Normal 2 3 2 2 2 3 6" xfId="27963"/>
    <cellStyle name="Normal 2 3 2 2 2 3 6 2" xfId="27964"/>
    <cellStyle name="Normal 2 3 2 2 2 3 6 2 2" xfId="27965"/>
    <cellStyle name="Normal 2 3 2 2 2 3 6 3" xfId="27966"/>
    <cellStyle name="Normal 2 3 2 2 2 3 6 4" xfId="27967"/>
    <cellStyle name="Normal 2 3 2 2 2 3 7" xfId="27968"/>
    <cellStyle name="Normal 2 3 2 2 2 3 7 2" xfId="27969"/>
    <cellStyle name="Normal 2 3 2 2 2 3 7 2 2" xfId="27970"/>
    <cellStyle name="Normal 2 3 2 2 2 3 7 3" xfId="27971"/>
    <cellStyle name="Normal 2 3 2 2 2 3 7 4" xfId="27972"/>
    <cellStyle name="Normal 2 3 2 2 2 3 8" xfId="27973"/>
    <cellStyle name="Normal 2 3 2 2 2 3 8 2" xfId="27974"/>
    <cellStyle name="Normal 2 3 2 2 2 3 8 2 2" xfId="27975"/>
    <cellStyle name="Normal 2 3 2 2 2 3 8 3" xfId="27976"/>
    <cellStyle name="Normal 2 3 2 2 2 3 9" xfId="27977"/>
    <cellStyle name="Normal 2 3 2 2 2 3 9 2" xfId="27978"/>
    <cellStyle name="Normal 2 3 2 2 2 4" xfId="27979"/>
    <cellStyle name="Normal 2 3 2 2 2 4 2" xfId="27980"/>
    <cellStyle name="Normal 2 3 2 2 2 4 2 2" xfId="27981"/>
    <cellStyle name="Normal 2 3 2 2 2 4 2 2 2" xfId="27982"/>
    <cellStyle name="Normal 2 3 2 2 2 4 2 2 2 2" xfId="27983"/>
    <cellStyle name="Normal 2 3 2 2 2 4 2 2 3" xfId="27984"/>
    <cellStyle name="Normal 2 3 2 2 2 4 2 2 4" xfId="27985"/>
    <cellStyle name="Normal 2 3 2 2 2 4 2 3" xfId="27986"/>
    <cellStyle name="Normal 2 3 2 2 2 4 2 3 2" xfId="27987"/>
    <cellStyle name="Normal 2 3 2 2 2 4 2 3 2 2" xfId="27988"/>
    <cellStyle name="Normal 2 3 2 2 2 4 2 3 3" xfId="27989"/>
    <cellStyle name="Normal 2 3 2 2 2 4 2 3 4" xfId="27990"/>
    <cellStyle name="Normal 2 3 2 2 2 4 2 4" xfId="27991"/>
    <cellStyle name="Normal 2 3 2 2 2 4 2 4 2" xfId="27992"/>
    <cellStyle name="Normal 2 3 2 2 2 4 2 4 2 2" xfId="27993"/>
    <cellStyle name="Normal 2 3 2 2 2 4 2 4 3" xfId="27994"/>
    <cellStyle name="Normal 2 3 2 2 2 4 2 4 4" xfId="27995"/>
    <cellStyle name="Normal 2 3 2 2 2 4 2 5" xfId="27996"/>
    <cellStyle name="Normal 2 3 2 2 2 4 2 5 2" xfId="27997"/>
    <cellStyle name="Normal 2 3 2 2 2 4 2 5 3" xfId="27998"/>
    <cellStyle name="Normal 2 3 2 2 2 4 2 6" xfId="27999"/>
    <cellStyle name="Normal 2 3 2 2 2 4 2 7" xfId="28000"/>
    <cellStyle name="Normal 2 3 2 2 2 4 2 8" xfId="28001"/>
    <cellStyle name="Normal 2 3 2 2 2 4 3" xfId="28002"/>
    <cellStyle name="Normal 2 3 2 2 2 4 3 2" xfId="28003"/>
    <cellStyle name="Normal 2 3 2 2 2 4 3 2 2" xfId="28004"/>
    <cellStyle name="Normal 2 3 2 2 2 4 3 3" xfId="28005"/>
    <cellStyle name="Normal 2 3 2 2 2 4 3 4" xfId="28006"/>
    <cellStyle name="Normal 2 3 2 2 2 4 4" xfId="28007"/>
    <cellStyle name="Normal 2 3 2 2 2 4 4 2" xfId="28008"/>
    <cellStyle name="Normal 2 3 2 2 2 4 4 2 2" xfId="28009"/>
    <cellStyle name="Normal 2 3 2 2 2 4 4 3" xfId="28010"/>
    <cellStyle name="Normal 2 3 2 2 2 4 4 4" xfId="28011"/>
    <cellStyle name="Normal 2 3 2 2 2 4 5" xfId="28012"/>
    <cellStyle name="Normal 2 3 2 2 2 4 5 2" xfId="28013"/>
    <cellStyle name="Normal 2 3 2 2 2 4 5 2 2" xfId="28014"/>
    <cellStyle name="Normal 2 3 2 2 2 4 5 3" xfId="28015"/>
    <cellStyle name="Normal 2 3 2 2 2 4 5 4" xfId="28016"/>
    <cellStyle name="Normal 2 3 2 2 2 4 6" xfId="28017"/>
    <cellStyle name="Normal 2 3 2 2 2 4 6 2" xfId="28018"/>
    <cellStyle name="Normal 2 3 2 2 2 4 6 2 2" xfId="28019"/>
    <cellStyle name="Normal 2 3 2 2 2 4 6 3" xfId="28020"/>
    <cellStyle name="Normal 2 3 2 2 2 4 7" xfId="28021"/>
    <cellStyle name="Normal 2 3 2 2 2 4 7 2" xfId="28022"/>
    <cellStyle name="Normal 2 3 2 2 2 4 8" xfId="28023"/>
    <cellStyle name="Normal 2 3 2 2 2 4 9" xfId="28024"/>
    <cellStyle name="Normal 2 3 2 2 2 5" xfId="28025"/>
    <cellStyle name="Normal 2 3 2 2 2 5 2" xfId="28026"/>
    <cellStyle name="Normal 2 3 2 2 2 5 2 2" xfId="28027"/>
    <cellStyle name="Normal 2 3 2 2 2 5 2 2 2" xfId="28028"/>
    <cellStyle name="Normal 2 3 2 2 2 5 2 3" xfId="28029"/>
    <cellStyle name="Normal 2 3 2 2 2 5 2 4" xfId="28030"/>
    <cellStyle name="Normal 2 3 2 2 2 5 3" xfId="28031"/>
    <cellStyle name="Normal 2 3 2 2 2 5 3 2" xfId="28032"/>
    <cellStyle name="Normal 2 3 2 2 2 5 3 2 2" xfId="28033"/>
    <cellStyle name="Normal 2 3 2 2 2 5 3 3" xfId="28034"/>
    <cellStyle name="Normal 2 3 2 2 2 5 3 4" xfId="28035"/>
    <cellStyle name="Normal 2 3 2 2 2 5 4" xfId="28036"/>
    <cellStyle name="Normal 2 3 2 2 2 5 4 2" xfId="28037"/>
    <cellStyle name="Normal 2 3 2 2 2 5 4 2 2" xfId="28038"/>
    <cellStyle name="Normal 2 3 2 2 2 5 4 3" xfId="28039"/>
    <cellStyle name="Normal 2 3 2 2 2 5 4 4" xfId="28040"/>
    <cellStyle name="Normal 2 3 2 2 2 5 5" xfId="28041"/>
    <cellStyle name="Normal 2 3 2 2 2 5 5 2" xfId="28042"/>
    <cellStyle name="Normal 2 3 2 2 2 5 5 2 2" xfId="28043"/>
    <cellStyle name="Normal 2 3 2 2 2 5 5 3" xfId="28044"/>
    <cellStyle name="Normal 2 3 2 2 2 5 5 4" xfId="28045"/>
    <cellStyle name="Normal 2 3 2 2 2 5 6" xfId="28046"/>
    <cellStyle name="Normal 2 3 2 2 2 5 6 2" xfId="28047"/>
    <cellStyle name="Normal 2 3 2 2 2 5 6 2 2" xfId="28048"/>
    <cellStyle name="Normal 2 3 2 2 2 5 6 3" xfId="28049"/>
    <cellStyle name="Normal 2 3 2 2 2 5 7" xfId="28050"/>
    <cellStyle name="Normal 2 3 2 2 2 5 7 2" xfId="28051"/>
    <cellStyle name="Normal 2 3 2 2 2 5 8" xfId="28052"/>
    <cellStyle name="Normal 2 3 2 2 2 5 9" xfId="28053"/>
    <cellStyle name="Normal 2 3 2 2 2 6" xfId="28054"/>
    <cellStyle name="Normal 2 3 2 2 2 6 2" xfId="28055"/>
    <cellStyle name="Normal 2 3 2 2 2 6 2 2" xfId="28056"/>
    <cellStyle name="Normal 2 3 2 2 2 6 2 2 2" xfId="28057"/>
    <cellStyle name="Normal 2 3 2 2 2 6 2 3" xfId="28058"/>
    <cellStyle name="Normal 2 3 2 2 2 6 2 4" xfId="28059"/>
    <cellStyle name="Normal 2 3 2 2 2 6 3" xfId="28060"/>
    <cellStyle name="Normal 2 3 2 2 2 6 3 2" xfId="28061"/>
    <cellStyle name="Normal 2 3 2 2 2 6 3 2 2" xfId="28062"/>
    <cellStyle name="Normal 2 3 2 2 2 6 3 3" xfId="28063"/>
    <cellStyle name="Normal 2 3 2 2 2 6 3 4" xfId="28064"/>
    <cellStyle name="Normal 2 3 2 2 2 6 4" xfId="28065"/>
    <cellStyle name="Normal 2 3 2 2 2 6 4 2" xfId="28066"/>
    <cellStyle name="Normal 2 3 2 2 2 6 4 2 2" xfId="28067"/>
    <cellStyle name="Normal 2 3 2 2 2 6 4 3" xfId="28068"/>
    <cellStyle name="Normal 2 3 2 2 2 6 4 4" xfId="28069"/>
    <cellStyle name="Normal 2 3 2 2 2 6 5" xfId="28070"/>
    <cellStyle name="Normal 2 3 2 2 2 6 5 2" xfId="28071"/>
    <cellStyle name="Normal 2 3 2 2 2 6 5 3" xfId="28072"/>
    <cellStyle name="Normal 2 3 2 2 2 6 6" xfId="28073"/>
    <cellStyle name="Normal 2 3 2 2 2 6 7" xfId="28074"/>
    <cellStyle name="Normal 2 3 2 2 2 6 8" xfId="28075"/>
    <cellStyle name="Normal 2 3 2 2 2 7" xfId="28076"/>
    <cellStyle name="Normal 2 3 2 2 2 7 2" xfId="28077"/>
    <cellStyle name="Normal 2 3 2 2 2 7 2 2" xfId="28078"/>
    <cellStyle name="Normal 2 3 2 2 2 7 3" xfId="28079"/>
    <cellStyle name="Normal 2 3 2 2 2 7 4" xfId="28080"/>
    <cellStyle name="Normal 2 3 2 2 2 8" xfId="28081"/>
    <cellStyle name="Normal 2 3 2 2 2 8 2" xfId="28082"/>
    <cellStyle name="Normal 2 3 2 2 2 8 2 2" xfId="28083"/>
    <cellStyle name="Normal 2 3 2 2 2 8 3" xfId="28084"/>
    <cellStyle name="Normal 2 3 2 2 2 8 4" xfId="28085"/>
    <cellStyle name="Normal 2 3 2 2 2 9" xfId="28086"/>
    <cellStyle name="Normal 2 3 2 2 2 9 2" xfId="28087"/>
    <cellStyle name="Normal 2 3 2 2 2 9 2 2" xfId="28088"/>
    <cellStyle name="Normal 2 3 2 2 2 9 3" xfId="28089"/>
    <cellStyle name="Normal 2 3 2 2 2 9 4" xfId="28090"/>
    <cellStyle name="Normal 2 3 2 2 3" xfId="28091"/>
    <cellStyle name="Normal 2 3 2 2 3 10" xfId="28092"/>
    <cellStyle name="Normal 2 3 2 2 3 10 2" xfId="28093"/>
    <cellStyle name="Normal 2 3 2 2 3 11" xfId="28094"/>
    <cellStyle name="Normal 2 3 2 2 3 12" xfId="28095"/>
    <cellStyle name="Normal 2 3 2 2 3 2" xfId="28096"/>
    <cellStyle name="Normal 2 3 2 2 3 2 10" xfId="28097"/>
    <cellStyle name="Normal 2 3 2 2 3 2 2" xfId="28098"/>
    <cellStyle name="Normal 2 3 2 2 3 2 2 2" xfId="28099"/>
    <cellStyle name="Normal 2 3 2 2 3 2 2 2 2" xfId="28100"/>
    <cellStyle name="Normal 2 3 2 2 3 2 2 2 2 2" xfId="28101"/>
    <cellStyle name="Normal 2 3 2 2 3 2 2 2 3" xfId="28102"/>
    <cellStyle name="Normal 2 3 2 2 3 2 2 2 4" xfId="28103"/>
    <cellStyle name="Normal 2 3 2 2 3 2 2 3" xfId="28104"/>
    <cellStyle name="Normal 2 3 2 2 3 2 2 3 2" xfId="28105"/>
    <cellStyle name="Normal 2 3 2 2 3 2 2 3 2 2" xfId="28106"/>
    <cellStyle name="Normal 2 3 2 2 3 2 2 3 3" xfId="28107"/>
    <cellStyle name="Normal 2 3 2 2 3 2 2 3 4" xfId="28108"/>
    <cellStyle name="Normal 2 3 2 2 3 2 2 4" xfId="28109"/>
    <cellStyle name="Normal 2 3 2 2 3 2 2 4 2" xfId="28110"/>
    <cellStyle name="Normal 2 3 2 2 3 2 2 4 2 2" xfId="28111"/>
    <cellStyle name="Normal 2 3 2 2 3 2 2 4 3" xfId="28112"/>
    <cellStyle name="Normal 2 3 2 2 3 2 2 4 4" xfId="28113"/>
    <cellStyle name="Normal 2 3 2 2 3 2 2 5" xfId="28114"/>
    <cellStyle name="Normal 2 3 2 2 3 2 2 5 2" xfId="28115"/>
    <cellStyle name="Normal 2 3 2 2 3 2 2 5 2 2" xfId="28116"/>
    <cellStyle name="Normal 2 3 2 2 3 2 2 5 3" xfId="28117"/>
    <cellStyle name="Normal 2 3 2 2 3 2 2 5 4" xfId="28118"/>
    <cellStyle name="Normal 2 3 2 2 3 2 2 6" xfId="28119"/>
    <cellStyle name="Normal 2 3 2 2 3 2 2 6 2" xfId="28120"/>
    <cellStyle name="Normal 2 3 2 2 3 2 2 6 2 2" xfId="28121"/>
    <cellStyle name="Normal 2 3 2 2 3 2 2 6 3" xfId="28122"/>
    <cellStyle name="Normal 2 3 2 2 3 2 2 7" xfId="28123"/>
    <cellStyle name="Normal 2 3 2 2 3 2 2 7 2" xfId="28124"/>
    <cellStyle name="Normal 2 3 2 2 3 2 2 8" xfId="28125"/>
    <cellStyle name="Normal 2 3 2 2 3 2 2 9" xfId="28126"/>
    <cellStyle name="Normal 2 3 2 2 3 2 3" xfId="28127"/>
    <cellStyle name="Normal 2 3 2 2 3 2 3 2" xfId="28128"/>
    <cellStyle name="Normal 2 3 2 2 3 2 3 2 2" xfId="28129"/>
    <cellStyle name="Normal 2 3 2 2 3 2 3 2 2 2" xfId="28130"/>
    <cellStyle name="Normal 2 3 2 2 3 2 3 2 3" xfId="28131"/>
    <cellStyle name="Normal 2 3 2 2 3 2 3 2 4" xfId="28132"/>
    <cellStyle name="Normal 2 3 2 2 3 2 3 3" xfId="28133"/>
    <cellStyle name="Normal 2 3 2 2 3 2 3 3 2" xfId="28134"/>
    <cellStyle name="Normal 2 3 2 2 3 2 3 3 2 2" xfId="28135"/>
    <cellStyle name="Normal 2 3 2 2 3 2 3 3 3" xfId="28136"/>
    <cellStyle name="Normal 2 3 2 2 3 2 3 3 4" xfId="28137"/>
    <cellStyle name="Normal 2 3 2 2 3 2 3 4" xfId="28138"/>
    <cellStyle name="Normal 2 3 2 2 3 2 3 4 2" xfId="28139"/>
    <cellStyle name="Normal 2 3 2 2 3 2 3 4 2 2" xfId="28140"/>
    <cellStyle name="Normal 2 3 2 2 3 2 3 4 3" xfId="28141"/>
    <cellStyle name="Normal 2 3 2 2 3 2 3 4 4" xfId="28142"/>
    <cellStyle name="Normal 2 3 2 2 3 2 3 5" xfId="28143"/>
    <cellStyle name="Normal 2 3 2 2 3 2 3 5 2" xfId="28144"/>
    <cellStyle name="Normal 2 3 2 2 3 2 3 5 3" xfId="28145"/>
    <cellStyle name="Normal 2 3 2 2 3 2 3 6" xfId="28146"/>
    <cellStyle name="Normal 2 3 2 2 3 2 3 7" xfId="28147"/>
    <cellStyle name="Normal 2 3 2 2 3 2 3 8" xfId="28148"/>
    <cellStyle name="Normal 2 3 2 2 3 2 4" xfId="28149"/>
    <cellStyle name="Normal 2 3 2 2 3 2 4 2" xfId="28150"/>
    <cellStyle name="Normal 2 3 2 2 3 2 4 2 2" xfId="28151"/>
    <cellStyle name="Normal 2 3 2 2 3 2 4 3" xfId="28152"/>
    <cellStyle name="Normal 2 3 2 2 3 2 4 4" xfId="28153"/>
    <cellStyle name="Normal 2 3 2 2 3 2 5" xfId="28154"/>
    <cellStyle name="Normal 2 3 2 2 3 2 5 2" xfId="28155"/>
    <cellStyle name="Normal 2 3 2 2 3 2 5 2 2" xfId="28156"/>
    <cellStyle name="Normal 2 3 2 2 3 2 5 3" xfId="28157"/>
    <cellStyle name="Normal 2 3 2 2 3 2 5 4" xfId="28158"/>
    <cellStyle name="Normal 2 3 2 2 3 2 6" xfId="28159"/>
    <cellStyle name="Normal 2 3 2 2 3 2 6 2" xfId="28160"/>
    <cellStyle name="Normal 2 3 2 2 3 2 6 2 2" xfId="28161"/>
    <cellStyle name="Normal 2 3 2 2 3 2 6 3" xfId="28162"/>
    <cellStyle name="Normal 2 3 2 2 3 2 6 4" xfId="28163"/>
    <cellStyle name="Normal 2 3 2 2 3 2 7" xfId="28164"/>
    <cellStyle name="Normal 2 3 2 2 3 2 7 2" xfId="28165"/>
    <cellStyle name="Normal 2 3 2 2 3 2 7 2 2" xfId="28166"/>
    <cellStyle name="Normal 2 3 2 2 3 2 7 3" xfId="28167"/>
    <cellStyle name="Normal 2 3 2 2 3 2 8" xfId="28168"/>
    <cellStyle name="Normal 2 3 2 2 3 2 8 2" xfId="28169"/>
    <cellStyle name="Normal 2 3 2 2 3 2 9" xfId="28170"/>
    <cellStyle name="Normal 2 3 2 2 3 3" xfId="28171"/>
    <cellStyle name="Normal 2 3 2 2 3 3 2" xfId="28172"/>
    <cellStyle name="Normal 2 3 2 2 3 3 2 2" xfId="28173"/>
    <cellStyle name="Normal 2 3 2 2 3 3 2 2 2" xfId="28174"/>
    <cellStyle name="Normal 2 3 2 2 3 3 2 2 2 2" xfId="28175"/>
    <cellStyle name="Normal 2 3 2 2 3 3 2 2 3" xfId="28176"/>
    <cellStyle name="Normal 2 3 2 2 3 3 2 2 4" xfId="28177"/>
    <cellStyle name="Normal 2 3 2 2 3 3 2 3" xfId="28178"/>
    <cellStyle name="Normal 2 3 2 2 3 3 2 3 2" xfId="28179"/>
    <cellStyle name="Normal 2 3 2 2 3 3 2 3 2 2" xfId="28180"/>
    <cellStyle name="Normal 2 3 2 2 3 3 2 3 3" xfId="28181"/>
    <cellStyle name="Normal 2 3 2 2 3 3 2 3 4" xfId="28182"/>
    <cellStyle name="Normal 2 3 2 2 3 3 2 4" xfId="28183"/>
    <cellStyle name="Normal 2 3 2 2 3 3 2 4 2" xfId="28184"/>
    <cellStyle name="Normal 2 3 2 2 3 3 2 4 2 2" xfId="28185"/>
    <cellStyle name="Normal 2 3 2 2 3 3 2 4 3" xfId="28186"/>
    <cellStyle name="Normal 2 3 2 2 3 3 2 4 4" xfId="28187"/>
    <cellStyle name="Normal 2 3 2 2 3 3 2 5" xfId="28188"/>
    <cellStyle name="Normal 2 3 2 2 3 3 2 5 2" xfId="28189"/>
    <cellStyle name="Normal 2 3 2 2 3 3 2 5 3" xfId="28190"/>
    <cellStyle name="Normal 2 3 2 2 3 3 2 6" xfId="28191"/>
    <cellStyle name="Normal 2 3 2 2 3 3 2 7" xfId="28192"/>
    <cellStyle name="Normal 2 3 2 2 3 3 2 8" xfId="28193"/>
    <cellStyle name="Normal 2 3 2 2 3 3 3" xfId="28194"/>
    <cellStyle name="Normal 2 3 2 2 3 3 3 2" xfId="28195"/>
    <cellStyle name="Normal 2 3 2 2 3 3 3 2 2" xfId="28196"/>
    <cellStyle name="Normal 2 3 2 2 3 3 3 3" xfId="28197"/>
    <cellStyle name="Normal 2 3 2 2 3 3 3 4" xfId="28198"/>
    <cellStyle name="Normal 2 3 2 2 3 3 4" xfId="28199"/>
    <cellStyle name="Normal 2 3 2 2 3 3 4 2" xfId="28200"/>
    <cellStyle name="Normal 2 3 2 2 3 3 4 2 2" xfId="28201"/>
    <cellStyle name="Normal 2 3 2 2 3 3 4 3" xfId="28202"/>
    <cellStyle name="Normal 2 3 2 2 3 3 4 4" xfId="28203"/>
    <cellStyle name="Normal 2 3 2 2 3 3 5" xfId="28204"/>
    <cellStyle name="Normal 2 3 2 2 3 3 5 2" xfId="28205"/>
    <cellStyle name="Normal 2 3 2 2 3 3 5 2 2" xfId="28206"/>
    <cellStyle name="Normal 2 3 2 2 3 3 5 3" xfId="28207"/>
    <cellStyle name="Normal 2 3 2 2 3 3 5 4" xfId="28208"/>
    <cellStyle name="Normal 2 3 2 2 3 3 6" xfId="28209"/>
    <cellStyle name="Normal 2 3 2 2 3 3 6 2" xfId="28210"/>
    <cellStyle name="Normal 2 3 2 2 3 3 6 2 2" xfId="28211"/>
    <cellStyle name="Normal 2 3 2 2 3 3 6 3" xfId="28212"/>
    <cellStyle name="Normal 2 3 2 2 3 3 7" xfId="28213"/>
    <cellStyle name="Normal 2 3 2 2 3 3 7 2" xfId="28214"/>
    <cellStyle name="Normal 2 3 2 2 3 3 8" xfId="28215"/>
    <cellStyle name="Normal 2 3 2 2 3 3 9" xfId="28216"/>
    <cellStyle name="Normal 2 3 2 2 3 4" xfId="28217"/>
    <cellStyle name="Normal 2 3 2 2 3 4 2" xfId="28218"/>
    <cellStyle name="Normal 2 3 2 2 3 4 2 2" xfId="28219"/>
    <cellStyle name="Normal 2 3 2 2 3 4 2 2 2" xfId="28220"/>
    <cellStyle name="Normal 2 3 2 2 3 4 2 3" xfId="28221"/>
    <cellStyle name="Normal 2 3 2 2 3 4 2 4" xfId="28222"/>
    <cellStyle name="Normal 2 3 2 2 3 4 3" xfId="28223"/>
    <cellStyle name="Normal 2 3 2 2 3 4 3 2" xfId="28224"/>
    <cellStyle name="Normal 2 3 2 2 3 4 3 2 2" xfId="28225"/>
    <cellStyle name="Normal 2 3 2 2 3 4 3 3" xfId="28226"/>
    <cellStyle name="Normal 2 3 2 2 3 4 3 4" xfId="28227"/>
    <cellStyle name="Normal 2 3 2 2 3 4 4" xfId="28228"/>
    <cellStyle name="Normal 2 3 2 2 3 4 4 2" xfId="28229"/>
    <cellStyle name="Normal 2 3 2 2 3 4 4 2 2" xfId="28230"/>
    <cellStyle name="Normal 2 3 2 2 3 4 4 3" xfId="28231"/>
    <cellStyle name="Normal 2 3 2 2 3 4 4 4" xfId="28232"/>
    <cellStyle name="Normal 2 3 2 2 3 4 5" xfId="28233"/>
    <cellStyle name="Normal 2 3 2 2 3 4 5 2" xfId="28234"/>
    <cellStyle name="Normal 2 3 2 2 3 4 5 2 2" xfId="28235"/>
    <cellStyle name="Normal 2 3 2 2 3 4 5 3" xfId="28236"/>
    <cellStyle name="Normal 2 3 2 2 3 4 5 4" xfId="28237"/>
    <cellStyle name="Normal 2 3 2 2 3 4 6" xfId="28238"/>
    <cellStyle name="Normal 2 3 2 2 3 4 6 2" xfId="28239"/>
    <cellStyle name="Normal 2 3 2 2 3 4 6 2 2" xfId="28240"/>
    <cellStyle name="Normal 2 3 2 2 3 4 6 3" xfId="28241"/>
    <cellStyle name="Normal 2 3 2 2 3 4 7" xfId="28242"/>
    <cellStyle name="Normal 2 3 2 2 3 4 7 2" xfId="28243"/>
    <cellStyle name="Normal 2 3 2 2 3 4 8" xfId="28244"/>
    <cellStyle name="Normal 2 3 2 2 3 4 9" xfId="28245"/>
    <cellStyle name="Normal 2 3 2 2 3 5" xfId="28246"/>
    <cellStyle name="Normal 2 3 2 2 3 5 2" xfId="28247"/>
    <cellStyle name="Normal 2 3 2 2 3 5 2 2" xfId="28248"/>
    <cellStyle name="Normal 2 3 2 2 3 5 2 2 2" xfId="28249"/>
    <cellStyle name="Normal 2 3 2 2 3 5 2 3" xfId="28250"/>
    <cellStyle name="Normal 2 3 2 2 3 5 2 4" xfId="28251"/>
    <cellStyle name="Normal 2 3 2 2 3 5 3" xfId="28252"/>
    <cellStyle name="Normal 2 3 2 2 3 5 3 2" xfId="28253"/>
    <cellStyle name="Normal 2 3 2 2 3 5 3 2 2" xfId="28254"/>
    <cellStyle name="Normal 2 3 2 2 3 5 3 3" xfId="28255"/>
    <cellStyle name="Normal 2 3 2 2 3 5 3 4" xfId="28256"/>
    <cellStyle name="Normal 2 3 2 2 3 5 4" xfId="28257"/>
    <cellStyle name="Normal 2 3 2 2 3 5 4 2" xfId="28258"/>
    <cellStyle name="Normal 2 3 2 2 3 5 4 2 2" xfId="28259"/>
    <cellStyle name="Normal 2 3 2 2 3 5 4 3" xfId="28260"/>
    <cellStyle name="Normal 2 3 2 2 3 5 4 4" xfId="28261"/>
    <cellStyle name="Normal 2 3 2 2 3 5 5" xfId="28262"/>
    <cellStyle name="Normal 2 3 2 2 3 5 5 2" xfId="28263"/>
    <cellStyle name="Normal 2 3 2 2 3 5 5 3" xfId="28264"/>
    <cellStyle name="Normal 2 3 2 2 3 5 6" xfId="28265"/>
    <cellStyle name="Normal 2 3 2 2 3 5 7" xfId="28266"/>
    <cellStyle name="Normal 2 3 2 2 3 5 8" xfId="28267"/>
    <cellStyle name="Normal 2 3 2 2 3 6" xfId="28268"/>
    <cellStyle name="Normal 2 3 2 2 3 6 2" xfId="28269"/>
    <cellStyle name="Normal 2 3 2 2 3 6 2 2" xfId="28270"/>
    <cellStyle name="Normal 2 3 2 2 3 6 3" xfId="28271"/>
    <cellStyle name="Normal 2 3 2 2 3 6 4" xfId="28272"/>
    <cellStyle name="Normal 2 3 2 2 3 7" xfId="28273"/>
    <cellStyle name="Normal 2 3 2 2 3 7 2" xfId="28274"/>
    <cellStyle name="Normal 2 3 2 2 3 7 2 2" xfId="28275"/>
    <cellStyle name="Normal 2 3 2 2 3 7 3" xfId="28276"/>
    <cellStyle name="Normal 2 3 2 2 3 7 4" xfId="28277"/>
    <cellStyle name="Normal 2 3 2 2 3 8" xfId="28278"/>
    <cellStyle name="Normal 2 3 2 2 3 8 2" xfId="28279"/>
    <cellStyle name="Normal 2 3 2 2 3 8 2 2" xfId="28280"/>
    <cellStyle name="Normal 2 3 2 2 3 8 3" xfId="28281"/>
    <cellStyle name="Normal 2 3 2 2 3 8 4" xfId="28282"/>
    <cellStyle name="Normal 2 3 2 2 3 9" xfId="28283"/>
    <cellStyle name="Normal 2 3 2 2 3 9 2" xfId="28284"/>
    <cellStyle name="Normal 2 3 2 2 3 9 2 2" xfId="28285"/>
    <cellStyle name="Normal 2 3 2 2 3 9 3" xfId="28286"/>
    <cellStyle name="Normal 2 3 2 2 4" xfId="28287"/>
    <cellStyle name="Normal 2 3 2 2 4 10" xfId="28288"/>
    <cellStyle name="Normal 2 3 2 2 4 11" xfId="28289"/>
    <cellStyle name="Normal 2 3 2 2 4 2" xfId="28290"/>
    <cellStyle name="Normal 2 3 2 2 4 2 2" xfId="28291"/>
    <cellStyle name="Normal 2 3 2 2 4 2 2 2" xfId="28292"/>
    <cellStyle name="Normal 2 3 2 2 4 2 2 2 2" xfId="28293"/>
    <cellStyle name="Normal 2 3 2 2 4 2 2 2 2 2" xfId="28294"/>
    <cellStyle name="Normal 2 3 2 2 4 2 2 2 3" xfId="28295"/>
    <cellStyle name="Normal 2 3 2 2 4 2 2 2 4" xfId="28296"/>
    <cellStyle name="Normal 2 3 2 2 4 2 2 3" xfId="28297"/>
    <cellStyle name="Normal 2 3 2 2 4 2 2 3 2" xfId="28298"/>
    <cellStyle name="Normal 2 3 2 2 4 2 2 3 2 2" xfId="28299"/>
    <cellStyle name="Normal 2 3 2 2 4 2 2 3 3" xfId="28300"/>
    <cellStyle name="Normal 2 3 2 2 4 2 2 3 4" xfId="28301"/>
    <cellStyle name="Normal 2 3 2 2 4 2 2 4" xfId="28302"/>
    <cellStyle name="Normal 2 3 2 2 4 2 2 4 2" xfId="28303"/>
    <cellStyle name="Normal 2 3 2 2 4 2 2 4 2 2" xfId="28304"/>
    <cellStyle name="Normal 2 3 2 2 4 2 2 4 3" xfId="28305"/>
    <cellStyle name="Normal 2 3 2 2 4 2 2 4 4" xfId="28306"/>
    <cellStyle name="Normal 2 3 2 2 4 2 2 5" xfId="28307"/>
    <cellStyle name="Normal 2 3 2 2 4 2 2 5 2" xfId="28308"/>
    <cellStyle name="Normal 2 3 2 2 4 2 2 5 3" xfId="28309"/>
    <cellStyle name="Normal 2 3 2 2 4 2 2 6" xfId="28310"/>
    <cellStyle name="Normal 2 3 2 2 4 2 2 7" xfId="28311"/>
    <cellStyle name="Normal 2 3 2 2 4 2 2 8" xfId="28312"/>
    <cellStyle name="Normal 2 3 2 2 4 2 3" xfId="28313"/>
    <cellStyle name="Normal 2 3 2 2 4 2 3 2" xfId="28314"/>
    <cellStyle name="Normal 2 3 2 2 4 2 3 2 2" xfId="28315"/>
    <cellStyle name="Normal 2 3 2 2 4 2 3 3" xfId="28316"/>
    <cellStyle name="Normal 2 3 2 2 4 2 3 4" xfId="28317"/>
    <cellStyle name="Normal 2 3 2 2 4 2 4" xfId="28318"/>
    <cellStyle name="Normal 2 3 2 2 4 2 4 2" xfId="28319"/>
    <cellStyle name="Normal 2 3 2 2 4 2 4 2 2" xfId="28320"/>
    <cellStyle name="Normal 2 3 2 2 4 2 4 3" xfId="28321"/>
    <cellStyle name="Normal 2 3 2 2 4 2 4 4" xfId="28322"/>
    <cellStyle name="Normal 2 3 2 2 4 2 5" xfId="28323"/>
    <cellStyle name="Normal 2 3 2 2 4 2 5 2" xfId="28324"/>
    <cellStyle name="Normal 2 3 2 2 4 2 5 2 2" xfId="28325"/>
    <cellStyle name="Normal 2 3 2 2 4 2 5 3" xfId="28326"/>
    <cellStyle name="Normal 2 3 2 2 4 2 5 4" xfId="28327"/>
    <cellStyle name="Normal 2 3 2 2 4 2 6" xfId="28328"/>
    <cellStyle name="Normal 2 3 2 2 4 2 6 2" xfId="28329"/>
    <cellStyle name="Normal 2 3 2 2 4 2 6 2 2" xfId="28330"/>
    <cellStyle name="Normal 2 3 2 2 4 2 6 3" xfId="28331"/>
    <cellStyle name="Normal 2 3 2 2 4 2 7" xfId="28332"/>
    <cellStyle name="Normal 2 3 2 2 4 2 7 2" xfId="28333"/>
    <cellStyle name="Normal 2 3 2 2 4 2 8" xfId="28334"/>
    <cellStyle name="Normal 2 3 2 2 4 2 9" xfId="28335"/>
    <cellStyle name="Normal 2 3 2 2 4 3" xfId="28336"/>
    <cellStyle name="Normal 2 3 2 2 4 3 2" xfId="28337"/>
    <cellStyle name="Normal 2 3 2 2 4 3 2 2" xfId="28338"/>
    <cellStyle name="Normal 2 3 2 2 4 3 2 2 2" xfId="28339"/>
    <cellStyle name="Normal 2 3 2 2 4 3 2 3" xfId="28340"/>
    <cellStyle name="Normal 2 3 2 2 4 3 2 4" xfId="28341"/>
    <cellStyle name="Normal 2 3 2 2 4 3 3" xfId="28342"/>
    <cellStyle name="Normal 2 3 2 2 4 3 3 2" xfId="28343"/>
    <cellStyle name="Normal 2 3 2 2 4 3 3 2 2" xfId="28344"/>
    <cellStyle name="Normal 2 3 2 2 4 3 3 3" xfId="28345"/>
    <cellStyle name="Normal 2 3 2 2 4 3 3 4" xfId="28346"/>
    <cellStyle name="Normal 2 3 2 2 4 3 4" xfId="28347"/>
    <cellStyle name="Normal 2 3 2 2 4 3 4 2" xfId="28348"/>
    <cellStyle name="Normal 2 3 2 2 4 3 4 2 2" xfId="28349"/>
    <cellStyle name="Normal 2 3 2 2 4 3 4 3" xfId="28350"/>
    <cellStyle name="Normal 2 3 2 2 4 3 4 4" xfId="28351"/>
    <cellStyle name="Normal 2 3 2 2 4 3 5" xfId="28352"/>
    <cellStyle name="Normal 2 3 2 2 4 3 5 2" xfId="28353"/>
    <cellStyle name="Normal 2 3 2 2 4 3 5 2 2" xfId="28354"/>
    <cellStyle name="Normal 2 3 2 2 4 3 5 3" xfId="28355"/>
    <cellStyle name="Normal 2 3 2 2 4 3 5 4" xfId="28356"/>
    <cellStyle name="Normal 2 3 2 2 4 3 6" xfId="28357"/>
    <cellStyle name="Normal 2 3 2 2 4 3 6 2" xfId="28358"/>
    <cellStyle name="Normal 2 3 2 2 4 3 6 2 2" xfId="28359"/>
    <cellStyle name="Normal 2 3 2 2 4 3 6 3" xfId="28360"/>
    <cellStyle name="Normal 2 3 2 2 4 3 7" xfId="28361"/>
    <cellStyle name="Normal 2 3 2 2 4 3 7 2" xfId="28362"/>
    <cellStyle name="Normal 2 3 2 2 4 3 8" xfId="28363"/>
    <cellStyle name="Normal 2 3 2 2 4 3 9" xfId="28364"/>
    <cellStyle name="Normal 2 3 2 2 4 4" xfId="28365"/>
    <cellStyle name="Normal 2 3 2 2 4 4 2" xfId="28366"/>
    <cellStyle name="Normal 2 3 2 2 4 4 2 2" xfId="28367"/>
    <cellStyle name="Normal 2 3 2 2 4 4 2 2 2" xfId="28368"/>
    <cellStyle name="Normal 2 3 2 2 4 4 2 3" xfId="28369"/>
    <cellStyle name="Normal 2 3 2 2 4 4 2 4" xfId="28370"/>
    <cellStyle name="Normal 2 3 2 2 4 4 3" xfId="28371"/>
    <cellStyle name="Normal 2 3 2 2 4 4 3 2" xfId="28372"/>
    <cellStyle name="Normal 2 3 2 2 4 4 3 2 2" xfId="28373"/>
    <cellStyle name="Normal 2 3 2 2 4 4 3 3" xfId="28374"/>
    <cellStyle name="Normal 2 3 2 2 4 4 3 4" xfId="28375"/>
    <cellStyle name="Normal 2 3 2 2 4 4 4" xfId="28376"/>
    <cellStyle name="Normal 2 3 2 2 4 4 4 2" xfId="28377"/>
    <cellStyle name="Normal 2 3 2 2 4 4 4 2 2" xfId="28378"/>
    <cellStyle name="Normal 2 3 2 2 4 4 4 3" xfId="28379"/>
    <cellStyle name="Normal 2 3 2 2 4 4 4 4" xfId="28380"/>
    <cellStyle name="Normal 2 3 2 2 4 4 5" xfId="28381"/>
    <cellStyle name="Normal 2 3 2 2 4 4 5 2" xfId="28382"/>
    <cellStyle name="Normal 2 3 2 2 4 4 5 3" xfId="28383"/>
    <cellStyle name="Normal 2 3 2 2 4 4 6" xfId="28384"/>
    <cellStyle name="Normal 2 3 2 2 4 4 7" xfId="28385"/>
    <cellStyle name="Normal 2 3 2 2 4 4 8" xfId="28386"/>
    <cellStyle name="Normal 2 3 2 2 4 5" xfId="28387"/>
    <cellStyle name="Normal 2 3 2 2 4 5 2" xfId="28388"/>
    <cellStyle name="Normal 2 3 2 2 4 5 2 2" xfId="28389"/>
    <cellStyle name="Normal 2 3 2 2 4 5 3" xfId="28390"/>
    <cellStyle name="Normal 2 3 2 2 4 5 4" xfId="28391"/>
    <cellStyle name="Normal 2 3 2 2 4 6" xfId="28392"/>
    <cellStyle name="Normal 2 3 2 2 4 6 2" xfId="28393"/>
    <cellStyle name="Normal 2 3 2 2 4 6 2 2" xfId="28394"/>
    <cellStyle name="Normal 2 3 2 2 4 6 3" xfId="28395"/>
    <cellStyle name="Normal 2 3 2 2 4 6 4" xfId="28396"/>
    <cellStyle name="Normal 2 3 2 2 4 7" xfId="28397"/>
    <cellStyle name="Normal 2 3 2 2 4 7 2" xfId="28398"/>
    <cellStyle name="Normal 2 3 2 2 4 7 2 2" xfId="28399"/>
    <cellStyle name="Normal 2 3 2 2 4 7 3" xfId="28400"/>
    <cellStyle name="Normal 2 3 2 2 4 7 4" xfId="28401"/>
    <cellStyle name="Normal 2 3 2 2 4 8" xfId="28402"/>
    <cellStyle name="Normal 2 3 2 2 4 8 2" xfId="28403"/>
    <cellStyle name="Normal 2 3 2 2 4 8 2 2" xfId="28404"/>
    <cellStyle name="Normal 2 3 2 2 4 8 3" xfId="28405"/>
    <cellStyle name="Normal 2 3 2 2 4 9" xfId="28406"/>
    <cellStyle name="Normal 2 3 2 2 4 9 2" xfId="28407"/>
    <cellStyle name="Normal 2 3 2 2 5" xfId="28408"/>
    <cellStyle name="Normal 2 3 2 2 5 2" xfId="28409"/>
    <cellStyle name="Normal 2 3 2 2 5 2 2" xfId="28410"/>
    <cellStyle name="Normal 2 3 2 2 5 2 2 2" xfId="28411"/>
    <cellStyle name="Normal 2 3 2 2 5 2 2 2 2" xfId="28412"/>
    <cellStyle name="Normal 2 3 2 2 5 2 2 3" xfId="28413"/>
    <cellStyle name="Normal 2 3 2 2 5 2 2 4" xfId="28414"/>
    <cellStyle name="Normal 2 3 2 2 5 2 3" xfId="28415"/>
    <cellStyle name="Normal 2 3 2 2 5 2 3 2" xfId="28416"/>
    <cellStyle name="Normal 2 3 2 2 5 2 3 2 2" xfId="28417"/>
    <cellStyle name="Normal 2 3 2 2 5 2 3 3" xfId="28418"/>
    <cellStyle name="Normal 2 3 2 2 5 2 3 4" xfId="28419"/>
    <cellStyle name="Normal 2 3 2 2 5 2 4" xfId="28420"/>
    <cellStyle name="Normal 2 3 2 2 5 2 4 2" xfId="28421"/>
    <cellStyle name="Normal 2 3 2 2 5 2 4 2 2" xfId="28422"/>
    <cellStyle name="Normal 2 3 2 2 5 2 4 3" xfId="28423"/>
    <cellStyle name="Normal 2 3 2 2 5 2 4 4" xfId="28424"/>
    <cellStyle name="Normal 2 3 2 2 5 2 5" xfId="28425"/>
    <cellStyle name="Normal 2 3 2 2 5 2 5 2" xfId="28426"/>
    <cellStyle name="Normal 2 3 2 2 5 2 5 3" xfId="28427"/>
    <cellStyle name="Normal 2 3 2 2 5 2 6" xfId="28428"/>
    <cellStyle name="Normal 2 3 2 2 5 2 7" xfId="28429"/>
    <cellStyle name="Normal 2 3 2 2 5 2 8" xfId="28430"/>
    <cellStyle name="Normal 2 3 2 2 5 3" xfId="28431"/>
    <cellStyle name="Normal 2 3 2 2 5 3 2" xfId="28432"/>
    <cellStyle name="Normal 2 3 2 2 5 3 2 2" xfId="28433"/>
    <cellStyle name="Normal 2 3 2 2 5 3 3" xfId="28434"/>
    <cellStyle name="Normal 2 3 2 2 5 3 4" xfId="28435"/>
    <cellStyle name="Normal 2 3 2 2 5 4" xfId="28436"/>
    <cellStyle name="Normal 2 3 2 2 5 4 2" xfId="28437"/>
    <cellStyle name="Normal 2 3 2 2 5 4 2 2" xfId="28438"/>
    <cellStyle name="Normal 2 3 2 2 5 4 3" xfId="28439"/>
    <cellStyle name="Normal 2 3 2 2 5 4 4" xfId="28440"/>
    <cellStyle name="Normal 2 3 2 2 5 5" xfId="28441"/>
    <cellStyle name="Normal 2 3 2 2 5 5 2" xfId="28442"/>
    <cellStyle name="Normal 2 3 2 2 5 5 2 2" xfId="28443"/>
    <cellStyle name="Normal 2 3 2 2 5 5 3" xfId="28444"/>
    <cellStyle name="Normal 2 3 2 2 5 5 4" xfId="28445"/>
    <cellStyle name="Normal 2 3 2 2 5 6" xfId="28446"/>
    <cellStyle name="Normal 2 3 2 2 5 6 2" xfId="28447"/>
    <cellStyle name="Normal 2 3 2 2 5 6 2 2" xfId="28448"/>
    <cellStyle name="Normal 2 3 2 2 5 6 3" xfId="28449"/>
    <cellStyle name="Normal 2 3 2 2 5 7" xfId="28450"/>
    <cellStyle name="Normal 2 3 2 2 5 7 2" xfId="28451"/>
    <cellStyle name="Normal 2 3 2 2 5 8" xfId="28452"/>
    <cellStyle name="Normal 2 3 2 2 5 9" xfId="28453"/>
    <cellStyle name="Normal 2 3 2 2 6" xfId="28454"/>
    <cellStyle name="Normal 2 3 2 2 6 2" xfId="28455"/>
    <cellStyle name="Normal 2 3 2 2 6 2 2" xfId="28456"/>
    <cellStyle name="Normal 2 3 2 2 6 2 2 2" xfId="28457"/>
    <cellStyle name="Normal 2 3 2 2 6 2 3" xfId="28458"/>
    <cellStyle name="Normal 2 3 2 2 6 2 4" xfId="28459"/>
    <cellStyle name="Normal 2 3 2 2 6 3" xfId="28460"/>
    <cellStyle name="Normal 2 3 2 2 6 3 2" xfId="28461"/>
    <cellStyle name="Normal 2 3 2 2 6 3 2 2" xfId="28462"/>
    <cellStyle name="Normal 2 3 2 2 6 3 3" xfId="28463"/>
    <cellStyle name="Normal 2 3 2 2 6 3 4" xfId="28464"/>
    <cellStyle name="Normal 2 3 2 2 6 4" xfId="28465"/>
    <cellStyle name="Normal 2 3 2 2 6 4 2" xfId="28466"/>
    <cellStyle name="Normal 2 3 2 2 6 4 2 2" xfId="28467"/>
    <cellStyle name="Normal 2 3 2 2 6 4 3" xfId="28468"/>
    <cellStyle name="Normal 2 3 2 2 6 4 4" xfId="28469"/>
    <cellStyle name="Normal 2 3 2 2 6 5" xfId="28470"/>
    <cellStyle name="Normal 2 3 2 2 6 5 2" xfId="28471"/>
    <cellStyle name="Normal 2 3 2 2 6 5 2 2" xfId="28472"/>
    <cellStyle name="Normal 2 3 2 2 6 5 3" xfId="28473"/>
    <cellStyle name="Normal 2 3 2 2 6 5 4" xfId="28474"/>
    <cellStyle name="Normal 2 3 2 2 6 6" xfId="28475"/>
    <cellStyle name="Normal 2 3 2 2 6 6 2" xfId="28476"/>
    <cellStyle name="Normal 2 3 2 2 6 6 2 2" xfId="28477"/>
    <cellStyle name="Normal 2 3 2 2 6 6 3" xfId="28478"/>
    <cellStyle name="Normal 2 3 2 2 6 7" xfId="28479"/>
    <cellStyle name="Normal 2 3 2 2 6 7 2" xfId="28480"/>
    <cellStyle name="Normal 2 3 2 2 6 8" xfId="28481"/>
    <cellStyle name="Normal 2 3 2 2 6 9" xfId="28482"/>
    <cellStyle name="Normal 2 3 2 2 7" xfId="28483"/>
    <cellStyle name="Normal 2 3 2 2 7 2" xfId="28484"/>
    <cellStyle name="Normal 2 3 2 2 7 2 2" xfId="28485"/>
    <cellStyle name="Normal 2 3 2 2 7 2 2 2" xfId="28486"/>
    <cellStyle name="Normal 2 3 2 2 7 2 3" xfId="28487"/>
    <cellStyle name="Normal 2 3 2 2 7 2 4" xfId="28488"/>
    <cellStyle name="Normal 2 3 2 2 7 3" xfId="28489"/>
    <cellStyle name="Normal 2 3 2 2 7 3 2" xfId="28490"/>
    <cellStyle name="Normal 2 3 2 2 7 3 2 2" xfId="28491"/>
    <cellStyle name="Normal 2 3 2 2 7 3 3" xfId="28492"/>
    <cellStyle name="Normal 2 3 2 2 7 3 4" xfId="28493"/>
    <cellStyle name="Normal 2 3 2 2 7 4" xfId="28494"/>
    <cellStyle name="Normal 2 3 2 2 7 4 2" xfId="28495"/>
    <cellStyle name="Normal 2 3 2 2 7 4 2 2" xfId="28496"/>
    <cellStyle name="Normal 2 3 2 2 7 4 3" xfId="28497"/>
    <cellStyle name="Normal 2 3 2 2 7 4 4" xfId="28498"/>
    <cellStyle name="Normal 2 3 2 2 7 5" xfId="28499"/>
    <cellStyle name="Normal 2 3 2 2 7 5 2" xfId="28500"/>
    <cellStyle name="Normal 2 3 2 2 7 5 2 2" xfId="28501"/>
    <cellStyle name="Normal 2 3 2 2 7 5 3" xfId="28502"/>
    <cellStyle name="Normal 2 3 2 2 7 6" xfId="28503"/>
    <cellStyle name="Normal 2 3 2 2 7 6 2" xfId="28504"/>
    <cellStyle name="Normal 2 3 2 2 7 7" xfId="28505"/>
    <cellStyle name="Normal 2 3 2 2 7 8" xfId="28506"/>
    <cellStyle name="Normal 2 3 2 2 8" xfId="28507"/>
    <cellStyle name="Normal 2 3 2 2 9" xfId="28508"/>
    <cellStyle name="Normal 2 3 2 2 9 2" xfId="28509"/>
    <cellStyle name="Normal 2 3 2 2 9 2 2" xfId="28510"/>
    <cellStyle name="Normal 2 3 2 2 9 3" xfId="28511"/>
    <cellStyle name="Normal 2 3 2 2 9 4" xfId="28512"/>
    <cellStyle name="Normal 2 3 2 3" xfId="28513"/>
    <cellStyle name="Normal 2 3 2 3 10" xfId="28514"/>
    <cellStyle name="Normal 2 3 2 3 10 2" xfId="28515"/>
    <cellStyle name="Normal 2 3 2 3 10 2 2" xfId="28516"/>
    <cellStyle name="Normal 2 3 2 3 10 3" xfId="28517"/>
    <cellStyle name="Normal 2 3 2 3 10 4" xfId="28518"/>
    <cellStyle name="Normal 2 3 2 3 11" xfId="28519"/>
    <cellStyle name="Normal 2 3 2 3 11 2" xfId="28520"/>
    <cellStyle name="Normal 2 3 2 3 11 3" xfId="28521"/>
    <cellStyle name="Normal 2 3 2 3 12" xfId="28522"/>
    <cellStyle name="Normal 2 3 2 3 13" xfId="28523"/>
    <cellStyle name="Normal 2 3 2 3 14" xfId="28524"/>
    <cellStyle name="Normal 2 3 2 3 2" xfId="28525"/>
    <cellStyle name="Normal 2 3 2 3 2 10" xfId="28526"/>
    <cellStyle name="Normal 2 3 2 3 2 10 2" xfId="28527"/>
    <cellStyle name="Normal 2 3 2 3 2 11" xfId="28528"/>
    <cellStyle name="Normal 2 3 2 3 2 12" xfId="28529"/>
    <cellStyle name="Normal 2 3 2 3 2 2" xfId="28530"/>
    <cellStyle name="Normal 2 3 2 3 2 2 10" xfId="28531"/>
    <cellStyle name="Normal 2 3 2 3 2 2 2" xfId="28532"/>
    <cellStyle name="Normal 2 3 2 3 2 2 2 2" xfId="28533"/>
    <cellStyle name="Normal 2 3 2 3 2 2 2 2 2" xfId="28534"/>
    <cellStyle name="Normal 2 3 2 3 2 2 2 2 2 2" xfId="28535"/>
    <cellStyle name="Normal 2 3 2 3 2 2 2 2 3" xfId="28536"/>
    <cellStyle name="Normal 2 3 2 3 2 2 2 2 4" xfId="28537"/>
    <cellStyle name="Normal 2 3 2 3 2 2 2 3" xfId="28538"/>
    <cellStyle name="Normal 2 3 2 3 2 2 2 3 2" xfId="28539"/>
    <cellStyle name="Normal 2 3 2 3 2 2 2 3 2 2" xfId="28540"/>
    <cellStyle name="Normal 2 3 2 3 2 2 2 3 3" xfId="28541"/>
    <cellStyle name="Normal 2 3 2 3 2 2 2 3 4" xfId="28542"/>
    <cellStyle name="Normal 2 3 2 3 2 2 2 4" xfId="28543"/>
    <cellStyle name="Normal 2 3 2 3 2 2 2 4 2" xfId="28544"/>
    <cellStyle name="Normal 2 3 2 3 2 2 2 4 2 2" xfId="28545"/>
    <cellStyle name="Normal 2 3 2 3 2 2 2 4 3" xfId="28546"/>
    <cellStyle name="Normal 2 3 2 3 2 2 2 4 4" xfId="28547"/>
    <cellStyle name="Normal 2 3 2 3 2 2 2 5" xfId="28548"/>
    <cellStyle name="Normal 2 3 2 3 2 2 2 5 2" xfId="28549"/>
    <cellStyle name="Normal 2 3 2 3 2 2 2 5 2 2" xfId="28550"/>
    <cellStyle name="Normal 2 3 2 3 2 2 2 5 3" xfId="28551"/>
    <cellStyle name="Normal 2 3 2 3 2 2 2 5 4" xfId="28552"/>
    <cellStyle name="Normal 2 3 2 3 2 2 2 6" xfId="28553"/>
    <cellStyle name="Normal 2 3 2 3 2 2 2 6 2" xfId="28554"/>
    <cellStyle name="Normal 2 3 2 3 2 2 2 6 2 2" xfId="28555"/>
    <cellStyle name="Normal 2 3 2 3 2 2 2 6 3" xfId="28556"/>
    <cellStyle name="Normal 2 3 2 3 2 2 2 7" xfId="28557"/>
    <cellStyle name="Normal 2 3 2 3 2 2 2 7 2" xfId="28558"/>
    <cellStyle name="Normal 2 3 2 3 2 2 2 8" xfId="28559"/>
    <cellStyle name="Normal 2 3 2 3 2 2 2 9" xfId="28560"/>
    <cellStyle name="Normal 2 3 2 3 2 2 3" xfId="28561"/>
    <cellStyle name="Normal 2 3 2 3 2 2 3 2" xfId="28562"/>
    <cellStyle name="Normal 2 3 2 3 2 2 3 2 2" xfId="28563"/>
    <cellStyle name="Normal 2 3 2 3 2 2 3 2 2 2" xfId="28564"/>
    <cellStyle name="Normal 2 3 2 3 2 2 3 2 3" xfId="28565"/>
    <cellStyle name="Normal 2 3 2 3 2 2 3 2 4" xfId="28566"/>
    <cellStyle name="Normal 2 3 2 3 2 2 3 3" xfId="28567"/>
    <cellStyle name="Normal 2 3 2 3 2 2 3 3 2" xfId="28568"/>
    <cellStyle name="Normal 2 3 2 3 2 2 3 3 2 2" xfId="28569"/>
    <cellStyle name="Normal 2 3 2 3 2 2 3 3 3" xfId="28570"/>
    <cellStyle name="Normal 2 3 2 3 2 2 3 3 4" xfId="28571"/>
    <cellStyle name="Normal 2 3 2 3 2 2 3 4" xfId="28572"/>
    <cellStyle name="Normal 2 3 2 3 2 2 3 4 2" xfId="28573"/>
    <cellStyle name="Normal 2 3 2 3 2 2 3 4 2 2" xfId="28574"/>
    <cellStyle name="Normal 2 3 2 3 2 2 3 4 3" xfId="28575"/>
    <cellStyle name="Normal 2 3 2 3 2 2 3 4 4" xfId="28576"/>
    <cellStyle name="Normal 2 3 2 3 2 2 3 5" xfId="28577"/>
    <cellStyle name="Normal 2 3 2 3 2 2 3 5 2" xfId="28578"/>
    <cellStyle name="Normal 2 3 2 3 2 2 3 5 3" xfId="28579"/>
    <cellStyle name="Normal 2 3 2 3 2 2 3 6" xfId="28580"/>
    <cellStyle name="Normal 2 3 2 3 2 2 3 7" xfId="28581"/>
    <cellStyle name="Normal 2 3 2 3 2 2 3 8" xfId="28582"/>
    <cellStyle name="Normal 2 3 2 3 2 2 4" xfId="28583"/>
    <cellStyle name="Normal 2 3 2 3 2 2 4 2" xfId="28584"/>
    <cellStyle name="Normal 2 3 2 3 2 2 4 2 2" xfId="28585"/>
    <cellStyle name="Normal 2 3 2 3 2 2 4 3" xfId="28586"/>
    <cellStyle name="Normal 2 3 2 3 2 2 4 4" xfId="28587"/>
    <cellStyle name="Normal 2 3 2 3 2 2 5" xfId="28588"/>
    <cellStyle name="Normal 2 3 2 3 2 2 5 2" xfId="28589"/>
    <cellStyle name="Normal 2 3 2 3 2 2 5 2 2" xfId="28590"/>
    <cellStyle name="Normal 2 3 2 3 2 2 5 3" xfId="28591"/>
    <cellStyle name="Normal 2 3 2 3 2 2 5 4" xfId="28592"/>
    <cellStyle name="Normal 2 3 2 3 2 2 6" xfId="28593"/>
    <cellStyle name="Normal 2 3 2 3 2 2 6 2" xfId="28594"/>
    <cellStyle name="Normal 2 3 2 3 2 2 6 2 2" xfId="28595"/>
    <cellStyle name="Normal 2 3 2 3 2 2 6 3" xfId="28596"/>
    <cellStyle name="Normal 2 3 2 3 2 2 6 4" xfId="28597"/>
    <cellStyle name="Normal 2 3 2 3 2 2 7" xfId="28598"/>
    <cellStyle name="Normal 2 3 2 3 2 2 7 2" xfId="28599"/>
    <cellStyle name="Normal 2 3 2 3 2 2 7 2 2" xfId="28600"/>
    <cellStyle name="Normal 2 3 2 3 2 2 7 3" xfId="28601"/>
    <cellStyle name="Normal 2 3 2 3 2 2 8" xfId="28602"/>
    <cellStyle name="Normal 2 3 2 3 2 2 8 2" xfId="28603"/>
    <cellStyle name="Normal 2 3 2 3 2 2 9" xfId="28604"/>
    <cellStyle name="Normal 2 3 2 3 2 3" xfId="28605"/>
    <cellStyle name="Normal 2 3 2 3 2 3 2" xfId="28606"/>
    <cellStyle name="Normal 2 3 2 3 2 3 2 2" xfId="28607"/>
    <cellStyle name="Normal 2 3 2 3 2 3 2 2 2" xfId="28608"/>
    <cellStyle name="Normal 2 3 2 3 2 3 2 2 2 2" xfId="28609"/>
    <cellStyle name="Normal 2 3 2 3 2 3 2 2 3" xfId="28610"/>
    <cellStyle name="Normal 2 3 2 3 2 3 2 2 4" xfId="28611"/>
    <cellStyle name="Normal 2 3 2 3 2 3 2 3" xfId="28612"/>
    <cellStyle name="Normal 2 3 2 3 2 3 2 3 2" xfId="28613"/>
    <cellStyle name="Normal 2 3 2 3 2 3 2 3 2 2" xfId="28614"/>
    <cellStyle name="Normal 2 3 2 3 2 3 2 3 3" xfId="28615"/>
    <cellStyle name="Normal 2 3 2 3 2 3 2 3 4" xfId="28616"/>
    <cellStyle name="Normal 2 3 2 3 2 3 2 4" xfId="28617"/>
    <cellStyle name="Normal 2 3 2 3 2 3 2 4 2" xfId="28618"/>
    <cellStyle name="Normal 2 3 2 3 2 3 2 4 2 2" xfId="28619"/>
    <cellStyle name="Normal 2 3 2 3 2 3 2 4 3" xfId="28620"/>
    <cellStyle name="Normal 2 3 2 3 2 3 2 4 4" xfId="28621"/>
    <cellStyle name="Normal 2 3 2 3 2 3 2 5" xfId="28622"/>
    <cellStyle name="Normal 2 3 2 3 2 3 2 5 2" xfId="28623"/>
    <cellStyle name="Normal 2 3 2 3 2 3 2 5 3" xfId="28624"/>
    <cellStyle name="Normal 2 3 2 3 2 3 2 6" xfId="28625"/>
    <cellStyle name="Normal 2 3 2 3 2 3 2 7" xfId="28626"/>
    <cellStyle name="Normal 2 3 2 3 2 3 2 8" xfId="28627"/>
    <cellStyle name="Normal 2 3 2 3 2 3 3" xfId="28628"/>
    <cellStyle name="Normal 2 3 2 3 2 3 3 2" xfId="28629"/>
    <cellStyle name="Normal 2 3 2 3 2 3 3 2 2" xfId="28630"/>
    <cellStyle name="Normal 2 3 2 3 2 3 3 3" xfId="28631"/>
    <cellStyle name="Normal 2 3 2 3 2 3 3 4" xfId="28632"/>
    <cellStyle name="Normal 2 3 2 3 2 3 4" xfId="28633"/>
    <cellStyle name="Normal 2 3 2 3 2 3 4 2" xfId="28634"/>
    <cellStyle name="Normal 2 3 2 3 2 3 4 2 2" xfId="28635"/>
    <cellStyle name="Normal 2 3 2 3 2 3 4 3" xfId="28636"/>
    <cellStyle name="Normal 2 3 2 3 2 3 4 4" xfId="28637"/>
    <cellStyle name="Normal 2 3 2 3 2 3 5" xfId="28638"/>
    <cellStyle name="Normal 2 3 2 3 2 3 5 2" xfId="28639"/>
    <cellStyle name="Normal 2 3 2 3 2 3 5 2 2" xfId="28640"/>
    <cellStyle name="Normal 2 3 2 3 2 3 5 3" xfId="28641"/>
    <cellStyle name="Normal 2 3 2 3 2 3 5 4" xfId="28642"/>
    <cellStyle name="Normal 2 3 2 3 2 3 6" xfId="28643"/>
    <cellStyle name="Normal 2 3 2 3 2 3 6 2" xfId="28644"/>
    <cellStyle name="Normal 2 3 2 3 2 3 6 2 2" xfId="28645"/>
    <cellStyle name="Normal 2 3 2 3 2 3 6 3" xfId="28646"/>
    <cellStyle name="Normal 2 3 2 3 2 3 7" xfId="28647"/>
    <cellStyle name="Normal 2 3 2 3 2 3 7 2" xfId="28648"/>
    <cellStyle name="Normal 2 3 2 3 2 3 8" xfId="28649"/>
    <cellStyle name="Normal 2 3 2 3 2 3 9" xfId="28650"/>
    <cellStyle name="Normal 2 3 2 3 2 4" xfId="28651"/>
    <cellStyle name="Normal 2 3 2 3 2 4 2" xfId="28652"/>
    <cellStyle name="Normal 2 3 2 3 2 4 2 2" xfId="28653"/>
    <cellStyle name="Normal 2 3 2 3 2 4 2 2 2" xfId="28654"/>
    <cellStyle name="Normal 2 3 2 3 2 4 2 3" xfId="28655"/>
    <cellStyle name="Normal 2 3 2 3 2 4 2 4" xfId="28656"/>
    <cellStyle name="Normal 2 3 2 3 2 4 3" xfId="28657"/>
    <cellStyle name="Normal 2 3 2 3 2 4 3 2" xfId="28658"/>
    <cellStyle name="Normal 2 3 2 3 2 4 3 2 2" xfId="28659"/>
    <cellStyle name="Normal 2 3 2 3 2 4 3 3" xfId="28660"/>
    <cellStyle name="Normal 2 3 2 3 2 4 3 4" xfId="28661"/>
    <cellStyle name="Normal 2 3 2 3 2 4 4" xfId="28662"/>
    <cellStyle name="Normal 2 3 2 3 2 4 4 2" xfId="28663"/>
    <cellStyle name="Normal 2 3 2 3 2 4 4 2 2" xfId="28664"/>
    <cellStyle name="Normal 2 3 2 3 2 4 4 3" xfId="28665"/>
    <cellStyle name="Normal 2 3 2 3 2 4 4 4" xfId="28666"/>
    <cellStyle name="Normal 2 3 2 3 2 4 5" xfId="28667"/>
    <cellStyle name="Normal 2 3 2 3 2 4 5 2" xfId="28668"/>
    <cellStyle name="Normal 2 3 2 3 2 4 5 2 2" xfId="28669"/>
    <cellStyle name="Normal 2 3 2 3 2 4 5 3" xfId="28670"/>
    <cellStyle name="Normal 2 3 2 3 2 4 5 4" xfId="28671"/>
    <cellStyle name="Normal 2 3 2 3 2 4 6" xfId="28672"/>
    <cellStyle name="Normal 2 3 2 3 2 4 6 2" xfId="28673"/>
    <cellStyle name="Normal 2 3 2 3 2 4 6 2 2" xfId="28674"/>
    <cellStyle name="Normal 2 3 2 3 2 4 6 3" xfId="28675"/>
    <cellStyle name="Normal 2 3 2 3 2 4 7" xfId="28676"/>
    <cellStyle name="Normal 2 3 2 3 2 4 7 2" xfId="28677"/>
    <cellStyle name="Normal 2 3 2 3 2 4 8" xfId="28678"/>
    <cellStyle name="Normal 2 3 2 3 2 4 9" xfId="28679"/>
    <cellStyle name="Normal 2 3 2 3 2 5" xfId="28680"/>
    <cellStyle name="Normal 2 3 2 3 2 5 2" xfId="28681"/>
    <cellStyle name="Normal 2 3 2 3 2 5 2 2" xfId="28682"/>
    <cellStyle name="Normal 2 3 2 3 2 5 2 2 2" xfId="28683"/>
    <cellStyle name="Normal 2 3 2 3 2 5 2 3" xfId="28684"/>
    <cellStyle name="Normal 2 3 2 3 2 5 2 4" xfId="28685"/>
    <cellStyle name="Normal 2 3 2 3 2 5 3" xfId="28686"/>
    <cellStyle name="Normal 2 3 2 3 2 5 3 2" xfId="28687"/>
    <cellStyle name="Normal 2 3 2 3 2 5 3 2 2" xfId="28688"/>
    <cellStyle name="Normal 2 3 2 3 2 5 3 3" xfId="28689"/>
    <cellStyle name="Normal 2 3 2 3 2 5 3 4" xfId="28690"/>
    <cellStyle name="Normal 2 3 2 3 2 5 4" xfId="28691"/>
    <cellStyle name="Normal 2 3 2 3 2 5 4 2" xfId="28692"/>
    <cellStyle name="Normal 2 3 2 3 2 5 4 2 2" xfId="28693"/>
    <cellStyle name="Normal 2 3 2 3 2 5 4 3" xfId="28694"/>
    <cellStyle name="Normal 2 3 2 3 2 5 4 4" xfId="28695"/>
    <cellStyle name="Normal 2 3 2 3 2 5 5" xfId="28696"/>
    <cellStyle name="Normal 2 3 2 3 2 5 5 2" xfId="28697"/>
    <cellStyle name="Normal 2 3 2 3 2 5 5 3" xfId="28698"/>
    <cellStyle name="Normal 2 3 2 3 2 5 6" xfId="28699"/>
    <cellStyle name="Normal 2 3 2 3 2 5 7" xfId="28700"/>
    <cellStyle name="Normal 2 3 2 3 2 5 8" xfId="28701"/>
    <cellStyle name="Normal 2 3 2 3 2 6" xfId="28702"/>
    <cellStyle name="Normal 2 3 2 3 2 6 2" xfId="28703"/>
    <cellStyle name="Normal 2 3 2 3 2 6 2 2" xfId="28704"/>
    <cellStyle name="Normal 2 3 2 3 2 6 3" xfId="28705"/>
    <cellStyle name="Normal 2 3 2 3 2 6 4" xfId="28706"/>
    <cellStyle name="Normal 2 3 2 3 2 7" xfId="28707"/>
    <cellStyle name="Normal 2 3 2 3 2 7 2" xfId="28708"/>
    <cellStyle name="Normal 2 3 2 3 2 7 2 2" xfId="28709"/>
    <cellStyle name="Normal 2 3 2 3 2 7 3" xfId="28710"/>
    <cellStyle name="Normal 2 3 2 3 2 7 4" xfId="28711"/>
    <cellStyle name="Normal 2 3 2 3 2 8" xfId="28712"/>
    <cellStyle name="Normal 2 3 2 3 2 8 2" xfId="28713"/>
    <cellStyle name="Normal 2 3 2 3 2 8 2 2" xfId="28714"/>
    <cellStyle name="Normal 2 3 2 3 2 8 3" xfId="28715"/>
    <cellStyle name="Normal 2 3 2 3 2 8 4" xfId="28716"/>
    <cellStyle name="Normal 2 3 2 3 2 9" xfId="28717"/>
    <cellStyle name="Normal 2 3 2 3 2 9 2" xfId="28718"/>
    <cellStyle name="Normal 2 3 2 3 2 9 2 2" xfId="28719"/>
    <cellStyle name="Normal 2 3 2 3 2 9 3" xfId="28720"/>
    <cellStyle name="Normal 2 3 2 3 3" xfId="28721"/>
    <cellStyle name="Normal 2 3 2 3 3 10" xfId="28722"/>
    <cellStyle name="Normal 2 3 2 3 3 11" xfId="28723"/>
    <cellStyle name="Normal 2 3 2 3 3 2" xfId="28724"/>
    <cellStyle name="Normal 2 3 2 3 3 2 2" xfId="28725"/>
    <cellStyle name="Normal 2 3 2 3 3 2 2 2" xfId="28726"/>
    <cellStyle name="Normal 2 3 2 3 3 2 2 2 2" xfId="28727"/>
    <cellStyle name="Normal 2 3 2 3 3 2 2 2 2 2" xfId="28728"/>
    <cellStyle name="Normal 2 3 2 3 3 2 2 2 3" xfId="28729"/>
    <cellStyle name="Normal 2 3 2 3 3 2 2 2 4" xfId="28730"/>
    <cellStyle name="Normal 2 3 2 3 3 2 2 3" xfId="28731"/>
    <cellStyle name="Normal 2 3 2 3 3 2 2 3 2" xfId="28732"/>
    <cellStyle name="Normal 2 3 2 3 3 2 2 3 2 2" xfId="28733"/>
    <cellStyle name="Normal 2 3 2 3 3 2 2 3 3" xfId="28734"/>
    <cellStyle name="Normal 2 3 2 3 3 2 2 3 4" xfId="28735"/>
    <cellStyle name="Normal 2 3 2 3 3 2 2 4" xfId="28736"/>
    <cellStyle name="Normal 2 3 2 3 3 2 2 4 2" xfId="28737"/>
    <cellStyle name="Normal 2 3 2 3 3 2 2 4 2 2" xfId="28738"/>
    <cellStyle name="Normal 2 3 2 3 3 2 2 4 3" xfId="28739"/>
    <cellStyle name="Normal 2 3 2 3 3 2 2 4 4" xfId="28740"/>
    <cellStyle name="Normal 2 3 2 3 3 2 2 5" xfId="28741"/>
    <cellStyle name="Normal 2 3 2 3 3 2 2 5 2" xfId="28742"/>
    <cellStyle name="Normal 2 3 2 3 3 2 2 5 3" xfId="28743"/>
    <cellStyle name="Normal 2 3 2 3 3 2 2 6" xfId="28744"/>
    <cellStyle name="Normal 2 3 2 3 3 2 2 7" xfId="28745"/>
    <cellStyle name="Normal 2 3 2 3 3 2 2 8" xfId="28746"/>
    <cellStyle name="Normal 2 3 2 3 3 2 3" xfId="28747"/>
    <cellStyle name="Normal 2 3 2 3 3 2 3 2" xfId="28748"/>
    <cellStyle name="Normal 2 3 2 3 3 2 3 2 2" xfId="28749"/>
    <cellStyle name="Normal 2 3 2 3 3 2 3 3" xfId="28750"/>
    <cellStyle name="Normal 2 3 2 3 3 2 3 4" xfId="28751"/>
    <cellStyle name="Normal 2 3 2 3 3 2 4" xfId="28752"/>
    <cellStyle name="Normal 2 3 2 3 3 2 4 2" xfId="28753"/>
    <cellStyle name="Normal 2 3 2 3 3 2 4 2 2" xfId="28754"/>
    <cellStyle name="Normal 2 3 2 3 3 2 4 3" xfId="28755"/>
    <cellStyle name="Normal 2 3 2 3 3 2 4 4" xfId="28756"/>
    <cellStyle name="Normal 2 3 2 3 3 2 5" xfId="28757"/>
    <cellStyle name="Normal 2 3 2 3 3 2 5 2" xfId="28758"/>
    <cellStyle name="Normal 2 3 2 3 3 2 5 2 2" xfId="28759"/>
    <cellStyle name="Normal 2 3 2 3 3 2 5 3" xfId="28760"/>
    <cellStyle name="Normal 2 3 2 3 3 2 5 4" xfId="28761"/>
    <cellStyle name="Normal 2 3 2 3 3 2 6" xfId="28762"/>
    <cellStyle name="Normal 2 3 2 3 3 2 6 2" xfId="28763"/>
    <cellStyle name="Normal 2 3 2 3 3 2 6 2 2" xfId="28764"/>
    <cellStyle name="Normal 2 3 2 3 3 2 6 3" xfId="28765"/>
    <cellStyle name="Normal 2 3 2 3 3 2 7" xfId="28766"/>
    <cellStyle name="Normal 2 3 2 3 3 2 7 2" xfId="28767"/>
    <cellStyle name="Normal 2 3 2 3 3 2 8" xfId="28768"/>
    <cellStyle name="Normal 2 3 2 3 3 2 9" xfId="28769"/>
    <cellStyle name="Normal 2 3 2 3 3 3" xfId="28770"/>
    <cellStyle name="Normal 2 3 2 3 3 3 2" xfId="28771"/>
    <cellStyle name="Normal 2 3 2 3 3 3 2 2" xfId="28772"/>
    <cellStyle name="Normal 2 3 2 3 3 3 2 2 2" xfId="28773"/>
    <cellStyle name="Normal 2 3 2 3 3 3 2 3" xfId="28774"/>
    <cellStyle name="Normal 2 3 2 3 3 3 2 4" xfId="28775"/>
    <cellStyle name="Normal 2 3 2 3 3 3 3" xfId="28776"/>
    <cellStyle name="Normal 2 3 2 3 3 3 3 2" xfId="28777"/>
    <cellStyle name="Normal 2 3 2 3 3 3 3 2 2" xfId="28778"/>
    <cellStyle name="Normal 2 3 2 3 3 3 3 3" xfId="28779"/>
    <cellStyle name="Normal 2 3 2 3 3 3 3 4" xfId="28780"/>
    <cellStyle name="Normal 2 3 2 3 3 3 4" xfId="28781"/>
    <cellStyle name="Normal 2 3 2 3 3 3 4 2" xfId="28782"/>
    <cellStyle name="Normal 2 3 2 3 3 3 4 2 2" xfId="28783"/>
    <cellStyle name="Normal 2 3 2 3 3 3 4 3" xfId="28784"/>
    <cellStyle name="Normal 2 3 2 3 3 3 4 4" xfId="28785"/>
    <cellStyle name="Normal 2 3 2 3 3 3 5" xfId="28786"/>
    <cellStyle name="Normal 2 3 2 3 3 3 5 2" xfId="28787"/>
    <cellStyle name="Normal 2 3 2 3 3 3 5 2 2" xfId="28788"/>
    <cellStyle name="Normal 2 3 2 3 3 3 5 3" xfId="28789"/>
    <cellStyle name="Normal 2 3 2 3 3 3 5 4" xfId="28790"/>
    <cellStyle name="Normal 2 3 2 3 3 3 6" xfId="28791"/>
    <cellStyle name="Normal 2 3 2 3 3 3 6 2" xfId="28792"/>
    <cellStyle name="Normal 2 3 2 3 3 3 6 2 2" xfId="28793"/>
    <cellStyle name="Normal 2 3 2 3 3 3 6 3" xfId="28794"/>
    <cellStyle name="Normal 2 3 2 3 3 3 7" xfId="28795"/>
    <cellStyle name="Normal 2 3 2 3 3 3 7 2" xfId="28796"/>
    <cellStyle name="Normal 2 3 2 3 3 3 8" xfId="28797"/>
    <cellStyle name="Normal 2 3 2 3 3 3 9" xfId="28798"/>
    <cellStyle name="Normal 2 3 2 3 3 4" xfId="28799"/>
    <cellStyle name="Normal 2 3 2 3 3 4 2" xfId="28800"/>
    <cellStyle name="Normal 2 3 2 3 3 4 2 2" xfId="28801"/>
    <cellStyle name="Normal 2 3 2 3 3 4 2 2 2" xfId="28802"/>
    <cellStyle name="Normal 2 3 2 3 3 4 2 3" xfId="28803"/>
    <cellStyle name="Normal 2 3 2 3 3 4 2 4" xfId="28804"/>
    <cellStyle name="Normal 2 3 2 3 3 4 3" xfId="28805"/>
    <cellStyle name="Normal 2 3 2 3 3 4 3 2" xfId="28806"/>
    <cellStyle name="Normal 2 3 2 3 3 4 3 2 2" xfId="28807"/>
    <cellStyle name="Normal 2 3 2 3 3 4 3 3" xfId="28808"/>
    <cellStyle name="Normal 2 3 2 3 3 4 3 4" xfId="28809"/>
    <cellStyle name="Normal 2 3 2 3 3 4 4" xfId="28810"/>
    <cellStyle name="Normal 2 3 2 3 3 4 4 2" xfId="28811"/>
    <cellStyle name="Normal 2 3 2 3 3 4 4 2 2" xfId="28812"/>
    <cellStyle name="Normal 2 3 2 3 3 4 4 3" xfId="28813"/>
    <cellStyle name="Normal 2 3 2 3 3 4 4 4" xfId="28814"/>
    <cellStyle name="Normal 2 3 2 3 3 4 5" xfId="28815"/>
    <cellStyle name="Normal 2 3 2 3 3 4 5 2" xfId="28816"/>
    <cellStyle name="Normal 2 3 2 3 3 4 5 3" xfId="28817"/>
    <cellStyle name="Normal 2 3 2 3 3 4 6" xfId="28818"/>
    <cellStyle name="Normal 2 3 2 3 3 4 7" xfId="28819"/>
    <cellStyle name="Normal 2 3 2 3 3 4 8" xfId="28820"/>
    <cellStyle name="Normal 2 3 2 3 3 5" xfId="28821"/>
    <cellStyle name="Normal 2 3 2 3 3 5 2" xfId="28822"/>
    <cellStyle name="Normal 2 3 2 3 3 5 2 2" xfId="28823"/>
    <cellStyle name="Normal 2 3 2 3 3 5 3" xfId="28824"/>
    <cellStyle name="Normal 2 3 2 3 3 5 4" xfId="28825"/>
    <cellStyle name="Normal 2 3 2 3 3 6" xfId="28826"/>
    <cellStyle name="Normal 2 3 2 3 3 6 2" xfId="28827"/>
    <cellStyle name="Normal 2 3 2 3 3 6 2 2" xfId="28828"/>
    <cellStyle name="Normal 2 3 2 3 3 6 3" xfId="28829"/>
    <cellStyle name="Normal 2 3 2 3 3 6 4" xfId="28830"/>
    <cellStyle name="Normal 2 3 2 3 3 7" xfId="28831"/>
    <cellStyle name="Normal 2 3 2 3 3 7 2" xfId="28832"/>
    <cellStyle name="Normal 2 3 2 3 3 7 2 2" xfId="28833"/>
    <cellStyle name="Normal 2 3 2 3 3 7 3" xfId="28834"/>
    <cellStyle name="Normal 2 3 2 3 3 7 4" xfId="28835"/>
    <cellStyle name="Normal 2 3 2 3 3 8" xfId="28836"/>
    <cellStyle name="Normal 2 3 2 3 3 8 2" xfId="28837"/>
    <cellStyle name="Normal 2 3 2 3 3 8 2 2" xfId="28838"/>
    <cellStyle name="Normal 2 3 2 3 3 8 3" xfId="28839"/>
    <cellStyle name="Normal 2 3 2 3 3 9" xfId="28840"/>
    <cellStyle name="Normal 2 3 2 3 3 9 2" xfId="28841"/>
    <cellStyle name="Normal 2 3 2 3 4" xfId="28842"/>
    <cellStyle name="Normal 2 3 2 3 4 2" xfId="28843"/>
    <cellStyle name="Normal 2 3 2 3 4 2 2" xfId="28844"/>
    <cellStyle name="Normal 2 3 2 3 4 2 2 2" xfId="28845"/>
    <cellStyle name="Normal 2 3 2 3 4 2 2 2 2" xfId="28846"/>
    <cellStyle name="Normal 2 3 2 3 4 2 2 3" xfId="28847"/>
    <cellStyle name="Normal 2 3 2 3 4 2 2 4" xfId="28848"/>
    <cellStyle name="Normal 2 3 2 3 4 2 3" xfId="28849"/>
    <cellStyle name="Normal 2 3 2 3 4 2 3 2" xfId="28850"/>
    <cellStyle name="Normal 2 3 2 3 4 2 3 2 2" xfId="28851"/>
    <cellStyle name="Normal 2 3 2 3 4 2 3 3" xfId="28852"/>
    <cellStyle name="Normal 2 3 2 3 4 2 3 4" xfId="28853"/>
    <cellStyle name="Normal 2 3 2 3 4 2 4" xfId="28854"/>
    <cellStyle name="Normal 2 3 2 3 4 2 4 2" xfId="28855"/>
    <cellStyle name="Normal 2 3 2 3 4 2 4 2 2" xfId="28856"/>
    <cellStyle name="Normal 2 3 2 3 4 2 4 3" xfId="28857"/>
    <cellStyle name="Normal 2 3 2 3 4 2 4 4" xfId="28858"/>
    <cellStyle name="Normal 2 3 2 3 4 2 5" xfId="28859"/>
    <cellStyle name="Normal 2 3 2 3 4 2 5 2" xfId="28860"/>
    <cellStyle name="Normal 2 3 2 3 4 2 5 3" xfId="28861"/>
    <cellStyle name="Normal 2 3 2 3 4 2 6" xfId="28862"/>
    <cellStyle name="Normal 2 3 2 3 4 2 7" xfId="28863"/>
    <cellStyle name="Normal 2 3 2 3 4 2 8" xfId="28864"/>
    <cellStyle name="Normal 2 3 2 3 4 3" xfId="28865"/>
    <cellStyle name="Normal 2 3 2 3 4 3 2" xfId="28866"/>
    <cellStyle name="Normal 2 3 2 3 4 3 2 2" xfId="28867"/>
    <cellStyle name="Normal 2 3 2 3 4 3 3" xfId="28868"/>
    <cellStyle name="Normal 2 3 2 3 4 3 4" xfId="28869"/>
    <cellStyle name="Normal 2 3 2 3 4 4" xfId="28870"/>
    <cellStyle name="Normal 2 3 2 3 4 4 2" xfId="28871"/>
    <cellStyle name="Normal 2 3 2 3 4 4 2 2" xfId="28872"/>
    <cellStyle name="Normal 2 3 2 3 4 4 3" xfId="28873"/>
    <cellStyle name="Normal 2 3 2 3 4 4 4" xfId="28874"/>
    <cellStyle name="Normal 2 3 2 3 4 5" xfId="28875"/>
    <cellStyle name="Normal 2 3 2 3 4 5 2" xfId="28876"/>
    <cellStyle name="Normal 2 3 2 3 4 5 2 2" xfId="28877"/>
    <cellStyle name="Normal 2 3 2 3 4 5 3" xfId="28878"/>
    <cellStyle name="Normal 2 3 2 3 4 5 4" xfId="28879"/>
    <cellStyle name="Normal 2 3 2 3 4 6" xfId="28880"/>
    <cellStyle name="Normal 2 3 2 3 4 6 2" xfId="28881"/>
    <cellStyle name="Normal 2 3 2 3 4 6 2 2" xfId="28882"/>
    <cellStyle name="Normal 2 3 2 3 4 6 3" xfId="28883"/>
    <cellStyle name="Normal 2 3 2 3 4 7" xfId="28884"/>
    <cellStyle name="Normal 2 3 2 3 4 7 2" xfId="28885"/>
    <cellStyle name="Normal 2 3 2 3 4 8" xfId="28886"/>
    <cellStyle name="Normal 2 3 2 3 4 9" xfId="28887"/>
    <cellStyle name="Normal 2 3 2 3 5" xfId="28888"/>
    <cellStyle name="Normal 2 3 2 3 5 2" xfId="28889"/>
    <cellStyle name="Normal 2 3 2 3 5 2 2" xfId="28890"/>
    <cellStyle name="Normal 2 3 2 3 5 2 2 2" xfId="28891"/>
    <cellStyle name="Normal 2 3 2 3 5 2 3" xfId="28892"/>
    <cellStyle name="Normal 2 3 2 3 5 2 4" xfId="28893"/>
    <cellStyle name="Normal 2 3 2 3 5 3" xfId="28894"/>
    <cellStyle name="Normal 2 3 2 3 5 3 2" xfId="28895"/>
    <cellStyle name="Normal 2 3 2 3 5 3 2 2" xfId="28896"/>
    <cellStyle name="Normal 2 3 2 3 5 3 3" xfId="28897"/>
    <cellStyle name="Normal 2 3 2 3 5 3 4" xfId="28898"/>
    <cellStyle name="Normal 2 3 2 3 5 4" xfId="28899"/>
    <cellStyle name="Normal 2 3 2 3 5 4 2" xfId="28900"/>
    <cellStyle name="Normal 2 3 2 3 5 4 2 2" xfId="28901"/>
    <cellStyle name="Normal 2 3 2 3 5 4 3" xfId="28902"/>
    <cellStyle name="Normal 2 3 2 3 5 4 4" xfId="28903"/>
    <cellStyle name="Normal 2 3 2 3 5 5" xfId="28904"/>
    <cellStyle name="Normal 2 3 2 3 5 5 2" xfId="28905"/>
    <cellStyle name="Normal 2 3 2 3 5 5 2 2" xfId="28906"/>
    <cellStyle name="Normal 2 3 2 3 5 5 3" xfId="28907"/>
    <cellStyle name="Normal 2 3 2 3 5 5 4" xfId="28908"/>
    <cellStyle name="Normal 2 3 2 3 5 6" xfId="28909"/>
    <cellStyle name="Normal 2 3 2 3 5 6 2" xfId="28910"/>
    <cellStyle name="Normal 2 3 2 3 5 6 2 2" xfId="28911"/>
    <cellStyle name="Normal 2 3 2 3 5 6 3" xfId="28912"/>
    <cellStyle name="Normal 2 3 2 3 5 7" xfId="28913"/>
    <cellStyle name="Normal 2 3 2 3 5 7 2" xfId="28914"/>
    <cellStyle name="Normal 2 3 2 3 5 8" xfId="28915"/>
    <cellStyle name="Normal 2 3 2 3 5 9" xfId="28916"/>
    <cellStyle name="Normal 2 3 2 3 6" xfId="28917"/>
    <cellStyle name="Normal 2 3 2 3 6 2" xfId="28918"/>
    <cellStyle name="Normal 2 3 2 3 6 2 2" xfId="28919"/>
    <cellStyle name="Normal 2 3 2 3 6 2 2 2" xfId="28920"/>
    <cellStyle name="Normal 2 3 2 3 6 2 3" xfId="28921"/>
    <cellStyle name="Normal 2 3 2 3 6 2 4" xfId="28922"/>
    <cellStyle name="Normal 2 3 2 3 6 3" xfId="28923"/>
    <cellStyle name="Normal 2 3 2 3 6 3 2" xfId="28924"/>
    <cellStyle name="Normal 2 3 2 3 6 3 2 2" xfId="28925"/>
    <cellStyle name="Normal 2 3 2 3 6 3 3" xfId="28926"/>
    <cellStyle name="Normal 2 3 2 3 6 3 4" xfId="28927"/>
    <cellStyle name="Normal 2 3 2 3 6 4" xfId="28928"/>
    <cellStyle name="Normal 2 3 2 3 6 4 2" xfId="28929"/>
    <cellStyle name="Normal 2 3 2 3 6 4 2 2" xfId="28930"/>
    <cellStyle name="Normal 2 3 2 3 6 4 3" xfId="28931"/>
    <cellStyle name="Normal 2 3 2 3 6 4 4" xfId="28932"/>
    <cellStyle name="Normal 2 3 2 3 6 5" xfId="28933"/>
    <cellStyle name="Normal 2 3 2 3 6 5 2" xfId="28934"/>
    <cellStyle name="Normal 2 3 2 3 6 5 2 2" xfId="28935"/>
    <cellStyle name="Normal 2 3 2 3 6 5 3" xfId="28936"/>
    <cellStyle name="Normal 2 3 2 3 6 6" xfId="28937"/>
    <cellStyle name="Normal 2 3 2 3 6 6 2" xfId="28938"/>
    <cellStyle name="Normal 2 3 2 3 6 7" xfId="28939"/>
    <cellStyle name="Normal 2 3 2 3 6 8" xfId="28940"/>
    <cellStyle name="Normal 2 3 2 3 7" xfId="28941"/>
    <cellStyle name="Normal 2 3 2 3 8" xfId="28942"/>
    <cellStyle name="Normal 2 3 2 3 8 2" xfId="28943"/>
    <cellStyle name="Normal 2 3 2 3 8 2 2" xfId="28944"/>
    <cellStyle name="Normal 2 3 2 3 8 3" xfId="28945"/>
    <cellStyle name="Normal 2 3 2 3 8 4" xfId="28946"/>
    <cellStyle name="Normal 2 3 2 3 9" xfId="28947"/>
    <cellStyle name="Normal 2 3 2 3 9 2" xfId="28948"/>
    <cellStyle name="Normal 2 3 2 3 9 2 2" xfId="28949"/>
    <cellStyle name="Normal 2 3 2 3 9 3" xfId="28950"/>
    <cellStyle name="Normal 2 3 2 3 9 4" xfId="28951"/>
    <cellStyle name="Normal 2 3 2 4" xfId="28952"/>
    <cellStyle name="Normal 2 3 2 4 10" xfId="28953"/>
    <cellStyle name="Normal 2 3 2 4 10 2" xfId="28954"/>
    <cellStyle name="Normal 2 3 2 4 10 3" xfId="28955"/>
    <cellStyle name="Normal 2 3 2 4 11" xfId="28956"/>
    <cellStyle name="Normal 2 3 2 4 12" xfId="28957"/>
    <cellStyle name="Normal 2 3 2 4 13" xfId="28958"/>
    <cellStyle name="Normal 2 3 2 4 2" xfId="28959"/>
    <cellStyle name="Normal 2 3 2 4 2 10" xfId="28960"/>
    <cellStyle name="Normal 2 3 2 4 2 11" xfId="28961"/>
    <cellStyle name="Normal 2 3 2 4 2 2" xfId="28962"/>
    <cellStyle name="Normal 2 3 2 4 2 2 2" xfId="28963"/>
    <cellStyle name="Normal 2 3 2 4 2 2 2 2" xfId="28964"/>
    <cellStyle name="Normal 2 3 2 4 2 2 2 2 2" xfId="28965"/>
    <cellStyle name="Normal 2 3 2 4 2 2 2 2 2 2" xfId="28966"/>
    <cellStyle name="Normal 2 3 2 4 2 2 2 2 3" xfId="28967"/>
    <cellStyle name="Normal 2 3 2 4 2 2 2 2 4" xfId="28968"/>
    <cellStyle name="Normal 2 3 2 4 2 2 2 3" xfId="28969"/>
    <cellStyle name="Normal 2 3 2 4 2 2 2 3 2" xfId="28970"/>
    <cellStyle name="Normal 2 3 2 4 2 2 2 3 2 2" xfId="28971"/>
    <cellStyle name="Normal 2 3 2 4 2 2 2 3 3" xfId="28972"/>
    <cellStyle name="Normal 2 3 2 4 2 2 2 3 4" xfId="28973"/>
    <cellStyle name="Normal 2 3 2 4 2 2 2 4" xfId="28974"/>
    <cellStyle name="Normal 2 3 2 4 2 2 2 4 2" xfId="28975"/>
    <cellStyle name="Normal 2 3 2 4 2 2 2 4 2 2" xfId="28976"/>
    <cellStyle name="Normal 2 3 2 4 2 2 2 4 3" xfId="28977"/>
    <cellStyle name="Normal 2 3 2 4 2 2 2 4 4" xfId="28978"/>
    <cellStyle name="Normal 2 3 2 4 2 2 2 5" xfId="28979"/>
    <cellStyle name="Normal 2 3 2 4 2 2 2 5 2" xfId="28980"/>
    <cellStyle name="Normal 2 3 2 4 2 2 2 5 3" xfId="28981"/>
    <cellStyle name="Normal 2 3 2 4 2 2 2 6" xfId="28982"/>
    <cellStyle name="Normal 2 3 2 4 2 2 2 7" xfId="28983"/>
    <cellStyle name="Normal 2 3 2 4 2 2 2 8" xfId="28984"/>
    <cellStyle name="Normal 2 3 2 4 2 2 3" xfId="28985"/>
    <cellStyle name="Normal 2 3 2 4 2 2 3 2" xfId="28986"/>
    <cellStyle name="Normal 2 3 2 4 2 2 3 2 2" xfId="28987"/>
    <cellStyle name="Normal 2 3 2 4 2 2 3 3" xfId="28988"/>
    <cellStyle name="Normal 2 3 2 4 2 2 3 4" xfId="28989"/>
    <cellStyle name="Normal 2 3 2 4 2 2 4" xfId="28990"/>
    <cellStyle name="Normal 2 3 2 4 2 2 4 2" xfId="28991"/>
    <cellStyle name="Normal 2 3 2 4 2 2 4 2 2" xfId="28992"/>
    <cellStyle name="Normal 2 3 2 4 2 2 4 3" xfId="28993"/>
    <cellStyle name="Normal 2 3 2 4 2 2 4 4" xfId="28994"/>
    <cellStyle name="Normal 2 3 2 4 2 2 5" xfId="28995"/>
    <cellStyle name="Normal 2 3 2 4 2 2 5 2" xfId="28996"/>
    <cellStyle name="Normal 2 3 2 4 2 2 5 2 2" xfId="28997"/>
    <cellStyle name="Normal 2 3 2 4 2 2 5 3" xfId="28998"/>
    <cellStyle name="Normal 2 3 2 4 2 2 5 4" xfId="28999"/>
    <cellStyle name="Normal 2 3 2 4 2 2 6" xfId="29000"/>
    <cellStyle name="Normal 2 3 2 4 2 2 6 2" xfId="29001"/>
    <cellStyle name="Normal 2 3 2 4 2 2 6 2 2" xfId="29002"/>
    <cellStyle name="Normal 2 3 2 4 2 2 6 3" xfId="29003"/>
    <cellStyle name="Normal 2 3 2 4 2 2 7" xfId="29004"/>
    <cellStyle name="Normal 2 3 2 4 2 2 7 2" xfId="29005"/>
    <cellStyle name="Normal 2 3 2 4 2 2 8" xfId="29006"/>
    <cellStyle name="Normal 2 3 2 4 2 2 9" xfId="29007"/>
    <cellStyle name="Normal 2 3 2 4 2 3" xfId="29008"/>
    <cellStyle name="Normal 2 3 2 4 2 3 2" xfId="29009"/>
    <cellStyle name="Normal 2 3 2 4 2 3 2 2" xfId="29010"/>
    <cellStyle name="Normal 2 3 2 4 2 3 2 2 2" xfId="29011"/>
    <cellStyle name="Normal 2 3 2 4 2 3 2 3" xfId="29012"/>
    <cellStyle name="Normal 2 3 2 4 2 3 2 4" xfId="29013"/>
    <cellStyle name="Normal 2 3 2 4 2 3 3" xfId="29014"/>
    <cellStyle name="Normal 2 3 2 4 2 3 3 2" xfId="29015"/>
    <cellStyle name="Normal 2 3 2 4 2 3 3 2 2" xfId="29016"/>
    <cellStyle name="Normal 2 3 2 4 2 3 3 3" xfId="29017"/>
    <cellStyle name="Normal 2 3 2 4 2 3 3 4" xfId="29018"/>
    <cellStyle name="Normal 2 3 2 4 2 3 4" xfId="29019"/>
    <cellStyle name="Normal 2 3 2 4 2 3 4 2" xfId="29020"/>
    <cellStyle name="Normal 2 3 2 4 2 3 4 2 2" xfId="29021"/>
    <cellStyle name="Normal 2 3 2 4 2 3 4 3" xfId="29022"/>
    <cellStyle name="Normal 2 3 2 4 2 3 4 4" xfId="29023"/>
    <cellStyle name="Normal 2 3 2 4 2 3 5" xfId="29024"/>
    <cellStyle name="Normal 2 3 2 4 2 3 5 2" xfId="29025"/>
    <cellStyle name="Normal 2 3 2 4 2 3 5 2 2" xfId="29026"/>
    <cellStyle name="Normal 2 3 2 4 2 3 5 3" xfId="29027"/>
    <cellStyle name="Normal 2 3 2 4 2 3 5 4" xfId="29028"/>
    <cellStyle name="Normal 2 3 2 4 2 3 6" xfId="29029"/>
    <cellStyle name="Normal 2 3 2 4 2 3 6 2" xfId="29030"/>
    <cellStyle name="Normal 2 3 2 4 2 3 6 2 2" xfId="29031"/>
    <cellStyle name="Normal 2 3 2 4 2 3 6 3" xfId="29032"/>
    <cellStyle name="Normal 2 3 2 4 2 3 7" xfId="29033"/>
    <cellStyle name="Normal 2 3 2 4 2 3 7 2" xfId="29034"/>
    <cellStyle name="Normal 2 3 2 4 2 3 8" xfId="29035"/>
    <cellStyle name="Normal 2 3 2 4 2 3 9" xfId="29036"/>
    <cellStyle name="Normal 2 3 2 4 2 4" xfId="29037"/>
    <cellStyle name="Normal 2 3 2 4 2 4 2" xfId="29038"/>
    <cellStyle name="Normal 2 3 2 4 2 4 2 2" xfId="29039"/>
    <cellStyle name="Normal 2 3 2 4 2 4 2 2 2" xfId="29040"/>
    <cellStyle name="Normal 2 3 2 4 2 4 2 3" xfId="29041"/>
    <cellStyle name="Normal 2 3 2 4 2 4 2 4" xfId="29042"/>
    <cellStyle name="Normal 2 3 2 4 2 4 3" xfId="29043"/>
    <cellStyle name="Normal 2 3 2 4 2 4 3 2" xfId="29044"/>
    <cellStyle name="Normal 2 3 2 4 2 4 3 2 2" xfId="29045"/>
    <cellStyle name="Normal 2 3 2 4 2 4 3 3" xfId="29046"/>
    <cellStyle name="Normal 2 3 2 4 2 4 3 4" xfId="29047"/>
    <cellStyle name="Normal 2 3 2 4 2 4 4" xfId="29048"/>
    <cellStyle name="Normal 2 3 2 4 2 4 4 2" xfId="29049"/>
    <cellStyle name="Normal 2 3 2 4 2 4 4 2 2" xfId="29050"/>
    <cellStyle name="Normal 2 3 2 4 2 4 4 3" xfId="29051"/>
    <cellStyle name="Normal 2 3 2 4 2 4 4 4" xfId="29052"/>
    <cellStyle name="Normal 2 3 2 4 2 4 5" xfId="29053"/>
    <cellStyle name="Normal 2 3 2 4 2 4 5 2" xfId="29054"/>
    <cellStyle name="Normal 2 3 2 4 2 4 5 3" xfId="29055"/>
    <cellStyle name="Normal 2 3 2 4 2 4 6" xfId="29056"/>
    <cellStyle name="Normal 2 3 2 4 2 4 7" xfId="29057"/>
    <cellStyle name="Normal 2 3 2 4 2 4 8" xfId="29058"/>
    <cellStyle name="Normal 2 3 2 4 2 5" xfId="29059"/>
    <cellStyle name="Normal 2 3 2 4 2 5 2" xfId="29060"/>
    <cellStyle name="Normal 2 3 2 4 2 5 2 2" xfId="29061"/>
    <cellStyle name="Normal 2 3 2 4 2 5 3" xfId="29062"/>
    <cellStyle name="Normal 2 3 2 4 2 5 4" xfId="29063"/>
    <cellStyle name="Normal 2 3 2 4 2 6" xfId="29064"/>
    <cellStyle name="Normal 2 3 2 4 2 6 2" xfId="29065"/>
    <cellStyle name="Normal 2 3 2 4 2 6 2 2" xfId="29066"/>
    <cellStyle name="Normal 2 3 2 4 2 6 3" xfId="29067"/>
    <cellStyle name="Normal 2 3 2 4 2 6 4" xfId="29068"/>
    <cellStyle name="Normal 2 3 2 4 2 7" xfId="29069"/>
    <cellStyle name="Normal 2 3 2 4 2 7 2" xfId="29070"/>
    <cellStyle name="Normal 2 3 2 4 2 7 2 2" xfId="29071"/>
    <cellStyle name="Normal 2 3 2 4 2 7 3" xfId="29072"/>
    <cellStyle name="Normal 2 3 2 4 2 7 4" xfId="29073"/>
    <cellStyle name="Normal 2 3 2 4 2 8" xfId="29074"/>
    <cellStyle name="Normal 2 3 2 4 2 8 2" xfId="29075"/>
    <cellStyle name="Normal 2 3 2 4 2 8 2 2" xfId="29076"/>
    <cellStyle name="Normal 2 3 2 4 2 8 3" xfId="29077"/>
    <cellStyle name="Normal 2 3 2 4 2 9" xfId="29078"/>
    <cellStyle name="Normal 2 3 2 4 2 9 2" xfId="29079"/>
    <cellStyle name="Normal 2 3 2 4 3" xfId="29080"/>
    <cellStyle name="Normal 2 3 2 4 3 2" xfId="29081"/>
    <cellStyle name="Normal 2 3 2 4 3 2 2" xfId="29082"/>
    <cellStyle name="Normal 2 3 2 4 3 2 2 2" xfId="29083"/>
    <cellStyle name="Normal 2 3 2 4 3 2 2 2 2" xfId="29084"/>
    <cellStyle name="Normal 2 3 2 4 3 2 2 3" xfId="29085"/>
    <cellStyle name="Normal 2 3 2 4 3 2 2 4" xfId="29086"/>
    <cellStyle name="Normal 2 3 2 4 3 2 3" xfId="29087"/>
    <cellStyle name="Normal 2 3 2 4 3 2 3 2" xfId="29088"/>
    <cellStyle name="Normal 2 3 2 4 3 2 3 2 2" xfId="29089"/>
    <cellStyle name="Normal 2 3 2 4 3 2 3 3" xfId="29090"/>
    <cellStyle name="Normal 2 3 2 4 3 2 3 4" xfId="29091"/>
    <cellStyle name="Normal 2 3 2 4 3 2 4" xfId="29092"/>
    <cellStyle name="Normal 2 3 2 4 3 2 4 2" xfId="29093"/>
    <cellStyle name="Normal 2 3 2 4 3 2 4 2 2" xfId="29094"/>
    <cellStyle name="Normal 2 3 2 4 3 2 4 3" xfId="29095"/>
    <cellStyle name="Normal 2 3 2 4 3 2 4 4" xfId="29096"/>
    <cellStyle name="Normal 2 3 2 4 3 2 5" xfId="29097"/>
    <cellStyle name="Normal 2 3 2 4 3 2 5 2" xfId="29098"/>
    <cellStyle name="Normal 2 3 2 4 3 2 5 3" xfId="29099"/>
    <cellStyle name="Normal 2 3 2 4 3 2 6" xfId="29100"/>
    <cellStyle name="Normal 2 3 2 4 3 2 7" xfId="29101"/>
    <cellStyle name="Normal 2 3 2 4 3 2 8" xfId="29102"/>
    <cellStyle name="Normal 2 3 2 4 3 3" xfId="29103"/>
    <cellStyle name="Normal 2 3 2 4 3 3 2" xfId="29104"/>
    <cellStyle name="Normal 2 3 2 4 3 3 2 2" xfId="29105"/>
    <cellStyle name="Normal 2 3 2 4 3 3 3" xfId="29106"/>
    <cellStyle name="Normal 2 3 2 4 3 3 4" xfId="29107"/>
    <cellStyle name="Normal 2 3 2 4 3 4" xfId="29108"/>
    <cellStyle name="Normal 2 3 2 4 3 4 2" xfId="29109"/>
    <cellStyle name="Normal 2 3 2 4 3 4 2 2" xfId="29110"/>
    <cellStyle name="Normal 2 3 2 4 3 4 3" xfId="29111"/>
    <cellStyle name="Normal 2 3 2 4 3 4 4" xfId="29112"/>
    <cellStyle name="Normal 2 3 2 4 3 5" xfId="29113"/>
    <cellStyle name="Normal 2 3 2 4 3 5 2" xfId="29114"/>
    <cellStyle name="Normal 2 3 2 4 3 5 2 2" xfId="29115"/>
    <cellStyle name="Normal 2 3 2 4 3 5 3" xfId="29116"/>
    <cellStyle name="Normal 2 3 2 4 3 5 4" xfId="29117"/>
    <cellStyle name="Normal 2 3 2 4 3 6" xfId="29118"/>
    <cellStyle name="Normal 2 3 2 4 3 6 2" xfId="29119"/>
    <cellStyle name="Normal 2 3 2 4 3 6 2 2" xfId="29120"/>
    <cellStyle name="Normal 2 3 2 4 3 6 3" xfId="29121"/>
    <cellStyle name="Normal 2 3 2 4 3 7" xfId="29122"/>
    <cellStyle name="Normal 2 3 2 4 3 7 2" xfId="29123"/>
    <cellStyle name="Normal 2 3 2 4 3 8" xfId="29124"/>
    <cellStyle name="Normal 2 3 2 4 3 9" xfId="29125"/>
    <cellStyle name="Normal 2 3 2 4 4" xfId="29126"/>
    <cellStyle name="Normal 2 3 2 4 4 2" xfId="29127"/>
    <cellStyle name="Normal 2 3 2 4 4 2 2" xfId="29128"/>
    <cellStyle name="Normal 2 3 2 4 4 2 2 2" xfId="29129"/>
    <cellStyle name="Normal 2 3 2 4 4 2 3" xfId="29130"/>
    <cellStyle name="Normal 2 3 2 4 4 2 4" xfId="29131"/>
    <cellStyle name="Normal 2 3 2 4 4 3" xfId="29132"/>
    <cellStyle name="Normal 2 3 2 4 4 3 2" xfId="29133"/>
    <cellStyle name="Normal 2 3 2 4 4 3 2 2" xfId="29134"/>
    <cellStyle name="Normal 2 3 2 4 4 3 3" xfId="29135"/>
    <cellStyle name="Normal 2 3 2 4 4 3 4" xfId="29136"/>
    <cellStyle name="Normal 2 3 2 4 4 4" xfId="29137"/>
    <cellStyle name="Normal 2 3 2 4 4 4 2" xfId="29138"/>
    <cellStyle name="Normal 2 3 2 4 4 4 2 2" xfId="29139"/>
    <cellStyle name="Normal 2 3 2 4 4 4 3" xfId="29140"/>
    <cellStyle name="Normal 2 3 2 4 4 4 4" xfId="29141"/>
    <cellStyle name="Normal 2 3 2 4 4 5" xfId="29142"/>
    <cellStyle name="Normal 2 3 2 4 4 5 2" xfId="29143"/>
    <cellStyle name="Normal 2 3 2 4 4 5 2 2" xfId="29144"/>
    <cellStyle name="Normal 2 3 2 4 4 5 3" xfId="29145"/>
    <cellStyle name="Normal 2 3 2 4 4 5 4" xfId="29146"/>
    <cellStyle name="Normal 2 3 2 4 4 6" xfId="29147"/>
    <cellStyle name="Normal 2 3 2 4 4 6 2" xfId="29148"/>
    <cellStyle name="Normal 2 3 2 4 4 6 2 2" xfId="29149"/>
    <cellStyle name="Normal 2 3 2 4 4 6 3" xfId="29150"/>
    <cellStyle name="Normal 2 3 2 4 4 7" xfId="29151"/>
    <cellStyle name="Normal 2 3 2 4 4 7 2" xfId="29152"/>
    <cellStyle name="Normal 2 3 2 4 4 8" xfId="29153"/>
    <cellStyle name="Normal 2 3 2 4 4 9" xfId="29154"/>
    <cellStyle name="Normal 2 3 2 4 5" xfId="29155"/>
    <cellStyle name="Normal 2 3 2 4 5 2" xfId="29156"/>
    <cellStyle name="Normal 2 3 2 4 5 2 2" xfId="29157"/>
    <cellStyle name="Normal 2 3 2 4 5 2 2 2" xfId="29158"/>
    <cellStyle name="Normal 2 3 2 4 5 2 3" xfId="29159"/>
    <cellStyle name="Normal 2 3 2 4 5 2 4" xfId="29160"/>
    <cellStyle name="Normal 2 3 2 4 5 3" xfId="29161"/>
    <cellStyle name="Normal 2 3 2 4 5 3 2" xfId="29162"/>
    <cellStyle name="Normal 2 3 2 4 5 3 2 2" xfId="29163"/>
    <cellStyle name="Normal 2 3 2 4 5 3 3" xfId="29164"/>
    <cellStyle name="Normal 2 3 2 4 5 3 4" xfId="29165"/>
    <cellStyle name="Normal 2 3 2 4 5 4" xfId="29166"/>
    <cellStyle name="Normal 2 3 2 4 5 4 2" xfId="29167"/>
    <cellStyle name="Normal 2 3 2 4 5 4 2 2" xfId="29168"/>
    <cellStyle name="Normal 2 3 2 4 5 4 3" xfId="29169"/>
    <cellStyle name="Normal 2 3 2 4 5 4 4" xfId="29170"/>
    <cellStyle name="Normal 2 3 2 4 5 5" xfId="29171"/>
    <cellStyle name="Normal 2 3 2 4 5 5 2" xfId="29172"/>
    <cellStyle name="Normal 2 3 2 4 5 5 2 2" xfId="29173"/>
    <cellStyle name="Normal 2 3 2 4 5 5 3" xfId="29174"/>
    <cellStyle name="Normal 2 3 2 4 5 6" xfId="29175"/>
    <cellStyle name="Normal 2 3 2 4 5 6 2" xfId="29176"/>
    <cellStyle name="Normal 2 3 2 4 5 7" xfId="29177"/>
    <cellStyle name="Normal 2 3 2 4 5 8" xfId="29178"/>
    <cellStyle name="Normal 2 3 2 4 6" xfId="29179"/>
    <cellStyle name="Normal 2 3 2 4 7" xfId="29180"/>
    <cellStyle name="Normal 2 3 2 4 7 2" xfId="29181"/>
    <cellStyle name="Normal 2 3 2 4 7 2 2" xfId="29182"/>
    <cellStyle name="Normal 2 3 2 4 7 3" xfId="29183"/>
    <cellStyle name="Normal 2 3 2 4 7 4" xfId="29184"/>
    <cellStyle name="Normal 2 3 2 4 8" xfId="29185"/>
    <cellStyle name="Normal 2 3 2 4 8 2" xfId="29186"/>
    <cellStyle name="Normal 2 3 2 4 8 2 2" xfId="29187"/>
    <cellStyle name="Normal 2 3 2 4 8 3" xfId="29188"/>
    <cellStyle name="Normal 2 3 2 4 8 4" xfId="29189"/>
    <cellStyle name="Normal 2 3 2 4 9" xfId="29190"/>
    <cellStyle name="Normal 2 3 2 4 9 2" xfId="29191"/>
    <cellStyle name="Normal 2 3 2 4 9 2 2" xfId="29192"/>
    <cellStyle name="Normal 2 3 2 4 9 3" xfId="29193"/>
    <cellStyle name="Normal 2 3 2 4 9 4" xfId="29194"/>
    <cellStyle name="Normal 2 3 2 5" xfId="29195"/>
    <cellStyle name="Normal 2 3 2 5 10" xfId="29196"/>
    <cellStyle name="Normal 2 3 2 5 10 2" xfId="29197"/>
    <cellStyle name="Normal 2 3 2 5 11" xfId="29198"/>
    <cellStyle name="Normal 2 3 2 5 12" xfId="29199"/>
    <cellStyle name="Normal 2 3 2 5 2" xfId="29200"/>
    <cellStyle name="Normal 2 3 2 5 2 10" xfId="29201"/>
    <cellStyle name="Normal 2 3 2 5 2 2" xfId="29202"/>
    <cellStyle name="Normal 2 3 2 5 2 2 2" xfId="29203"/>
    <cellStyle name="Normal 2 3 2 5 2 2 2 2" xfId="29204"/>
    <cellStyle name="Normal 2 3 2 5 2 2 2 2 2" xfId="29205"/>
    <cellStyle name="Normal 2 3 2 5 2 2 2 3" xfId="29206"/>
    <cellStyle name="Normal 2 3 2 5 2 2 2 4" xfId="29207"/>
    <cellStyle name="Normal 2 3 2 5 2 2 3" xfId="29208"/>
    <cellStyle name="Normal 2 3 2 5 2 2 3 2" xfId="29209"/>
    <cellStyle name="Normal 2 3 2 5 2 2 3 2 2" xfId="29210"/>
    <cellStyle name="Normal 2 3 2 5 2 2 3 3" xfId="29211"/>
    <cellStyle name="Normal 2 3 2 5 2 2 3 4" xfId="29212"/>
    <cellStyle name="Normal 2 3 2 5 2 2 4" xfId="29213"/>
    <cellStyle name="Normal 2 3 2 5 2 2 4 2" xfId="29214"/>
    <cellStyle name="Normal 2 3 2 5 2 2 4 2 2" xfId="29215"/>
    <cellStyle name="Normal 2 3 2 5 2 2 4 3" xfId="29216"/>
    <cellStyle name="Normal 2 3 2 5 2 2 4 4" xfId="29217"/>
    <cellStyle name="Normal 2 3 2 5 2 2 5" xfId="29218"/>
    <cellStyle name="Normal 2 3 2 5 2 2 5 2" xfId="29219"/>
    <cellStyle name="Normal 2 3 2 5 2 2 5 2 2" xfId="29220"/>
    <cellStyle name="Normal 2 3 2 5 2 2 5 3" xfId="29221"/>
    <cellStyle name="Normal 2 3 2 5 2 2 5 4" xfId="29222"/>
    <cellStyle name="Normal 2 3 2 5 2 2 6" xfId="29223"/>
    <cellStyle name="Normal 2 3 2 5 2 2 6 2" xfId="29224"/>
    <cellStyle name="Normal 2 3 2 5 2 2 6 2 2" xfId="29225"/>
    <cellStyle name="Normal 2 3 2 5 2 2 6 3" xfId="29226"/>
    <cellStyle name="Normal 2 3 2 5 2 2 7" xfId="29227"/>
    <cellStyle name="Normal 2 3 2 5 2 2 7 2" xfId="29228"/>
    <cellStyle name="Normal 2 3 2 5 2 2 8" xfId="29229"/>
    <cellStyle name="Normal 2 3 2 5 2 2 9" xfId="29230"/>
    <cellStyle name="Normal 2 3 2 5 2 3" xfId="29231"/>
    <cellStyle name="Normal 2 3 2 5 2 3 2" xfId="29232"/>
    <cellStyle name="Normal 2 3 2 5 2 3 2 2" xfId="29233"/>
    <cellStyle name="Normal 2 3 2 5 2 3 2 2 2" xfId="29234"/>
    <cellStyle name="Normal 2 3 2 5 2 3 2 3" xfId="29235"/>
    <cellStyle name="Normal 2 3 2 5 2 3 2 4" xfId="29236"/>
    <cellStyle name="Normal 2 3 2 5 2 3 3" xfId="29237"/>
    <cellStyle name="Normal 2 3 2 5 2 3 3 2" xfId="29238"/>
    <cellStyle name="Normal 2 3 2 5 2 3 3 2 2" xfId="29239"/>
    <cellStyle name="Normal 2 3 2 5 2 3 3 3" xfId="29240"/>
    <cellStyle name="Normal 2 3 2 5 2 3 3 4" xfId="29241"/>
    <cellStyle name="Normal 2 3 2 5 2 3 4" xfId="29242"/>
    <cellStyle name="Normal 2 3 2 5 2 3 4 2" xfId="29243"/>
    <cellStyle name="Normal 2 3 2 5 2 3 4 2 2" xfId="29244"/>
    <cellStyle name="Normal 2 3 2 5 2 3 4 3" xfId="29245"/>
    <cellStyle name="Normal 2 3 2 5 2 3 4 4" xfId="29246"/>
    <cellStyle name="Normal 2 3 2 5 2 3 5" xfId="29247"/>
    <cellStyle name="Normal 2 3 2 5 2 3 5 2" xfId="29248"/>
    <cellStyle name="Normal 2 3 2 5 2 3 5 3" xfId="29249"/>
    <cellStyle name="Normal 2 3 2 5 2 3 6" xfId="29250"/>
    <cellStyle name="Normal 2 3 2 5 2 3 7" xfId="29251"/>
    <cellStyle name="Normal 2 3 2 5 2 3 8" xfId="29252"/>
    <cellStyle name="Normal 2 3 2 5 2 4" xfId="29253"/>
    <cellStyle name="Normal 2 3 2 5 2 4 2" xfId="29254"/>
    <cellStyle name="Normal 2 3 2 5 2 4 2 2" xfId="29255"/>
    <cellStyle name="Normal 2 3 2 5 2 4 3" xfId="29256"/>
    <cellStyle name="Normal 2 3 2 5 2 4 4" xfId="29257"/>
    <cellStyle name="Normal 2 3 2 5 2 5" xfId="29258"/>
    <cellStyle name="Normal 2 3 2 5 2 5 2" xfId="29259"/>
    <cellStyle name="Normal 2 3 2 5 2 5 2 2" xfId="29260"/>
    <cellStyle name="Normal 2 3 2 5 2 5 3" xfId="29261"/>
    <cellStyle name="Normal 2 3 2 5 2 5 4" xfId="29262"/>
    <cellStyle name="Normal 2 3 2 5 2 6" xfId="29263"/>
    <cellStyle name="Normal 2 3 2 5 2 6 2" xfId="29264"/>
    <cellStyle name="Normal 2 3 2 5 2 6 2 2" xfId="29265"/>
    <cellStyle name="Normal 2 3 2 5 2 6 3" xfId="29266"/>
    <cellStyle name="Normal 2 3 2 5 2 6 4" xfId="29267"/>
    <cellStyle name="Normal 2 3 2 5 2 7" xfId="29268"/>
    <cellStyle name="Normal 2 3 2 5 2 7 2" xfId="29269"/>
    <cellStyle name="Normal 2 3 2 5 2 7 2 2" xfId="29270"/>
    <cellStyle name="Normal 2 3 2 5 2 7 3" xfId="29271"/>
    <cellStyle name="Normal 2 3 2 5 2 8" xfId="29272"/>
    <cellStyle name="Normal 2 3 2 5 2 8 2" xfId="29273"/>
    <cellStyle name="Normal 2 3 2 5 2 9" xfId="29274"/>
    <cellStyle name="Normal 2 3 2 5 3" xfId="29275"/>
    <cellStyle name="Normal 2 3 2 5 3 2" xfId="29276"/>
    <cellStyle name="Normal 2 3 2 5 3 2 2" xfId="29277"/>
    <cellStyle name="Normal 2 3 2 5 3 2 2 2" xfId="29278"/>
    <cellStyle name="Normal 2 3 2 5 3 2 2 2 2" xfId="29279"/>
    <cellStyle name="Normal 2 3 2 5 3 2 2 3" xfId="29280"/>
    <cellStyle name="Normal 2 3 2 5 3 2 2 4" xfId="29281"/>
    <cellStyle name="Normal 2 3 2 5 3 2 3" xfId="29282"/>
    <cellStyle name="Normal 2 3 2 5 3 2 3 2" xfId="29283"/>
    <cellStyle name="Normal 2 3 2 5 3 2 3 2 2" xfId="29284"/>
    <cellStyle name="Normal 2 3 2 5 3 2 3 3" xfId="29285"/>
    <cellStyle name="Normal 2 3 2 5 3 2 3 4" xfId="29286"/>
    <cellStyle name="Normal 2 3 2 5 3 2 4" xfId="29287"/>
    <cellStyle name="Normal 2 3 2 5 3 2 4 2" xfId="29288"/>
    <cellStyle name="Normal 2 3 2 5 3 2 4 2 2" xfId="29289"/>
    <cellStyle name="Normal 2 3 2 5 3 2 4 3" xfId="29290"/>
    <cellStyle name="Normal 2 3 2 5 3 2 4 4" xfId="29291"/>
    <cellStyle name="Normal 2 3 2 5 3 2 5" xfId="29292"/>
    <cellStyle name="Normal 2 3 2 5 3 2 5 2" xfId="29293"/>
    <cellStyle name="Normal 2 3 2 5 3 2 5 3" xfId="29294"/>
    <cellStyle name="Normal 2 3 2 5 3 2 6" xfId="29295"/>
    <cellStyle name="Normal 2 3 2 5 3 2 7" xfId="29296"/>
    <cellStyle name="Normal 2 3 2 5 3 2 8" xfId="29297"/>
    <cellStyle name="Normal 2 3 2 5 3 3" xfId="29298"/>
    <cellStyle name="Normal 2 3 2 5 3 3 2" xfId="29299"/>
    <cellStyle name="Normal 2 3 2 5 3 3 2 2" xfId="29300"/>
    <cellStyle name="Normal 2 3 2 5 3 3 3" xfId="29301"/>
    <cellStyle name="Normal 2 3 2 5 3 3 4" xfId="29302"/>
    <cellStyle name="Normal 2 3 2 5 3 4" xfId="29303"/>
    <cellStyle name="Normal 2 3 2 5 3 4 2" xfId="29304"/>
    <cellStyle name="Normal 2 3 2 5 3 4 2 2" xfId="29305"/>
    <cellStyle name="Normal 2 3 2 5 3 4 3" xfId="29306"/>
    <cellStyle name="Normal 2 3 2 5 3 4 4" xfId="29307"/>
    <cellStyle name="Normal 2 3 2 5 3 5" xfId="29308"/>
    <cellStyle name="Normal 2 3 2 5 3 5 2" xfId="29309"/>
    <cellStyle name="Normal 2 3 2 5 3 5 2 2" xfId="29310"/>
    <cellStyle name="Normal 2 3 2 5 3 5 3" xfId="29311"/>
    <cellStyle name="Normal 2 3 2 5 3 5 4" xfId="29312"/>
    <cellStyle name="Normal 2 3 2 5 3 6" xfId="29313"/>
    <cellStyle name="Normal 2 3 2 5 3 6 2" xfId="29314"/>
    <cellStyle name="Normal 2 3 2 5 3 6 2 2" xfId="29315"/>
    <cellStyle name="Normal 2 3 2 5 3 6 3" xfId="29316"/>
    <cellStyle name="Normal 2 3 2 5 3 7" xfId="29317"/>
    <cellStyle name="Normal 2 3 2 5 3 7 2" xfId="29318"/>
    <cellStyle name="Normal 2 3 2 5 3 8" xfId="29319"/>
    <cellStyle name="Normal 2 3 2 5 3 9" xfId="29320"/>
    <cellStyle name="Normal 2 3 2 5 4" xfId="29321"/>
    <cellStyle name="Normal 2 3 2 5 4 2" xfId="29322"/>
    <cellStyle name="Normal 2 3 2 5 4 2 2" xfId="29323"/>
    <cellStyle name="Normal 2 3 2 5 4 2 2 2" xfId="29324"/>
    <cellStyle name="Normal 2 3 2 5 4 2 3" xfId="29325"/>
    <cellStyle name="Normal 2 3 2 5 4 2 4" xfId="29326"/>
    <cellStyle name="Normal 2 3 2 5 4 3" xfId="29327"/>
    <cellStyle name="Normal 2 3 2 5 4 3 2" xfId="29328"/>
    <cellStyle name="Normal 2 3 2 5 4 3 2 2" xfId="29329"/>
    <cellStyle name="Normal 2 3 2 5 4 3 3" xfId="29330"/>
    <cellStyle name="Normal 2 3 2 5 4 3 4" xfId="29331"/>
    <cellStyle name="Normal 2 3 2 5 4 4" xfId="29332"/>
    <cellStyle name="Normal 2 3 2 5 4 4 2" xfId="29333"/>
    <cellStyle name="Normal 2 3 2 5 4 4 2 2" xfId="29334"/>
    <cellStyle name="Normal 2 3 2 5 4 4 3" xfId="29335"/>
    <cellStyle name="Normal 2 3 2 5 4 4 4" xfId="29336"/>
    <cellStyle name="Normal 2 3 2 5 4 5" xfId="29337"/>
    <cellStyle name="Normal 2 3 2 5 4 5 2" xfId="29338"/>
    <cellStyle name="Normal 2 3 2 5 4 5 2 2" xfId="29339"/>
    <cellStyle name="Normal 2 3 2 5 4 5 3" xfId="29340"/>
    <cellStyle name="Normal 2 3 2 5 4 5 4" xfId="29341"/>
    <cellStyle name="Normal 2 3 2 5 4 6" xfId="29342"/>
    <cellStyle name="Normal 2 3 2 5 4 6 2" xfId="29343"/>
    <cellStyle name="Normal 2 3 2 5 4 6 2 2" xfId="29344"/>
    <cellStyle name="Normal 2 3 2 5 4 6 3" xfId="29345"/>
    <cellStyle name="Normal 2 3 2 5 4 7" xfId="29346"/>
    <cellStyle name="Normal 2 3 2 5 4 7 2" xfId="29347"/>
    <cellStyle name="Normal 2 3 2 5 4 8" xfId="29348"/>
    <cellStyle name="Normal 2 3 2 5 4 9" xfId="29349"/>
    <cellStyle name="Normal 2 3 2 5 5" xfId="29350"/>
    <cellStyle name="Normal 2 3 2 5 5 2" xfId="29351"/>
    <cellStyle name="Normal 2 3 2 5 5 2 2" xfId="29352"/>
    <cellStyle name="Normal 2 3 2 5 5 2 2 2" xfId="29353"/>
    <cellStyle name="Normal 2 3 2 5 5 2 3" xfId="29354"/>
    <cellStyle name="Normal 2 3 2 5 5 2 4" xfId="29355"/>
    <cellStyle name="Normal 2 3 2 5 5 3" xfId="29356"/>
    <cellStyle name="Normal 2 3 2 5 5 3 2" xfId="29357"/>
    <cellStyle name="Normal 2 3 2 5 5 3 2 2" xfId="29358"/>
    <cellStyle name="Normal 2 3 2 5 5 3 3" xfId="29359"/>
    <cellStyle name="Normal 2 3 2 5 5 3 4" xfId="29360"/>
    <cellStyle name="Normal 2 3 2 5 5 4" xfId="29361"/>
    <cellStyle name="Normal 2 3 2 5 5 4 2" xfId="29362"/>
    <cellStyle name="Normal 2 3 2 5 5 4 2 2" xfId="29363"/>
    <cellStyle name="Normal 2 3 2 5 5 4 3" xfId="29364"/>
    <cellStyle name="Normal 2 3 2 5 5 4 4" xfId="29365"/>
    <cellStyle name="Normal 2 3 2 5 5 5" xfId="29366"/>
    <cellStyle name="Normal 2 3 2 5 5 5 2" xfId="29367"/>
    <cellStyle name="Normal 2 3 2 5 5 5 3" xfId="29368"/>
    <cellStyle name="Normal 2 3 2 5 5 6" xfId="29369"/>
    <cellStyle name="Normal 2 3 2 5 5 7" xfId="29370"/>
    <cellStyle name="Normal 2 3 2 5 5 8" xfId="29371"/>
    <cellStyle name="Normal 2 3 2 5 6" xfId="29372"/>
    <cellStyle name="Normal 2 3 2 5 6 2" xfId="29373"/>
    <cellStyle name="Normal 2 3 2 5 6 2 2" xfId="29374"/>
    <cellStyle name="Normal 2 3 2 5 6 3" xfId="29375"/>
    <cellStyle name="Normal 2 3 2 5 6 4" xfId="29376"/>
    <cellStyle name="Normal 2 3 2 5 7" xfId="29377"/>
    <cellStyle name="Normal 2 3 2 5 7 2" xfId="29378"/>
    <cellStyle name="Normal 2 3 2 5 7 2 2" xfId="29379"/>
    <cellStyle name="Normal 2 3 2 5 7 3" xfId="29380"/>
    <cellStyle name="Normal 2 3 2 5 7 4" xfId="29381"/>
    <cellStyle name="Normal 2 3 2 5 8" xfId="29382"/>
    <cellStyle name="Normal 2 3 2 5 8 2" xfId="29383"/>
    <cellStyle name="Normal 2 3 2 5 8 2 2" xfId="29384"/>
    <cellStyle name="Normal 2 3 2 5 8 3" xfId="29385"/>
    <cellStyle name="Normal 2 3 2 5 8 4" xfId="29386"/>
    <cellStyle name="Normal 2 3 2 5 9" xfId="29387"/>
    <cellStyle name="Normal 2 3 2 5 9 2" xfId="29388"/>
    <cellStyle name="Normal 2 3 2 5 9 2 2" xfId="29389"/>
    <cellStyle name="Normal 2 3 2 5 9 3" xfId="29390"/>
    <cellStyle name="Normal 2 3 2 6" xfId="29391"/>
    <cellStyle name="Normal 2 3 2 6 10" xfId="29392"/>
    <cellStyle name="Normal 2 3 2 6 11" xfId="29393"/>
    <cellStyle name="Normal 2 3 2 6 2" xfId="29394"/>
    <cellStyle name="Normal 2 3 2 6 2 2" xfId="29395"/>
    <cellStyle name="Normal 2 3 2 6 2 2 2" xfId="29396"/>
    <cellStyle name="Normal 2 3 2 6 2 2 2 2" xfId="29397"/>
    <cellStyle name="Normal 2 3 2 6 2 2 2 2 2" xfId="29398"/>
    <cellStyle name="Normal 2 3 2 6 2 2 2 3" xfId="29399"/>
    <cellStyle name="Normal 2 3 2 6 2 2 2 4" xfId="29400"/>
    <cellStyle name="Normal 2 3 2 6 2 2 3" xfId="29401"/>
    <cellStyle name="Normal 2 3 2 6 2 2 3 2" xfId="29402"/>
    <cellStyle name="Normal 2 3 2 6 2 2 3 2 2" xfId="29403"/>
    <cellStyle name="Normal 2 3 2 6 2 2 3 3" xfId="29404"/>
    <cellStyle name="Normal 2 3 2 6 2 2 3 4" xfId="29405"/>
    <cellStyle name="Normal 2 3 2 6 2 2 4" xfId="29406"/>
    <cellStyle name="Normal 2 3 2 6 2 2 4 2" xfId="29407"/>
    <cellStyle name="Normal 2 3 2 6 2 2 4 2 2" xfId="29408"/>
    <cellStyle name="Normal 2 3 2 6 2 2 4 3" xfId="29409"/>
    <cellStyle name="Normal 2 3 2 6 2 2 4 4" xfId="29410"/>
    <cellStyle name="Normal 2 3 2 6 2 2 5" xfId="29411"/>
    <cellStyle name="Normal 2 3 2 6 2 2 5 2" xfId="29412"/>
    <cellStyle name="Normal 2 3 2 6 2 2 5 3" xfId="29413"/>
    <cellStyle name="Normal 2 3 2 6 2 2 6" xfId="29414"/>
    <cellStyle name="Normal 2 3 2 6 2 2 7" xfId="29415"/>
    <cellStyle name="Normal 2 3 2 6 2 2 8" xfId="29416"/>
    <cellStyle name="Normal 2 3 2 6 2 3" xfId="29417"/>
    <cellStyle name="Normal 2 3 2 6 2 3 2" xfId="29418"/>
    <cellStyle name="Normal 2 3 2 6 2 3 2 2" xfId="29419"/>
    <cellStyle name="Normal 2 3 2 6 2 3 3" xfId="29420"/>
    <cellStyle name="Normal 2 3 2 6 2 3 4" xfId="29421"/>
    <cellStyle name="Normal 2 3 2 6 2 4" xfId="29422"/>
    <cellStyle name="Normal 2 3 2 6 2 4 2" xfId="29423"/>
    <cellStyle name="Normal 2 3 2 6 2 4 2 2" xfId="29424"/>
    <cellStyle name="Normal 2 3 2 6 2 4 3" xfId="29425"/>
    <cellStyle name="Normal 2 3 2 6 2 4 4" xfId="29426"/>
    <cellStyle name="Normal 2 3 2 6 2 5" xfId="29427"/>
    <cellStyle name="Normal 2 3 2 6 2 5 2" xfId="29428"/>
    <cellStyle name="Normal 2 3 2 6 2 5 2 2" xfId="29429"/>
    <cellStyle name="Normal 2 3 2 6 2 5 3" xfId="29430"/>
    <cellStyle name="Normal 2 3 2 6 2 5 4" xfId="29431"/>
    <cellStyle name="Normal 2 3 2 6 2 6" xfId="29432"/>
    <cellStyle name="Normal 2 3 2 6 2 6 2" xfId="29433"/>
    <cellStyle name="Normal 2 3 2 6 2 6 2 2" xfId="29434"/>
    <cellStyle name="Normal 2 3 2 6 2 6 3" xfId="29435"/>
    <cellStyle name="Normal 2 3 2 6 2 7" xfId="29436"/>
    <cellStyle name="Normal 2 3 2 6 2 7 2" xfId="29437"/>
    <cellStyle name="Normal 2 3 2 6 2 8" xfId="29438"/>
    <cellStyle name="Normal 2 3 2 6 2 9" xfId="29439"/>
    <cellStyle name="Normal 2 3 2 6 3" xfId="29440"/>
    <cellStyle name="Normal 2 3 2 6 3 2" xfId="29441"/>
    <cellStyle name="Normal 2 3 2 6 3 2 2" xfId="29442"/>
    <cellStyle name="Normal 2 3 2 6 3 2 2 2" xfId="29443"/>
    <cellStyle name="Normal 2 3 2 6 3 2 3" xfId="29444"/>
    <cellStyle name="Normal 2 3 2 6 3 2 4" xfId="29445"/>
    <cellStyle name="Normal 2 3 2 6 3 3" xfId="29446"/>
    <cellStyle name="Normal 2 3 2 6 3 3 2" xfId="29447"/>
    <cellStyle name="Normal 2 3 2 6 3 3 2 2" xfId="29448"/>
    <cellStyle name="Normal 2 3 2 6 3 3 3" xfId="29449"/>
    <cellStyle name="Normal 2 3 2 6 3 3 4" xfId="29450"/>
    <cellStyle name="Normal 2 3 2 6 3 4" xfId="29451"/>
    <cellStyle name="Normal 2 3 2 6 3 4 2" xfId="29452"/>
    <cellStyle name="Normal 2 3 2 6 3 4 2 2" xfId="29453"/>
    <cellStyle name="Normal 2 3 2 6 3 4 3" xfId="29454"/>
    <cellStyle name="Normal 2 3 2 6 3 4 4" xfId="29455"/>
    <cellStyle name="Normal 2 3 2 6 3 5" xfId="29456"/>
    <cellStyle name="Normal 2 3 2 6 3 5 2" xfId="29457"/>
    <cellStyle name="Normal 2 3 2 6 3 5 2 2" xfId="29458"/>
    <cellStyle name="Normal 2 3 2 6 3 5 3" xfId="29459"/>
    <cellStyle name="Normal 2 3 2 6 3 5 4" xfId="29460"/>
    <cellStyle name="Normal 2 3 2 6 3 6" xfId="29461"/>
    <cellStyle name="Normal 2 3 2 6 3 6 2" xfId="29462"/>
    <cellStyle name="Normal 2 3 2 6 3 6 2 2" xfId="29463"/>
    <cellStyle name="Normal 2 3 2 6 3 6 3" xfId="29464"/>
    <cellStyle name="Normal 2 3 2 6 3 7" xfId="29465"/>
    <cellStyle name="Normal 2 3 2 6 3 7 2" xfId="29466"/>
    <cellStyle name="Normal 2 3 2 6 3 8" xfId="29467"/>
    <cellStyle name="Normal 2 3 2 6 3 9" xfId="29468"/>
    <cellStyle name="Normal 2 3 2 6 4" xfId="29469"/>
    <cellStyle name="Normal 2 3 2 6 4 2" xfId="29470"/>
    <cellStyle name="Normal 2 3 2 6 4 2 2" xfId="29471"/>
    <cellStyle name="Normal 2 3 2 6 4 2 2 2" xfId="29472"/>
    <cellStyle name="Normal 2 3 2 6 4 2 3" xfId="29473"/>
    <cellStyle name="Normal 2 3 2 6 4 2 4" xfId="29474"/>
    <cellStyle name="Normal 2 3 2 6 4 3" xfId="29475"/>
    <cellStyle name="Normal 2 3 2 6 4 3 2" xfId="29476"/>
    <cellStyle name="Normal 2 3 2 6 4 3 2 2" xfId="29477"/>
    <cellStyle name="Normal 2 3 2 6 4 3 3" xfId="29478"/>
    <cellStyle name="Normal 2 3 2 6 4 3 4" xfId="29479"/>
    <cellStyle name="Normal 2 3 2 6 4 4" xfId="29480"/>
    <cellStyle name="Normal 2 3 2 6 4 4 2" xfId="29481"/>
    <cellStyle name="Normal 2 3 2 6 4 4 2 2" xfId="29482"/>
    <cellStyle name="Normal 2 3 2 6 4 4 3" xfId="29483"/>
    <cellStyle name="Normal 2 3 2 6 4 4 4" xfId="29484"/>
    <cellStyle name="Normal 2 3 2 6 4 5" xfId="29485"/>
    <cellStyle name="Normal 2 3 2 6 4 5 2" xfId="29486"/>
    <cellStyle name="Normal 2 3 2 6 4 5 3" xfId="29487"/>
    <cellStyle name="Normal 2 3 2 6 4 6" xfId="29488"/>
    <cellStyle name="Normal 2 3 2 6 4 7" xfId="29489"/>
    <cellStyle name="Normal 2 3 2 6 4 8" xfId="29490"/>
    <cellStyle name="Normal 2 3 2 6 5" xfId="29491"/>
    <cellStyle name="Normal 2 3 2 6 5 2" xfId="29492"/>
    <cellStyle name="Normal 2 3 2 6 5 2 2" xfId="29493"/>
    <cellStyle name="Normal 2 3 2 6 5 3" xfId="29494"/>
    <cellStyle name="Normal 2 3 2 6 5 4" xfId="29495"/>
    <cellStyle name="Normal 2 3 2 6 6" xfId="29496"/>
    <cellStyle name="Normal 2 3 2 6 6 2" xfId="29497"/>
    <cellStyle name="Normal 2 3 2 6 6 2 2" xfId="29498"/>
    <cellStyle name="Normal 2 3 2 6 6 3" xfId="29499"/>
    <cellStyle name="Normal 2 3 2 6 6 4" xfId="29500"/>
    <cellStyle name="Normal 2 3 2 6 7" xfId="29501"/>
    <cellStyle name="Normal 2 3 2 6 7 2" xfId="29502"/>
    <cellStyle name="Normal 2 3 2 6 7 2 2" xfId="29503"/>
    <cellStyle name="Normal 2 3 2 6 7 3" xfId="29504"/>
    <cellStyle name="Normal 2 3 2 6 7 4" xfId="29505"/>
    <cellStyle name="Normal 2 3 2 6 8" xfId="29506"/>
    <cellStyle name="Normal 2 3 2 6 8 2" xfId="29507"/>
    <cellStyle name="Normal 2 3 2 6 8 2 2" xfId="29508"/>
    <cellStyle name="Normal 2 3 2 6 8 3" xfId="29509"/>
    <cellStyle name="Normal 2 3 2 6 9" xfId="29510"/>
    <cellStyle name="Normal 2 3 2 6 9 2" xfId="29511"/>
    <cellStyle name="Normal 2 3 2 7" xfId="29512"/>
    <cellStyle name="Normal 2 3 2 7 2" xfId="29513"/>
    <cellStyle name="Normal 2 3 2 7 2 2" xfId="29514"/>
    <cellStyle name="Normal 2 3 2 7 2 2 2" xfId="29515"/>
    <cellStyle name="Normal 2 3 2 7 2 2 2 2" xfId="29516"/>
    <cellStyle name="Normal 2 3 2 7 2 2 3" xfId="29517"/>
    <cellStyle name="Normal 2 3 2 7 2 2 4" xfId="29518"/>
    <cellStyle name="Normal 2 3 2 7 2 3" xfId="29519"/>
    <cellStyle name="Normal 2 3 2 7 2 3 2" xfId="29520"/>
    <cellStyle name="Normal 2 3 2 7 2 3 2 2" xfId="29521"/>
    <cellStyle name="Normal 2 3 2 7 2 3 3" xfId="29522"/>
    <cellStyle name="Normal 2 3 2 7 2 3 4" xfId="29523"/>
    <cellStyle name="Normal 2 3 2 7 2 4" xfId="29524"/>
    <cellStyle name="Normal 2 3 2 7 2 4 2" xfId="29525"/>
    <cellStyle name="Normal 2 3 2 7 2 4 2 2" xfId="29526"/>
    <cellStyle name="Normal 2 3 2 7 2 4 3" xfId="29527"/>
    <cellStyle name="Normal 2 3 2 7 2 4 4" xfId="29528"/>
    <cellStyle name="Normal 2 3 2 7 2 5" xfId="29529"/>
    <cellStyle name="Normal 2 3 2 7 2 5 2" xfId="29530"/>
    <cellStyle name="Normal 2 3 2 7 2 5 3" xfId="29531"/>
    <cellStyle name="Normal 2 3 2 7 2 6" xfId="29532"/>
    <cellStyle name="Normal 2 3 2 7 2 7" xfId="29533"/>
    <cellStyle name="Normal 2 3 2 7 2 8" xfId="29534"/>
    <cellStyle name="Normal 2 3 2 7 3" xfId="29535"/>
    <cellStyle name="Normal 2 3 2 7 3 2" xfId="29536"/>
    <cellStyle name="Normal 2 3 2 7 3 2 2" xfId="29537"/>
    <cellStyle name="Normal 2 3 2 7 3 3" xfId="29538"/>
    <cellStyle name="Normal 2 3 2 7 3 4" xfId="29539"/>
    <cellStyle name="Normal 2 3 2 7 4" xfId="29540"/>
    <cellStyle name="Normal 2 3 2 7 4 2" xfId="29541"/>
    <cellStyle name="Normal 2 3 2 7 4 2 2" xfId="29542"/>
    <cellStyle name="Normal 2 3 2 7 4 3" xfId="29543"/>
    <cellStyle name="Normal 2 3 2 7 4 4" xfId="29544"/>
    <cellStyle name="Normal 2 3 2 7 5" xfId="29545"/>
    <cellStyle name="Normal 2 3 2 7 5 2" xfId="29546"/>
    <cellStyle name="Normal 2 3 2 7 5 2 2" xfId="29547"/>
    <cellStyle name="Normal 2 3 2 7 5 3" xfId="29548"/>
    <cellStyle name="Normal 2 3 2 7 5 4" xfId="29549"/>
    <cellStyle name="Normal 2 3 2 7 6" xfId="29550"/>
    <cellStyle name="Normal 2 3 2 7 6 2" xfId="29551"/>
    <cellStyle name="Normal 2 3 2 7 6 2 2" xfId="29552"/>
    <cellStyle name="Normal 2 3 2 7 6 3" xfId="29553"/>
    <cellStyle name="Normal 2 3 2 7 7" xfId="29554"/>
    <cellStyle name="Normal 2 3 2 7 7 2" xfId="29555"/>
    <cellStyle name="Normal 2 3 2 7 8" xfId="29556"/>
    <cellStyle name="Normal 2 3 2 7 9" xfId="29557"/>
    <cellStyle name="Normal 2 3 2 8" xfId="29558"/>
    <cellStyle name="Normal 2 3 2 8 2" xfId="29559"/>
    <cellStyle name="Normal 2 3 2 8 2 2" xfId="29560"/>
    <cellStyle name="Normal 2 3 2 8 2 2 2" xfId="29561"/>
    <cellStyle name="Normal 2 3 2 8 2 3" xfId="29562"/>
    <cellStyle name="Normal 2 3 2 8 2 4" xfId="29563"/>
    <cellStyle name="Normal 2 3 2 8 3" xfId="29564"/>
    <cellStyle name="Normal 2 3 2 8 3 2" xfId="29565"/>
    <cellStyle name="Normal 2 3 2 8 3 2 2" xfId="29566"/>
    <cellStyle name="Normal 2 3 2 8 3 3" xfId="29567"/>
    <cellStyle name="Normal 2 3 2 8 3 4" xfId="29568"/>
    <cellStyle name="Normal 2 3 2 8 4" xfId="29569"/>
    <cellStyle name="Normal 2 3 2 8 4 2" xfId="29570"/>
    <cellStyle name="Normal 2 3 2 8 4 2 2" xfId="29571"/>
    <cellStyle name="Normal 2 3 2 8 4 3" xfId="29572"/>
    <cellStyle name="Normal 2 3 2 8 4 4" xfId="29573"/>
    <cellStyle name="Normal 2 3 2 8 5" xfId="29574"/>
    <cellStyle name="Normal 2 3 2 8 5 2" xfId="29575"/>
    <cellStyle name="Normal 2 3 2 8 5 2 2" xfId="29576"/>
    <cellStyle name="Normal 2 3 2 8 5 3" xfId="29577"/>
    <cellStyle name="Normal 2 3 2 8 5 4" xfId="29578"/>
    <cellStyle name="Normal 2 3 2 8 6" xfId="29579"/>
    <cellStyle name="Normal 2 3 2 8 6 2" xfId="29580"/>
    <cellStyle name="Normal 2 3 2 8 6 2 2" xfId="29581"/>
    <cellStyle name="Normal 2 3 2 8 6 3" xfId="29582"/>
    <cellStyle name="Normal 2 3 2 8 7" xfId="29583"/>
    <cellStyle name="Normal 2 3 2 8 7 2" xfId="29584"/>
    <cellStyle name="Normal 2 3 2 8 8" xfId="29585"/>
    <cellStyle name="Normal 2 3 2 8 9" xfId="29586"/>
    <cellStyle name="Normal 2 3 2 9" xfId="29587"/>
    <cellStyle name="Normal 2 3 2 9 2" xfId="29588"/>
    <cellStyle name="Normal 2 3 2 9 2 2" xfId="29589"/>
    <cellStyle name="Normal 2 3 2 9 2 2 2" xfId="29590"/>
    <cellStyle name="Normal 2 3 2 9 2 3" xfId="29591"/>
    <cellStyle name="Normal 2 3 2 9 2 4" xfId="29592"/>
    <cellStyle name="Normal 2 3 2 9 3" xfId="29593"/>
    <cellStyle name="Normal 2 3 2 9 3 2" xfId="29594"/>
    <cellStyle name="Normal 2 3 2 9 3 2 2" xfId="29595"/>
    <cellStyle name="Normal 2 3 2 9 3 3" xfId="29596"/>
    <cellStyle name="Normal 2 3 2 9 3 4" xfId="29597"/>
    <cellStyle name="Normal 2 3 2 9 4" xfId="29598"/>
    <cellStyle name="Normal 2 3 2 9 4 2" xfId="29599"/>
    <cellStyle name="Normal 2 3 2 9 4 2 2" xfId="29600"/>
    <cellStyle name="Normal 2 3 2 9 4 3" xfId="29601"/>
    <cellStyle name="Normal 2 3 2 9 4 4" xfId="29602"/>
    <cellStyle name="Normal 2 3 2 9 5" xfId="29603"/>
    <cellStyle name="Normal 2 3 2 9 5 2" xfId="29604"/>
    <cellStyle name="Normal 2 3 2 9 5 2 2" xfId="29605"/>
    <cellStyle name="Normal 2 3 2 9 5 3" xfId="29606"/>
    <cellStyle name="Normal 2 3 2 9 6" xfId="29607"/>
    <cellStyle name="Normal 2 3 2 9 6 2" xfId="29608"/>
    <cellStyle name="Normal 2 3 2 9 7" xfId="29609"/>
    <cellStyle name="Normal 2 3 2 9 8" xfId="29610"/>
    <cellStyle name="Normal 2 3 3" xfId="29611"/>
    <cellStyle name="Normal 2 3 3 2" xfId="29612"/>
    <cellStyle name="Normal 2 3 3 2 2" xfId="29613"/>
    <cellStyle name="Normal 2 3 3 2 2 2" xfId="29614"/>
    <cellStyle name="Normal 2 3 3 2 2 3" xfId="29615"/>
    <cellStyle name="Normal 2 3 3 2 3" xfId="29616"/>
    <cellStyle name="Normal 2 3 3 2 3 2" xfId="29617"/>
    <cellStyle name="Normal 2 3 3 2 4" xfId="29618"/>
    <cellStyle name="Normal 2 3 3 3" xfId="29619"/>
    <cellStyle name="Normal 2 3 3 4" xfId="29620"/>
    <cellStyle name="Normal 2 3 3 5" xfId="29621"/>
    <cellStyle name="Normal 2 3 3 5 2" xfId="29622"/>
    <cellStyle name="Normal 2 3 4" xfId="29623"/>
    <cellStyle name="Normal 2 3 4 10" xfId="29624"/>
    <cellStyle name="Normal 2 3 4 10 2" xfId="29625"/>
    <cellStyle name="Normal 2 3 4 10 2 2" xfId="29626"/>
    <cellStyle name="Normal 2 3 4 10 3" xfId="29627"/>
    <cellStyle name="Normal 2 3 4 10 4" xfId="29628"/>
    <cellStyle name="Normal 2 3 4 11" xfId="29629"/>
    <cellStyle name="Normal 2 3 4 11 2" xfId="29630"/>
    <cellStyle name="Normal 2 3 4 11 2 2" xfId="29631"/>
    <cellStyle name="Normal 2 3 4 11 3" xfId="29632"/>
    <cellStyle name="Normal 2 3 4 11 4" xfId="29633"/>
    <cellStyle name="Normal 2 3 4 12" xfId="29634"/>
    <cellStyle name="Normal 2 3 4 12 2" xfId="29635"/>
    <cellStyle name="Normal 2 3 4 12 2 2" xfId="29636"/>
    <cellStyle name="Normal 2 3 4 12 3" xfId="29637"/>
    <cellStyle name="Normal 2 3 4 13" xfId="29638"/>
    <cellStyle name="Normal 2 3 4 13 2" xfId="29639"/>
    <cellStyle name="Normal 2 3 4 14" xfId="29640"/>
    <cellStyle name="Normal 2 3 4 15" xfId="29641"/>
    <cellStyle name="Normal 2 3 4 2" xfId="29642"/>
    <cellStyle name="Normal 2 3 4 2 10" xfId="29643"/>
    <cellStyle name="Normal 2 3 4 2 10 2" xfId="29644"/>
    <cellStyle name="Normal 2 3 4 2 10 2 2" xfId="29645"/>
    <cellStyle name="Normal 2 3 4 2 10 3" xfId="29646"/>
    <cellStyle name="Normal 2 3 4 2 11" xfId="29647"/>
    <cellStyle name="Normal 2 3 4 2 11 2" xfId="29648"/>
    <cellStyle name="Normal 2 3 4 2 12" xfId="29649"/>
    <cellStyle name="Normal 2 3 4 2 13" xfId="29650"/>
    <cellStyle name="Normal 2 3 4 2 2" xfId="29651"/>
    <cellStyle name="Normal 2 3 4 2 2 10" xfId="29652"/>
    <cellStyle name="Normal 2 3 4 2 2 10 2" xfId="29653"/>
    <cellStyle name="Normal 2 3 4 2 2 11" xfId="29654"/>
    <cellStyle name="Normal 2 3 4 2 2 12" xfId="29655"/>
    <cellStyle name="Normal 2 3 4 2 2 2" xfId="29656"/>
    <cellStyle name="Normal 2 3 4 2 2 2 10" xfId="29657"/>
    <cellStyle name="Normal 2 3 4 2 2 2 2" xfId="29658"/>
    <cellStyle name="Normal 2 3 4 2 2 2 2 2" xfId="29659"/>
    <cellStyle name="Normal 2 3 4 2 2 2 2 2 2" xfId="29660"/>
    <cellStyle name="Normal 2 3 4 2 2 2 2 2 2 2" xfId="29661"/>
    <cellStyle name="Normal 2 3 4 2 2 2 2 2 3" xfId="29662"/>
    <cellStyle name="Normal 2 3 4 2 2 2 2 2 4" xfId="29663"/>
    <cellStyle name="Normal 2 3 4 2 2 2 2 3" xfId="29664"/>
    <cellStyle name="Normal 2 3 4 2 2 2 2 3 2" xfId="29665"/>
    <cellStyle name="Normal 2 3 4 2 2 2 2 3 2 2" xfId="29666"/>
    <cellStyle name="Normal 2 3 4 2 2 2 2 3 3" xfId="29667"/>
    <cellStyle name="Normal 2 3 4 2 2 2 2 3 4" xfId="29668"/>
    <cellStyle name="Normal 2 3 4 2 2 2 2 4" xfId="29669"/>
    <cellStyle name="Normal 2 3 4 2 2 2 2 4 2" xfId="29670"/>
    <cellStyle name="Normal 2 3 4 2 2 2 2 4 2 2" xfId="29671"/>
    <cellStyle name="Normal 2 3 4 2 2 2 2 4 3" xfId="29672"/>
    <cellStyle name="Normal 2 3 4 2 2 2 2 4 4" xfId="29673"/>
    <cellStyle name="Normal 2 3 4 2 2 2 2 5" xfId="29674"/>
    <cellStyle name="Normal 2 3 4 2 2 2 2 5 2" xfId="29675"/>
    <cellStyle name="Normal 2 3 4 2 2 2 2 5 2 2" xfId="29676"/>
    <cellStyle name="Normal 2 3 4 2 2 2 2 5 3" xfId="29677"/>
    <cellStyle name="Normal 2 3 4 2 2 2 2 5 4" xfId="29678"/>
    <cellStyle name="Normal 2 3 4 2 2 2 2 6" xfId="29679"/>
    <cellStyle name="Normal 2 3 4 2 2 2 2 6 2" xfId="29680"/>
    <cellStyle name="Normal 2 3 4 2 2 2 2 6 2 2" xfId="29681"/>
    <cellStyle name="Normal 2 3 4 2 2 2 2 6 3" xfId="29682"/>
    <cellStyle name="Normal 2 3 4 2 2 2 2 7" xfId="29683"/>
    <cellStyle name="Normal 2 3 4 2 2 2 2 7 2" xfId="29684"/>
    <cellStyle name="Normal 2 3 4 2 2 2 2 8" xfId="29685"/>
    <cellStyle name="Normal 2 3 4 2 2 2 2 9" xfId="29686"/>
    <cellStyle name="Normal 2 3 4 2 2 2 3" xfId="29687"/>
    <cellStyle name="Normal 2 3 4 2 2 2 3 2" xfId="29688"/>
    <cellStyle name="Normal 2 3 4 2 2 2 3 2 2" xfId="29689"/>
    <cellStyle name="Normal 2 3 4 2 2 2 3 2 2 2" xfId="29690"/>
    <cellStyle name="Normal 2 3 4 2 2 2 3 2 3" xfId="29691"/>
    <cellStyle name="Normal 2 3 4 2 2 2 3 2 4" xfId="29692"/>
    <cellStyle name="Normal 2 3 4 2 2 2 3 3" xfId="29693"/>
    <cellStyle name="Normal 2 3 4 2 2 2 3 3 2" xfId="29694"/>
    <cellStyle name="Normal 2 3 4 2 2 2 3 3 2 2" xfId="29695"/>
    <cellStyle name="Normal 2 3 4 2 2 2 3 3 3" xfId="29696"/>
    <cellStyle name="Normal 2 3 4 2 2 2 3 3 4" xfId="29697"/>
    <cellStyle name="Normal 2 3 4 2 2 2 3 4" xfId="29698"/>
    <cellStyle name="Normal 2 3 4 2 2 2 3 4 2" xfId="29699"/>
    <cellStyle name="Normal 2 3 4 2 2 2 3 4 2 2" xfId="29700"/>
    <cellStyle name="Normal 2 3 4 2 2 2 3 4 3" xfId="29701"/>
    <cellStyle name="Normal 2 3 4 2 2 2 3 4 4" xfId="29702"/>
    <cellStyle name="Normal 2 3 4 2 2 2 3 5" xfId="29703"/>
    <cellStyle name="Normal 2 3 4 2 2 2 3 5 2" xfId="29704"/>
    <cellStyle name="Normal 2 3 4 2 2 2 3 5 3" xfId="29705"/>
    <cellStyle name="Normal 2 3 4 2 2 2 3 6" xfId="29706"/>
    <cellStyle name="Normal 2 3 4 2 2 2 3 7" xfId="29707"/>
    <cellStyle name="Normal 2 3 4 2 2 2 3 8" xfId="29708"/>
    <cellStyle name="Normal 2 3 4 2 2 2 4" xfId="29709"/>
    <cellStyle name="Normal 2 3 4 2 2 2 4 2" xfId="29710"/>
    <cellStyle name="Normal 2 3 4 2 2 2 4 2 2" xfId="29711"/>
    <cellStyle name="Normal 2 3 4 2 2 2 4 3" xfId="29712"/>
    <cellStyle name="Normal 2 3 4 2 2 2 4 4" xfId="29713"/>
    <cellStyle name="Normal 2 3 4 2 2 2 5" xfId="29714"/>
    <cellStyle name="Normal 2 3 4 2 2 2 5 2" xfId="29715"/>
    <cellStyle name="Normal 2 3 4 2 2 2 5 2 2" xfId="29716"/>
    <cellStyle name="Normal 2 3 4 2 2 2 5 3" xfId="29717"/>
    <cellStyle name="Normal 2 3 4 2 2 2 5 4" xfId="29718"/>
    <cellStyle name="Normal 2 3 4 2 2 2 6" xfId="29719"/>
    <cellStyle name="Normal 2 3 4 2 2 2 6 2" xfId="29720"/>
    <cellStyle name="Normal 2 3 4 2 2 2 6 2 2" xfId="29721"/>
    <cellStyle name="Normal 2 3 4 2 2 2 6 3" xfId="29722"/>
    <cellStyle name="Normal 2 3 4 2 2 2 6 4" xfId="29723"/>
    <cellStyle name="Normal 2 3 4 2 2 2 7" xfId="29724"/>
    <cellStyle name="Normal 2 3 4 2 2 2 7 2" xfId="29725"/>
    <cellStyle name="Normal 2 3 4 2 2 2 7 2 2" xfId="29726"/>
    <cellStyle name="Normal 2 3 4 2 2 2 7 3" xfId="29727"/>
    <cellStyle name="Normal 2 3 4 2 2 2 8" xfId="29728"/>
    <cellStyle name="Normal 2 3 4 2 2 2 8 2" xfId="29729"/>
    <cellStyle name="Normal 2 3 4 2 2 2 9" xfId="29730"/>
    <cellStyle name="Normal 2 3 4 2 2 3" xfId="29731"/>
    <cellStyle name="Normal 2 3 4 2 2 3 2" xfId="29732"/>
    <cellStyle name="Normal 2 3 4 2 2 3 2 2" xfId="29733"/>
    <cellStyle name="Normal 2 3 4 2 2 3 2 2 2" xfId="29734"/>
    <cellStyle name="Normal 2 3 4 2 2 3 2 2 2 2" xfId="29735"/>
    <cellStyle name="Normal 2 3 4 2 2 3 2 2 3" xfId="29736"/>
    <cellStyle name="Normal 2 3 4 2 2 3 2 2 4" xfId="29737"/>
    <cellStyle name="Normal 2 3 4 2 2 3 2 3" xfId="29738"/>
    <cellStyle name="Normal 2 3 4 2 2 3 2 3 2" xfId="29739"/>
    <cellStyle name="Normal 2 3 4 2 2 3 2 3 2 2" xfId="29740"/>
    <cellStyle name="Normal 2 3 4 2 2 3 2 3 3" xfId="29741"/>
    <cellStyle name="Normal 2 3 4 2 2 3 2 3 4" xfId="29742"/>
    <cellStyle name="Normal 2 3 4 2 2 3 2 4" xfId="29743"/>
    <cellStyle name="Normal 2 3 4 2 2 3 2 4 2" xfId="29744"/>
    <cellStyle name="Normal 2 3 4 2 2 3 2 4 2 2" xfId="29745"/>
    <cellStyle name="Normal 2 3 4 2 2 3 2 4 3" xfId="29746"/>
    <cellStyle name="Normal 2 3 4 2 2 3 2 4 4" xfId="29747"/>
    <cellStyle name="Normal 2 3 4 2 2 3 2 5" xfId="29748"/>
    <cellStyle name="Normal 2 3 4 2 2 3 2 5 2" xfId="29749"/>
    <cellStyle name="Normal 2 3 4 2 2 3 2 5 3" xfId="29750"/>
    <cellStyle name="Normal 2 3 4 2 2 3 2 6" xfId="29751"/>
    <cellStyle name="Normal 2 3 4 2 2 3 2 7" xfId="29752"/>
    <cellStyle name="Normal 2 3 4 2 2 3 2 8" xfId="29753"/>
    <cellStyle name="Normal 2 3 4 2 2 3 3" xfId="29754"/>
    <cellStyle name="Normal 2 3 4 2 2 3 3 2" xfId="29755"/>
    <cellStyle name="Normal 2 3 4 2 2 3 3 2 2" xfId="29756"/>
    <cellStyle name="Normal 2 3 4 2 2 3 3 3" xfId="29757"/>
    <cellStyle name="Normal 2 3 4 2 2 3 3 4" xfId="29758"/>
    <cellStyle name="Normal 2 3 4 2 2 3 4" xfId="29759"/>
    <cellStyle name="Normal 2 3 4 2 2 3 4 2" xfId="29760"/>
    <cellStyle name="Normal 2 3 4 2 2 3 4 2 2" xfId="29761"/>
    <cellStyle name="Normal 2 3 4 2 2 3 4 3" xfId="29762"/>
    <cellStyle name="Normal 2 3 4 2 2 3 4 4" xfId="29763"/>
    <cellStyle name="Normal 2 3 4 2 2 3 5" xfId="29764"/>
    <cellStyle name="Normal 2 3 4 2 2 3 5 2" xfId="29765"/>
    <cellStyle name="Normal 2 3 4 2 2 3 5 2 2" xfId="29766"/>
    <cellStyle name="Normal 2 3 4 2 2 3 5 3" xfId="29767"/>
    <cellStyle name="Normal 2 3 4 2 2 3 5 4" xfId="29768"/>
    <cellStyle name="Normal 2 3 4 2 2 3 6" xfId="29769"/>
    <cellStyle name="Normal 2 3 4 2 2 3 6 2" xfId="29770"/>
    <cellStyle name="Normal 2 3 4 2 2 3 6 2 2" xfId="29771"/>
    <cellStyle name="Normal 2 3 4 2 2 3 6 3" xfId="29772"/>
    <cellStyle name="Normal 2 3 4 2 2 3 7" xfId="29773"/>
    <cellStyle name="Normal 2 3 4 2 2 3 7 2" xfId="29774"/>
    <cellStyle name="Normal 2 3 4 2 2 3 8" xfId="29775"/>
    <cellStyle name="Normal 2 3 4 2 2 3 9" xfId="29776"/>
    <cellStyle name="Normal 2 3 4 2 2 4" xfId="29777"/>
    <cellStyle name="Normal 2 3 4 2 2 4 2" xfId="29778"/>
    <cellStyle name="Normal 2 3 4 2 2 4 2 2" xfId="29779"/>
    <cellStyle name="Normal 2 3 4 2 2 4 2 2 2" xfId="29780"/>
    <cellStyle name="Normal 2 3 4 2 2 4 2 3" xfId="29781"/>
    <cellStyle name="Normal 2 3 4 2 2 4 2 4" xfId="29782"/>
    <cellStyle name="Normal 2 3 4 2 2 4 3" xfId="29783"/>
    <cellStyle name="Normal 2 3 4 2 2 4 3 2" xfId="29784"/>
    <cellStyle name="Normal 2 3 4 2 2 4 3 2 2" xfId="29785"/>
    <cellStyle name="Normal 2 3 4 2 2 4 3 3" xfId="29786"/>
    <cellStyle name="Normal 2 3 4 2 2 4 3 4" xfId="29787"/>
    <cellStyle name="Normal 2 3 4 2 2 4 4" xfId="29788"/>
    <cellStyle name="Normal 2 3 4 2 2 4 4 2" xfId="29789"/>
    <cellStyle name="Normal 2 3 4 2 2 4 4 2 2" xfId="29790"/>
    <cellStyle name="Normal 2 3 4 2 2 4 4 3" xfId="29791"/>
    <cellStyle name="Normal 2 3 4 2 2 4 4 4" xfId="29792"/>
    <cellStyle name="Normal 2 3 4 2 2 4 5" xfId="29793"/>
    <cellStyle name="Normal 2 3 4 2 2 4 5 2" xfId="29794"/>
    <cellStyle name="Normal 2 3 4 2 2 4 5 2 2" xfId="29795"/>
    <cellStyle name="Normal 2 3 4 2 2 4 5 3" xfId="29796"/>
    <cellStyle name="Normal 2 3 4 2 2 4 5 4" xfId="29797"/>
    <cellStyle name="Normal 2 3 4 2 2 4 6" xfId="29798"/>
    <cellStyle name="Normal 2 3 4 2 2 4 6 2" xfId="29799"/>
    <cellStyle name="Normal 2 3 4 2 2 4 6 2 2" xfId="29800"/>
    <cellStyle name="Normal 2 3 4 2 2 4 6 3" xfId="29801"/>
    <cellStyle name="Normal 2 3 4 2 2 4 7" xfId="29802"/>
    <cellStyle name="Normal 2 3 4 2 2 4 7 2" xfId="29803"/>
    <cellStyle name="Normal 2 3 4 2 2 4 8" xfId="29804"/>
    <cellStyle name="Normal 2 3 4 2 2 4 9" xfId="29805"/>
    <cellStyle name="Normal 2 3 4 2 2 5" xfId="29806"/>
    <cellStyle name="Normal 2 3 4 2 2 5 2" xfId="29807"/>
    <cellStyle name="Normal 2 3 4 2 2 5 2 2" xfId="29808"/>
    <cellStyle name="Normal 2 3 4 2 2 5 2 2 2" xfId="29809"/>
    <cellStyle name="Normal 2 3 4 2 2 5 2 3" xfId="29810"/>
    <cellStyle name="Normal 2 3 4 2 2 5 2 4" xfId="29811"/>
    <cellStyle name="Normal 2 3 4 2 2 5 3" xfId="29812"/>
    <cellStyle name="Normal 2 3 4 2 2 5 3 2" xfId="29813"/>
    <cellStyle name="Normal 2 3 4 2 2 5 3 2 2" xfId="29814"/>
    <cellStyle name="Normal 2 3 4 2 2 5 3 3" xfId="29815"/>
    <cellStyle name="Normal 2 3 4 2 2 5 3 4" xfId="29816"/>
    <cellStyle name="Normal 2 3 4 2 2 5 4" xfId="29817"/>
    <cellStyle name="Normal 2 3 4 2 2 5 4 2" xfId="29818"/>
    <cellStyle name="Normal 2 3 4 2 2 5 4 2 2" xfId="29819"/>
    <cellStyle name="Normal 2 3 4 2 2 5 4 3" xfId="29820"/>
    <cellStyle name="Normal 2 3 4 2 2 5 4 4" xfId="29821"/>
    <cellStyle name="Normal 2 3 4 2 2 5 5" xfId="29822"/>
    <cellStyle name="Normal 2 3 4 2 2 5 5 2" xfId="29823"/>
    <cellStyle name="Normal 2 3 4 2 2 5 5 3" xfId="29824"/>
    <cellStyle name="Normal 2 3 4 2 2 5 6" xfId="29825"/>
    <cellStyle name="Normal 2 3 4 2 2 5 7" xfId="29826"/>
    <cellStyle name="Normal 2 3 4 2 2 5 8" xfId="29827"/>
    <cellStyle name="Normal 2 3 4 2 2 6" xfId="29828"/>
    <cellStyle name="Normal 2 3 4 2 2 6 2" xfId="29829"/>
    <cellStyle name="Normal 2 3 4 2 2 6 2 2" xfId="29830"/>
    <cellStyle name="Normal 2 3 4 2 2 6 3" xfId="29831"/>
    <cellStyle name="Normal 2 3 4 2 2 6 4" xfId="29832"/>
    <cellStyle name="Normal 2 3 4 2 2 7" xfId="29833"/>
    <cellStyle name="Normal 2 3 4 2 2 7 2" xfId="29834"/>
    <cellStyle name="Normal 2 3 4 2 2 7 2 2" xfId="29835"/>
    <cellStyle name="Normal 2 3 4 2 2 7 3" xfId="29836"/>
    <cellStyle name="Normal 2 3 4 2 2 7 4" xfId="29837"/>
    <cellStyle name="Normal 2 3 4 2 2 8" xfId="29838"/>
    <cellStyle name="Normal 2 3 4 2 2 8 2" xfId="29839"/>
    <cellStyle name="Normal 2 3 4 2 2 8 2 2" xfId="29840"/>
    <cellStyle name="Normal 2 3 4 2 2 8 3" xfId="29841"/>
    <cellStyle name="Normal 2 3 4 2 2 8 4" xfId="29842"/>
    <cellStyle name="Normal 2 3 4 2 2 9" xfId="29843"/>
    <cellStyle name="Normal 2 3 4 2 2 9 2" xfId="29844"/>
    <cellStyle name="Normal 2 3 4 2 2 9 2 2" xfId="29845"/>
    <cellStyle name="Normal 2 3 4 2 2 9 3" xfId="29846"/>
    <cellStyle name="Normal 2 3 4 2 3" xfId="29847"/>
    <cellStyle name="Normal 2 3 4 2 3 10" xfId="29848"/>
    <cellStyle name="Normal 2 3 4 2 3 11" xfId="29849"/>
    <cellStyle name="Normal 2 3 4 2 3 2" xfId="29850"/>
    <cellStyle name="Normal 2 3 4 2 3 2 2" xfId="29851"/>
    <cellStyle name="Normal 2 3 4 2 3 2 2 2" xfId="29852"/>
    <cellStyle name="Normal 2 3 4 2 3 2 2 2 2" xfId="29853"/>
    <cellStyle name="Normal 2 3 4 2 3 2 2 2 2 2" xfId="29854"/>
    <cellStyle name="Normal 2 3 4 2 3 2 2 2 3" xfId="29855"/>
    <cellStyle name="Normal 2 3 4 2 3 2 2 2 4" xfId="29856"/>
    <cellStyle name="Normal 2 3 4 2 3 2 2 3" xfId="29857"/>
    <cellStyle name="Normal 2 3 4 2 3 2 2 3 2" xfId="29858"/>
    <cellStyle name="Normal 2 3 4 2 3 2 2 3 2 2" xfId="29859"/>
    <cellStyle name="Normal 2 3 4 2 3 2 2 3 3" xfId="29860"/>
    <cellStyle name="Normal 2 3 4 2 3 2 2 3 4" xfId="29861"/>
    <cellStyle name="Normal 2 3 4 2 3 2 2 4" xfId="29862"/>
    <cellStyle name="Normal 2 3 4 2 3 2 2 4 2" xfId="29863"/>
    <cellStyle name="Normal 2 3 4 2 3 2 2 4 2 2" xfId="29864"/>
    <cellStyle name="Normal 2 3 4 2 3 2 2 4 3" xfId="29865"/>
    <cellStyle name="Normal 2 3 4 2 3 2 2 4 4" xfId="29866"/>
    <cellStyle name="Normal 2 3 4 2 3 2 2 5" xfId="29867"/>
    <cellStyle name="Normal 2 3 4 2 3 2 2 5 2" xfId="29868"/>
    <cellStyle name="Normal 2 3 4 2 3 2 2 5 3" xfId="29869"/>
    <cellStyle name="Normal 2 3 4 2 3 2 2 6" xfId="29870"/>
    <cellStyle name="Normal 2 3 4 2 3 2 2 7" xfId="29871"/>
    <cellStyle name="Normal 2 3 4 2 3 2 2 8" xfId="29872"/>
    <cellStyle name="Normal 2 3 4 2 3 2 3" xfId="29873"/>
    <cellStyle name="Normal 2 3 4 2 3 2 3 2" xfId="29874"/>
    <cellStyle name="Normal 2 3 4 2 3 2 3 2 2" xfId="29875"/>
    <cellStyle name="Normal 2 3 4 2 3 2 3 3" xfId="29876"/>
    <cellStyle name="Normal 2 3 4 2 3 2 3 4" xfId="29877"/>
    <cellStyle name="Normal 2 3 4 2 3 2 4" xfId="29878"/>
    <cellStyle name="Normal 2 3 4 2 3 2 4 2" xfId="29879"/>
    <cellStyle name="Normal 2 3 4 2 3 2 4 2 2" xfId="29880"/>
    <cellStyle name="Normal 2 3 4 2 3 2 4 3" xfId="29881"/>
    <cellStyle name="Normal 2 3 4 2 3 2 4 4" xfId="29882"/>
    <cellStyle name="Normal 2 3 4 2 3 2 5" xfId="29883"/>
    <cellStyle name="Normal 2 3 4 2 3 2 5 2" xfId="29884"/>
    <cellStyle name="Normal 2 3 4 2 3 2 5 2 2" xfId="29885"/>
    <cellStyle name="Normal 2 3 4 2 3 2 5 3" xfId="29886"/>
    <cellStyle name="Normal 2 3 4 2 3 2 5 4" xfId="29887"/>
    <cellStyle name="Normal 2 3 4 2 3 2 6" xfId="29888"/>
    <cellStyle name="Normal 2 3 4 2 3 2 6 2" xfId="29889"/>
    <cellStyle name="Normal 2 3 4 2 3 2 6 2 2" xfId="29890"/>
    <cellStyle name="Normal 2 3 4 2 3 2 6 3" xfId="29891"/>
    <cellStyle name="Normal 2 3 4 2 3 2 7" xfId="29892"/>
    <cellStyle name="Normal 2 3 4 2 3 2 7 2" xfId="29893"/>
    <cellStyle name="Normal 2 3 4 2 3 2 8" xfId="29894"/>
    <cellStyle name="Normal 2 3 4 2 3 2 9" xfId="29895"/>
    <cellStyle name="Normal 2 3 4 2 3 3" xfId="29896"/>
    <cellStyle name="Normal 2 3 4 2 3 3 2" xfId="29897"/>
    <cellStyle name="Normal 2 3 4 2 3 3 2 2" xfId="29898"/>
    <cellStyle name="Normal 2 3 4 2 3 3 2 2 2" xfId="29899"/>
    <cellStyle name="Normal 2 3 4 2 3 3 2 3" xfId="29900"/>
    <cellStyle name="Normal 2 3 4 2 3 3 2 4" xfId="29901"/>
    <cellStyle name="Normal 2 3 4 2 3 3 3" xfId="29902"/>
    <cellStyle name="Normal 2 3 4 2 3 3 3 2" xfId="29903"/>
    <cellStyle name="Normal 2 3 4 2 3 3 3 2 2" xfId="29904"/>
    <cellStyle name="Normal 2 3 4 2 3 3 3 3" xfId="29905"/>
    <cellStyle name="Normal 2 3 4 2 3 3 3 4" xfId="29906"/>
    <cellStyle name="Normal 2 3 4 2 3 3 4" xfId="29907"/>
    <cellStyle name="Normal 2 3 4 2 3 3 4 2" xfId="29908"/>
    <cellStyle name="Normal 2 3 4 2 3 3 4 2 2" xfId="29909"/>
    <cellStyle name="Normal 2 3 4 2 3 3 4 3" xfId="29910"/>
    <cellStyle name="Normal 2 3 4 2 3 3 4 4" xfId="29911"/>
    <cellStyle name="Normal 2 3 4 2 3 3 5" xfId="29912"/>
    <cellStyle name="Normal 2 3 4 2 3 3 5 2" xfId="29913"/>
    <cellStyle name="Normal 2 3 4 2 3 3 5 2 2" xfId="29914"/>
    <cellStyle name="Normal 2 3 4 2 3 3 5 3" xfId="29915"/>
    <cellStyle name="Normal 2 3 4 2 3 3 5 4" xfId="29916"/>
    <cellStyle name="Normal 2 3 4 2 3 3 6" xfId="29917"/>
    <cellStyle name="Normal 2 3 4 2 3 3 6 2" xfId="29918"/>
    <cellStyle name="Normal 2 3 4 2 3 3 6 2 2" xfId="29919"/>
    <cellStyle name="Normal 2 3 4 2 3 3 6 3" xfId="29920"/>
    <cellStyle name="Normal 2 3 4 2 3 3 7" xfId="29921"/>
    <cellStyle name="Normal 2 3 4 2 3 3 7 2" xfId="29922"/>
    <cellStyle name="Normal 2 3 4 2 3 3 8" xfId="29923"/>
    <cellStyle name="Normal 2 3 4 2 3 3 9" xfId="29924"/>
    <cellStyle name="Normal 2 3 4 2 3 4" xfId="29925"/>
    <cellStyle name="Normal 2 3 4 2 3 4 2" xfId="29926"/>
    <cellStyle name="Normal 2 3 4 2 3 4 2 2" xfId="29927"/>
    <cellStyle name="Normal 2 3 4 2 3 4 2 2 2" xfId="29928"/>
    <cellStyle name="Normal 2 3 4 2 3 4 2 3" xfId="29929"/>
    <cellStyle name="Normal 2 3 4 2 3 4 2 4" xfId="29930"/>
    <cellStyle name="Normal 2 3 4 2 3 4 3" xfId="29931"/>
    <cellStyle name="Normal 2 3 4 2 3 4 3 2" xfId="29932"/>
    <cellStyle name="Normal 2 3 4 2 3 4 3 2 2" xfId="29933"/>
    <cellStyle name="Normal 2 3 4 2 3 4 3 3" xfId="29934"/>
    <cellStyle name="Normal 2 3 4 2 3 4 3 4" xfId="29935"/>
    <cellStyle name="Normal 2 3 4 2 3 4 4" xfId="29936"/>
    <cellStyle name="Normal 2 3 4 2 3 4 4 2" xfId="29937"/>
    <cellStyle name="Normal 2 3 4 2 3 4 4 2 2" xfId="29938"/>
    <cellStyle name="Normal 2 3 4 2 3 4 4 3" xfId="29939"/>
    <cellStyle name="Normal 2 3 4 2 3 4 4 4" xfId="29940"/>
    <cellStyle name="Normal 2 3 4 2 3 4 5" xfId="29941"/>
    <cellStyle name="Normal 2 3 4 2 3 4 5 2" xfId="29942"/>
    <cellStyle name="Normal 2 3 4 2 3 4 5 3" xfId="29943"/>
    <cellStyle name="Normal 2 3 4 2 3 4 6" xfId="29944"/>
    <cellStyle name="Normal 2 3 4 2 3 4 7" xfId="29945"/>
    <cellStyle name="Normal 2 3 4 2 3 4 8" xfId="29946"/>
    <cellStyle name="Normal 2 3 4 2 3 5" xfId="29947"/>
    <cellStyle name="Normal 2 3 4 2 3 5 2" xfId="29948"/>
    <cellStyle name="Normal 2 3 4 2 3 5 2 2" xfId="29949"/>
    <cellStyle name="Normal 2 3 4 2 3 5 3" xfId="29950"/>
    <cellStyle name="Normal 2 3 4 2 3 5 4" xfId="29951"/>
    <cellStyle name="Normal 2 3 4 2 3 6" xfId="29952"/>
    <cellStyle name="Normal 2 3 4 2 3 6 2" xfId="29953"/>
    <cellStyle name="Normal 2 3 4 2 3 6 2 2" xfId="29954"/>
    <cellStyle name="Normal 2 3 4 2 3 6 3" xfId="29955"/>
    <cellStyle name="Normal 2 3 4 2 3 6 4" xfId="29956"/>
    <cellStyle name="Normal 2 3 4 2 3 7" xfId="29957"/>
    <cellStyle name="Normal 2 3 4 2 3 7 2" xfId="29958"/>
    <cellStyle name="Normal 2 3 4 2 3 7 2 2" xfId="29959"/>
    <cellStyle name="Normal 2 3 4 2 3 7 3" xfId="29960"/>
    <cellStyle name="Normal 2 3 4 2 3 7 4" xfId="29961"/>
    <cellStyle name="Normal 2 3 4 2 3 8" xfId="29962"/>
    <cellStyle name="Normal 2 3 4 2 3 8 2" xfId="29963"/>
    <cellStyle name="Normal 2 3 4 2 3 8 2 2" xfId="29964"/>
    <cellStyle name="Normal 2 3 4 2 3 8 3" xfId="29965"/>
    <cellStyle name="Normal 2 3 4 2 3 9" xfId="29966"/>
    <cellStyle name="Normal 2 3 4 2 3 9 2" xfId="29967"/>
    <cellStyle name="Normal 2 3 4 2 4" xfId="29968"/>
    <cellStyle name="Normal 2 3 4 2 4 2" xfId="29969"/>
    <cellStyle name="Normal 2 3 4 2 4 2 2" xfId="29970"/>
    <cellStyle name="Normal 2 3 4 2 4 2 2 2" xfId="29971"/>
    <cellStyle name="Normal 2 3 4 2 4 2 2 2 2" xfId="29972"/>
    <cellStyle name="Normal 2 3 4 2 4 2 2 3" xfId="29973"/>
    <cellStyle name="Normal 2 3 4 2 4 2 2 4" xfId="29974"/>
    <cellStyle name="Normal 2 3 4 2 4 2 3" xfId="29975"/>
    <cellStyle name="Normal 2 3 4 2 4 2 3 2" xfId="29976"/>
    <cellStyle name="Normal 2 3 4 2 4 2 3 2 2" xfId="29977"/>
    <cellStyle name="Normal 2 3 4 2 4 2 3 3" xfId="29978"/>
    <cellStyle name="Normal 2 3 4 2 4 2 3 4" xfId="29979"/>
    <cellStyle name="Normal 2 3 4 2 4 2 4" xfId="29980"/>
    <cellStyle name="Normal 2 3 4 2 4 2 4 2" xfId="29981"/>
    <cellStyle name="Normal 2 3 4 2 4 2 4 2 2" xfId="29982"/>
    <cellStyle name="Normal 2 3 4 2 4 2 4 3" xfId="29983"/>
    <cellStyle name="Normal 2 3 4 2 4 2 4 4" xfId="29984"/>
    <cellStyle name="Normal 2 3 4 2 4 2 5" xfId="29985"/>
    <cellStyle name="Normal 2 3 4 2 4 2 5 2" xfId="29986"/>
    <cellStyle name="Normal 2 3 4 2 4 2 5 3" xfId="29987"/>
    <cellStyle name="Normal 2 3 4 2 4 2 6" xfId="29988"/>
    <cellStyle name="Normal 2 3 4 2 4 2 7" xfId="29989"/>
    <cellStyle name="Normal 2 3 4 2 4 2 8" xfId="29990"/>
    <cellStyle name="Normal 2 3 4 2 4 3" xfId="29991"/>
    <cellStyle name="Normal 2 3 4 2 4 3 2" xfId="29992"/>
    <cellStyle name="Normal 2 3 4 2 4 3 2 2" xfId="29993"/>
    <cellStyle name="Normal 2 3 4 2 4 3 3" xfId="29994"/>
    <cellStyle name="Normal 2 3 4 2 4 3 4" xfId="29995"/>
    <cellStyle name="Normal 2 3 4 2 4 4" xfId="29996"/>
    <cellStyle name="Normal 2 3 4 2 4 4 2" xfId="29997"/>
    <cellStyle name="Normal 2 3 4 2 4 4 2 2" xfId="29998"/>
    <cellStyle name="Normal 2 3 4 2 4 4 3" xfId="29999"/>
    <cellStyle name="Normal 2 3 4 2 4 4 4" xfId="30000"/>
    <cellStyle name="Normal 2 3 4 2 4 5" xfId="30001"/>
    <cellStyle name="Normal 2 3 4 2 4 5 2" xfId="30002"/>
    <cellStyle name="Normal 2 3 4 2 4 5 2 2" xfId="30003"/>
    <cellStyle name="Normal 2 3 4 2 4 5 3" xfId="30004"/>
    <cellStyle name="Normal 2 3 4 2 4 5 4" xfId="30005"/>
    <cellStyle name="Normal 2 3 4 2 4 6" xfId="30006"/>
    <cellStyle name="Normal 2 3 4 2 4 6 2" xfId="30007"/>
    <cellStyle name="Normal 2 3 4 2 4 6 2 2" xfId="30008"/>
    <cellStyle name="Normal 2 3 4 2 4 6 3" xfId="30009"/>
    <cellStyle name="Normal 2 3 4 2 4 7" xfId="30010"/>
    <cellStyle name="Normal 2 3 4 2 4 7 2" xfId="30011"/>
    <cellStyle name="Normal 2 3 4 2 4 8" xfId="30012"/>
    <cellStyle name="Normal 2 3 4 2 4 9" xfId="30013"/>
    <cellStyle name="Normal 2 3 4 2 5" xfId="30014"/>
    <cellStyle name="Normal 2 3 4 2 5 2" xfId="30015"/>
    <cellStyle name="Normal 2 3 4 2 5 2 2" xfId="30016"/>
    <cellStyle name="Normal 2 3 4 2 5 2 2 2" xfId="30017"/>
    <cellStyle name="Normal 2 3 4 2 5 2 3" xfId="30018"/>
    <cellStyle name="Normal 2 3 4 2 5 2 4" xfId="30019"/>
    <cellStyle name="Normal 2 3 4 2 5 3" xfId="30020"/>
    <cellStyle name="Normal 2 3 4 2 5 3 2" xfId="30021"/>
    <cellStyle name="Normal 2 3 4 2 5 3 2 2" xfId="30022"/>
    <cellStyle name="Normal 2 3 4 2 5 3 3" xfId="30023"/>
    <cellStyle name="Normal 2 3 4 2 5 3 4" xfId="30024"/>
    <cellStyle name="Normal 2 3 4 2 5 4" xfId="30025"/>
    <cellStyle name="Normal 2 3 4 2 5 4 2" xfId="30026"/>
    <cellStyle name="Normal 2 3 4 2 5 4 2 2" xfId="30027"/>
    <cellStyle name="Normal 2 3 4 2 5 4 3" xfId="30028"/>
    <cellStyle name="Normal 2 3 4 2 5 4 4" xfId="30029"/>
    <cellStyle name="Normal 2 3 4 2 5 5" xfId="30030"/>
    <cellStyle name="Normal 2 3 4 2 5 5 2" xfId="30031"/>
    <cellStyle name="Normal 2 3 4 2 5 5 2 2" xfId="30032"/>
    <cellStyle name="Normal 2 3 4 2 5 5 3" xfId="30033"/>
    <cellStyle name="Normal 2 3 4 2 5 5 4" xfId="30034"/>
    <cellStyle name="Normal 2 3 4 2 5 6" xfId="30035"/>
    <cellStyle name="Normal 2 3 4 2 5 6 2" xfId="30036"/>
    <cellStyle name="Normal 2 3 4 2 5 6 2 2" xfId="30037"/>
    <cellStyle name="Normal 2 3 4 2 5 6 3" xfId="30038"/>
    <cellStyle name="Normal 2 3 4 2 5 7" xfId="30039"/>
    <cellStyle name="Normal 2 3 4 2 5 7 2" xfId="30040"/>
    <cellStyle name="Normal 2 3 4 2 5 8" xfId="30041"/>
    <cellStyle name="Normal 2 3 4 2 5 9" xfId="30042"/>
    <cellStyle name="Normal 2 3 4 2 6" xfId="30043"/>
    <cellStyle name="Normal 2 3 4 2 6 2" xfId="30044"/>
    <cellStyle name="Normal 2 3 4 2 6 2 2" xfId="30045"/>
    <cellStyle name="Normal 2 3 4 2 6 2 2 2" xfId="30046"/>
    <cellStyle name="Normal 2 3 4 2 6 2 3" xfId="30047"/>
    <cellStyle name="Normal 2 3 4 2 6 2 4" xfId="30048"/>
    <cellStyle name="Normal 2 3 4 2 6 3" xfId="30049"/>
    <cellStyle name="Normal 2 3 4 2 6 3 2" xfId="30050"/>
    <cellStyle name="Normal 2 3 4 2 6 3 2 2" xfId="30051"/>
    <cellStyle name="Normal 2 3 4 2 6 3 3" xfId="30052"/>
    <cellStyle name="Normal 2 3 4 2 6 3 4" xfId="30053"/>
    <cellStyle name="Normal 2 3 4 2 6 4" xfId="30054"/>
    <cellStyle name="Normal 2 3 4 2 6 4 2" xfId="30055"/>
    <cellStyle name="Normal 2 3 4 2 6 4 2 2" xfId="30056"/>
    <cellStyle name="Normal 2 3 4 2 6 4 3" xfId="30057"/>
    <cellStyle name="Normal 2 3 4 2 6 4 4" xfId="30058"/>
    <cellStyle name="Normal 2 3 4 2 6 5" xfId="30059"/>
    <cellStyle name="Normal 2 3 4 2 6 5 2" xfId="30060"/>
    <cellStyle name="Normal 2 3 4 2 6 5 3" xfId="30061"/>
    <cellStyle name="Normal 2 3 4 2 6 6" xfId="30062"/>
    <cellStyle name="Normal 2 3 4 2 6 7" xfId="30063"/>
    <cellStyle name="Normal 2 3 4 2 6 8" xfId="30064"/>
    <cellStyle name="Normal 2 3 4 2 7" xfId="30065"/>
    <cellStyle name="Normal 2 3 4 2 7 2" xfId="30066"/>
    <cellStyle name="Normal 2 3 4 2 7 2 2" xfId="30067"/>
    <cellStyle name="Normal 2 3 4 2 7 3" xfId="30068"/>
    <cellStyle name="Normal 2 3 4 2 7 4" xfId="30069"/>
    <cellStyle name="Normal 2 3 4 2 8" xfId="30070"/>
    <cellStyle name="Normal 2 3 4 2 8 2" xfId="30071"/>
    <cellStyle name="Normal 2 3 4 2 8 2 2" xfId="30072"/>
    <cellStyle name="Normal 2 3 4 2 8 3" xfId="30073"/>
    <cellStyle name="Normal 2 3 4 2 8 4" xfId="30074"/>
    <cellStyle name="Normal 2 3 4 2 9" xfId="30075"/>
    <cellStyle name="Normal 2 3 4 2 9 2" xfId="30076"/>
    <cellStyle name="Normal 2 3 4 2 9 2 2" xfId="30077"/>
    <cellStyle name="Normal 2 3 4 2 9 3" xfId="30078"/>
    <cellStyle name="Normal 2 3 4 2 9 4" xfId="30079"/>
    <cellStyle name="Normal 2 3 4 3" xfId="30080"/>
    <cellStyle name="Normal 2 3 4 3 10" xfId="30081"/>
    <cellStyle name="Normal 2 3 4 3 10 2" xfId="30082"/>
    <cellStyle name="Normal 2 3 4 3 11" xfId="30083"/>
    <cellStyle name="Normal 2 3 4 3 12" xfId="30084"/>
    <cellStyle name="Normal 2 3 4 3 2" xfId="30085"/>
    <cellStyle name="Normal 2 3 4 3 2 10" xfId="30086"/>
    <cellStyle name="Normal 2 3 4 3 2 2" xfId="30087"/>
    <cellStyle name="Normal 2 3 4 3 2 2 2" xfId="30088"/>
    <cellStyle name="Normal 2 3 4 3 2 2 2 2" xfId="30089"/>
    <cellStyle name="Normal 2 3 4 3 2 2 2 2 2" xfId="30090"/>
    <cellStyle name="Normal 2 3 4 3 2 2 2 3" xfId="30091"/>
    <cellStyle name="Normal 2 3 4 3 2 2 2 4" xfId="30092"/>
    <cellStyle name="Normal 2 3 4 3 2 2 3" xfId="30093"/>
    <cellStyle name="Normal 2 3 4 3 2 2 3 2" xfId="30094"/>
    <cellStyle name="Normal 2 3 4 3 2 2 3 2 2" xfId="30095"/>
    <cellStyle name="Normal 2 3 4 3 2 2 3 3" xfId="30096"/>
    <cellStyle name="Normal 2 3 4 3 2 2 3 4" xfId="30097"/>
    <cellStyle name="Normal 2 3 4 3 2 2 4" xfId="30098"/>
    <cellStyle name="Normal 2 3 4 3 2 2 4 2" xfId="30099"/>
    <cellStyle name="Normal 2 3 4 3 2 2 4 2 2" xfId="30100"/>
    <cellStyle name="Normal 2 3 4 3 2 2 4 3" xfId="30101"/>
    <cellStyle name="Normal 2 3 4 3 2 2 4 4" xfId="30102"/>
    <cellStyle name="Normal 2 3 4 3 2 2 5" xfId="30103"/>
    <cellStyle name="Normal 2 3 4 3 2 2 5 2" xfId="30104"/>
    <cellStyle name="Normal 2 3 4 3 2 2 5 2 2" xfId="30105"/>
    <cellStyle name="Normal 2 3 4 3 2 2 5 3" xfId="30106"/>
    <cellStyle name="Normal 2 3 4 3 2 2 5 4" xfId="30107"/>
    <cellStyle name="Normal 2 3 4 3 2 2 6" xfId="30108"/>
    <cellStyle name="Normal 2 3 4 3 2 2 6 2" xfId="30109"/>
    <cellStyle name="Normal 2 3 4 3 2 2 6 2 2" xfId="30110"/>
    <cellStyle name="Normal 2 3 4 3 2 2 6 3" xfId="30111"/>
    <cellStyle name="Normal 2 3 4 3 2 2 7" xfId="30112"/>
    <cellStyle name="Normal 2 3 4 3 2 2 7 2" xfId="30113"/>
    <cellStyle name="Normal 2 3 4 3 2 2 8" xfId="30114"/>
    <cellStyle name="Normal 2 3 4 3 2 2 9" xfId="30115"/>
    <cellStyle name="Normal 2 3 4 3 2 3" xfId="30116"/>
    <cellStyle name="Normal 2 3 4 3 2 3 2" xfId="30117"/>
    <cellStyle name="Normal 2 3 4 3 2 3 2 2" xfId="30118"/>
    <cellStyle name="Normal 2 3 4 3 2 3 2 2 2" xfId="30119"/>
    <cellStyle name="Normal 2 3 4 3 2 3 2 3" xfId="30120"/>
    <cellStyle name="Normal 2 3 4 3 2 3 2 4" xfId="30121"/>
    <cellStyle name="Normal 2 3 4 3 2 3 3" xfId="30122"/>
    <cellStyle name="Normal 2 3 4 3 2 3 3 2" xfId="30123"/>
    <cellStyle name="Normal 2 3 4 3 2 3 3 2 2" xfId="30124"/>
    <cellStyle name="Normal 2 3 4 3 2 3 3 3" xfId="30125"/>
    <cellStyle name="Normal 2 3 4 3 2 3 3 4" xfId="30126"/>
    <cellStyle name="Normal 2 3 4 3 2 3 4" xfId="30127"/>
    <cellStyle name="Normal 2 3 4 3 2 3 4 2" xfId="30128"/>
    <cellStyle name="Normal 2 3 4 3 2 3 4 2 2" xfId="30129"/>
    <cellStyle name="Normal 2 3 4 3 2 3 4 3" xfId="30130"/>
    <cellStyle name="Normal 2 3 4 3 2 3 4 4" xfId="30131"/>
    <cellStyle name="Normal 2 3 4 3 2 3 5" xfId="30132"/>
    <cellStyle name="Normal 2 3 4 3 2 3 5 2" xfId="30133"/>
    <cellStyle name="Normal 2 3 4 3 2 3 5 3" xfId="30134"/>
    <cellStyle name="Normal 2 3 4 3 2 3 6" xfId="30135"/>
    <cellStyle name="Normal 2 3 4 3 2 3 7" xfId="30136"/>
    <cellStyle name="Normal 2 3 4 3 2 3 8" xfId="30137"/>
    <cellStyle name="Normal 2 3 4 3 2 4" xfId="30138"/>
    <cellStyle name="Normal 2 3 4 3 2 4 2" xfId="30139"/>
    <cellStyle name="Normal 2 3 4 3 2 4 2 2" xfId="30140"/>
    <cellStyle name="Normal 2 3 4 3 2 4 3" xfId="30141"/>
    <cellStyle name="Normal 2 3 4 3 2 4 4" xfId="30142"/>
    <cellStyle name="Normal 2 3 4 3 2 5" xfId="30143"/>
    <cellStyle name="Normal 2 3 4 3 2 5 2" xfId="30144"/>
    <cellStyle name="Normal 2 3 4 3 2 5 2 2" xfId="30145"/>
    <cellStyle name="Normal 2 3 4 3 2 5 3" xfId="30146"/>
    <cellStyle name="Normal 2 3 4 3 2 5 4" xfId="30147"/>
    <cellStyle name="Normal 2 3 4 3 2 6" xfId="30148"/>
    <cellStyle name="Normal 2 3 4 3 2 6 2" xfId="30149"/>
    <cellStyle name="Normal 2 3 4 3 2 6 2 2" xfId="30150"/>
    <cellStyle name="Normal 2 3 4 3 2 6 3" xfId="30151"/>
    <cellStyle name="Normal 2 3 4 3 2 6 4" xfId="30152"/>
    <cellStyle name="Normal 2 3 4 3 2 7" xfId="30153"/>
    <cellStyle name="Normal 2 3 4 3 2 7 2" xfId="30154"/>
    <cellStyle name="Normal 2 3 4 3 2 7 2 2" xfId="30155"/>
    <cellStyle name="Normal 2 3 4 3 2 7 3" xfId="30156"/>
    <cellStyle name="Normal 2 3 4 3 2 8" xfId="30157"/>
    <cellStyle name="Normal 2 3 4 3 2 8 2" xfId="30158"/>
    <cellStyle name="Normal 2 3 4 3 2 9" xfId="30159"/>
    <cellStyle name="Normal 2 3 4 3 3" xfId="30160"/>
    <cellStyle name="Normal 2 3 4 3 3 2" xfId="30161"/>
    <cellStyle name="Normal 2 3 4 3 3 2 2" xfId="30162"/>
    <cellStyle name="Normal 2 3 4 3 3 2 2 2" xfId="30163"/>
    <cellStyle name="Normal 2 3 4 3 3 2 2 2 2" xfId="30164"/>
    <cellStyle name="Normal 2 3 4 3 3 2 2 3" xfId="30165"/>
    <cellStyle name="Normal 2 3 4 3 3 2 2 4" xfId="30166"/>
    <cellStyle name="Normal 2 3 4 3 3 2 3" xfId="30167"/>
    <cellStyle name="Normal 2 3 4 3 3 2 3 2" xfId="30168"/>
    <cellStyle name="Normal 2 3 4 3 3 2 3 2 2" xfId="30169"/>
    <cellStyle name="Normal 2 3 4 3 3 2 3 3" xfId="30170"/>
    <cellStyle name="Normal 2 3 4 3 3 2 3 4" xfId="30171"/>
    <cellStyle name="Normal 2 3 4 3 3 2 4" xfId="30172"/>
    <cellStyle name="Normal 2 3 4 3 3 2 4 2" xfId="30173"/>
    <cellStyle name="Normal 2 3 4 3 3 2 4 2 2" xfId="30174"/>
    <cellStyle name="Normal 2 3 4 3 3 2 4 3" xfId="30175"/>
    <cellStyle name="Normal 2 3 4 3 3 2 4 4" xfId="30176"/>
    <cellStyle name="Normal 2 3 4 3 3 2 5" xfId="30177"/>
    <cellStyle name="Normal 2 3 4 3 3 2 5 2" xfId="30178"/>
    <cellStyle name="Normal 2 3 4 3 3 2 5 3" xfId="30179"/>
    <cellStyle name="Normal 2 3 4 3 3 2 6" xfId="30180"/>
    <cellStyle name="Normal 2 3 4 3 3 2 7" xfId="30181"/>
    <cellStyle name="Normal 2 3 4 3 3 2 8" xfId="30182"/>
    <cellStyle name="Normal 2 3 4 3 3 3" xfId="30183"/>
    <cellStyle name="Normal 2 3 4 3 3 3 2" xfId="30184"/>
    <cellStyle name="Normal 2 3 4 3 3 3 2 2" xfId="30185"/>
    <cellStyle name="Normal 2 3 4 3 3 3 3" xfId="30186"/>
    <cellStyle name="Normal 2 3 4 3 3 3 4" xfId="30187"/>
    <cellStyle name="Normal 2 3 4 3 3 4" xfId="30188"/>
    <cellStyle name="Normal 2 3 4 3 3 4 2" xfId="30189"/>
    <cellStyle name="Normal 2 3 4 3 3 4 2 2" xfId="30190"/>
    <cellStyle name="Normal 2 3 4 3 3 4 3" xfId="30191"/>
    <cellStyle name="Normal 2 3 4 3 3 4 4" xfId="30192"/>
    <cellStyle name="Normal 2 3 4 3 3 5" xfId="30193"/>
    <cellStyle name="Normal 2 3 4 3 3 5 2" xfId="30194"/>
    <cellStyle name="Normal 2 3 4 3 3 5 2 2" xfId="30195"/>
    <cellStyle name="Normal 2 3 4 3 3 5 3" xfId="30196"/>
    <cellStyle name="Normal 2 3 4 3 3 5 4" xfId="30197"/>
    <cellStyle name="Normal 2 3 4 3 3 6" xfId="30198"/>
    <cellStyle name="Normal 2 3 4 3 3 6 2" xfId="30199"/>
    <cellStyle name="Normal 2 3 4 3 3 6 2 2" xfId="30200"/>
    <cellStyle name="Normal 2 3 4 3 3 6 3" xfId="30201"/>
    <cellStyle name="Normal 2 3 4 3 3 7" xfId="30202"/>
    <cellStyle name="Normal 2 3 4 3 3 7 2" xfId="30203"/>
    <cellStyle name="Normal 2 3 4 3 3 8" xfId="30204"/>
    <cellStyle name="Normal 2 3 4 3 3 9" xfId="30205"/>
    <cellStyle name="Normal 2 3 4 3 4" xfId="30206"/>
    <cellStyle name="Normal 2 3 4 3 4 2" xfId="30207"/>
    <cellStyle name="Normal 2 3 4 3 4 2 2" xfId="30208"/>
    <cellStyle name="Normal 2 3 4 3 4 2 2 2" xfId="30209"/>
    <cellStyle name="Normal 2 3 4 3 4 2 3" xfId="30210"/>
    <cellStyle name="Normal 2 3 4 3 4 2 4" xfId="30211"/>
    <cellStyle name="Normal 2 3 4 3 4 3" xfId="30212"/>
    <cellStyle name="Normal 2 3 4 3 4 3 2" xfId="30213"/>
    <cellStyle name="Normal 2 3 4 3 4 3 2 2" xfId="30214"/>
    <cellStyle name="Normal 2 3 4 3 4 3 3" xfId="30215"/>
    <cellStyle name="Normal 2 3 4 3 4 3 4" xfId="30216"/>
    <cellStyle name="Normal 2 3 4 3 4 4" xfId="30217"/>
    <cellStyle name="Normal 2 3 4 3 4 4 2" xfId="30218"/>
    <cellStyle name="Normal 2 3 4 3 4 4 2 2" xfId="30219"/>
    <cellStyle name="Normal 2 3 4 3 4 4 3" xfId="30220"/>
    <cellStyle name="Normal 2 3 4 3 4 4 4" xfId="30221"/>
    <cellStyle name="Normal 2 3 4 3 4 5" xfId="30222"/>
    <cellStyle name="Normal 2 3 4 3 4 5 2" xfId="30223"/>
    <cellStyle name="Normal 2 3 4 3 4 5 2 2" xfId="30224"/>
    <cellStyle name="Normal 2 3 4 3 4 5 3" xfId="30225"/>
    <cellStyle name="Normal 2 3 4 3 4 5 4" xfId="30226"/>
    <cellStyle name="Normal 2 3 4 3 4 6" xfId="30227"/>
    <cellStyle name="Normal 2 3 4 3 4 6 2" xfId="30228"/>
    <cellStyle name="Normal 2 3 4 3 4 6 2 2" xfId="30229"/>
    <cellStyle name="Normal 2 3 4 3 4 6 3" xfId="30230"/>
    <cellStyle name="Normal 2 3 4 3 4 7" xfId="30231"/>
    <cellStyle name="Normal 2 3 4 3 4 7 2" xfId="30232"/>
    <cellStyle name="Normal 2 3 4 3 4 8" xfId="30233"/>
    <cellStyle name="Normal 2 3 4 3 4 9" xfId="30234"/>
    <cellStyle name="Normal 2 3 4 3 5" xfId="30235"/>
    <cellStyle name="Normal 2 3 4 3 5 2" xfId="30236"/>
    <cellStyle name="Normal 2 3 4 3 5 2 2" xfId="30237"/>
    <cellStyle name="Normal 2 3 4 3 5 2 2 2" xfId="30238"/>
    <cellStyle name="Normal 2 3 4 3 5 2 3" xfId="30239"/>
    <cellStyle name="Normal 2 3 4 3 5 2 4" xfId="30240"/>
    <cellStyle name="Normal 2 3 4 3 5 3" xfId="30241"/>
    <cellStyle name="Normal 2 3 4 3 5 3 2" xfId="30242"/>
    <cellStyle name="Normal 2 3 4 3 5 3 2 2" xfId="30243"/>
    <cellStyle name="Normal 2 3 4 3 5 3 3" xfId="30244"/>
    <cellStyle name="Normal 2 3 4 3 5 3 4" xfId="30245"/>
    <cellStyle name="Normal 2 3 4 3 5 4" xfId="30246"/>
    <cellStyle name="Normal 2 3 4 3 5 4 2" xfId="30247"/>
    <cellStyle name="Normal 2 3 4 3 5 4 2 2" xfId="30248"/>
    <cellStyle name="Normal 2 3 4 3 5 4 3" xfId="30249"/>
    <cellStyle name="Normal 2 3 4 3 5 4 4" xfId="30250"/>
    <cellStyle name="Normal 2 3 4 3 5 5" xfId="30251"/>
    <cellStyle name="Normal 2 3 4 3 5 5 2" xfId="30252"/>
    <cellStyle name="Normal 2 3 4 3 5 5 3" xfId="30253"/>
    <cellStyle name="Normal 2 3 4 3 5 6" xfId="30254"/>
    <cellStyle name="Normal 2 3 4 3 5 7" xfId="30255"/>
    <cellStyle name="Normal 2 3 4 3 5 8" xfId="30256"/>
    <cellStyle name="Normal 2 3 4 3 6" xfId="30257"/>
    <cellStyle name="Normal 2 3 4 3 6 2" xfId="30258"/>
    <cellStyle name="Normal 2 3 4 3 6 2 2" xfId="30259"/>
    <cellStyle name="Normal 2 3 4 3 6 3" xfId="30260"/>
    <cellStyle name="Normal 2 3 4 3 6 4" xfId="30261"/>
    <cellStyle name="Normal 2 3 4 3 7" xfId="30262"/>
    <cellStyle name="Normal 2 3 4 3 7 2" xfId="30263"/>
    <cellStyle name="Normal 2 3 4 3 7 2 2" xfId="30264"/>
    <cellStyle name="Normal 2 3 4 3 7 3" xfId="30265"/>
    <cellStyle name="Normal 2 3 4 3 7 4" xfId="30266"/>
    <cellStyle name="Normal 2 3 4 3 8" xfId="30267"/>
    <cellStyle name="Normal 2 3 4 3 8 2" xfId="30268"/>
    <cellStyle name="Normal 2 3 4 3 8 2 2" xfId="30269"/>
    <cellStyle name="Normal 2 3 4 3 8 3" xfId="30270"/>
    <cellStyle name="Normal 2 3 4 3 8 4" xfId="30271"/>
    <cellStyle name="Normal 2 3 4 3 9" xfId="30272"/>
    <cellStyle name="Normal 2 3 4 3 9 2" xfId="30273"/>
    <cellStyle name="Normal 2 3 4 3 9 2 2" xfId="30274"/>
    <cellStyle name="Normal 2 3 4 3 9 3" xfId="30275"/>
    <cellStyle name="Normal 2 3 4 4" xfId="30276"/>
    <cellStyle name="Normal 2 3 4 4 10" xfId="30277"/>
    <cellStyle name="Normal 2 3 4 4 11" xfId="30278"/>
    <cellStyle name="Normal 2 3 4 4 2" xfId="30279"/>
    <cellStyle name="Normal 2 3 4 4 2 2" xfId="30280"/>
    <cellStyle name="Normal 2 3 4 4 2 2 2" xfId="30281"/>
    <cellStyle name="Normal 2 3 4 4 2 2 2 2" xfId="30282"/>
    <cellStyle name="Normal 2 3 4 4 2 2 2 2 2" xfId="30283"/>
    <cellStyle name="Normal 2 3 4 4 2 2 2 3" xfId="30284"/>
    <cellStyle name="Normal 2 3 4 4 2 2 2 4" xfId="30285"/>
    <cellStyle name="Normal 2 3 4 4 2 2 3" xfId="30286"/>
    <cellStyle name="Normal 2 3 4 4 2 2 3 2" xfId="30287"/>
    <cellStyle name="Normal 2 3 4 4 2 2 3 2 2" xfId="30288"/>
    <cellStyle name="Normal 2 3 4 4 2 2 3 3" xfId="30289"/>
    <cellStyle name="Normal 2 3 4 4 2 2 3 4" xfId="30290"/>
    <cellStyle name="Normal 2 3 4 4 2 2 4" xfId="30291"/>
    <cellStyle name="Normal 2 3 4 4 2 2 4 2" xfId="30292"/>
    <cellStyle name="Normal 2 3 4 4 2 2 4 2 2" xfId="30293"/>
    <cellStyle name="Normal 2 3 4 4 2 2 4 3" xfId="30294"/>
    <cellStyle name="Normal 2 3 4 4 2 2 4 4" xfId="30295"/>
    <cellStyle name="Normal 2 3 4 4 2 2 5" xfId="30296"/>
    <cellStyle name="Normal 2 3 4 4 2 2 5 2" xfId="30297"/>
    <cellStyle name="Normal 2 3 4 4 2 2 5 3" xfId="30298"/>
    <cellStyle name="Normal 2 3 4 4 2 2 6" xfId="30299"/>
    <cellStyle name="Normal 2 3 4 4 2 2 7" xfId="30300"/>
    <cellStyle name="Normal 2 3 4 4 2 2 8" xfId="30301"/>
    <cellStyle name="Normal 2 3 4 4 2 3" xfId="30302"/>
    <cellStyle name="Normal 2 3 4 4 2 3 2" xfId="30303"/>
    <cellStyle name="Normal 2 3 4 4 2 3 2 2" xfId="30304"/>
    <cellStyle name="Normal 2 3 4 4 2 3 3" xfId="30305"/>
    <cellStyle name="Normal 2 3 4 4 2 3 4" xfId="30306"/>
    <cellStyle name="Normal 2 3 4 4 2 4" xfId="30307"/>
    <cellStyle name="Normal 2 3 4 4 2 4 2" xfId="30308"/>
    <cellStyle name="Normal 2 3 4 4 2 4 2 2" xfId="30309"/>
    <cellStyle name="Normal 2 3 4 4 2 4 3" xfId="30310"/>
    <cellStyle name="Normal 2 3 4 4 2 4 4" xfId="30311"/>
    <cellStyle name="Normal 2 3 4 4 2 5" xfId="30312"/>
    <cellStyle name="Normal 2 3 4 4 2 5 2" xfId="30313"/>
    <cellStyle name="Normal 2 3 4 4 2 5 2 2" xfId="30314"/>
    <cellStyle name="Normal 2 3 4 4 2 5 3" xfId="30315"/>
    <cellStyle name="Normal 2 3 4 4 2 5 4" xfId="30316"/>
    <cellStyle name="Normal 2 3 4 4 2 6" xfId="30317"/>
    <cellStyle name="Normal 2 3 4 4 2 6 2" xfId="30318"/>
    <cellStyle name="Normal 2 3 4 4 2 6 2 2" xfId="30319"/>
    <cellStyle name="Normal 2 3 4 4 2 6 3" xfId="30320"/>
    <cellStyle name="Normal 2 3 4 4 2 7" xfId="30321"/>
    <cellStyle name="Normal 2 3 4 4 2 7 2" xfId="30322"/>
    <cellStyle name="Normal 2 3 4 4 2 8" xfId="30323"/>
    <cellStyle name="Normal 2 3 4 4 2 9" xfId="30324"/>
    <cellStyle name="Normal 2 3 4 4 3" xfId="30325"/>
    <cellStyle name="Normal 2 3 4 4 3 2" xfId="30326"/>
    <cellStyle name="Normal 2 3 4 4 3 2 2" xfId="30327"/>
    <cellStyle name="Normal 2 3 4 4 3 2 2 2" xfId="30328"/>
    <cellStyle name="Normal 2 3 4 4 3 2 3" xfId="30329"/>
    <cellStyle name="Normal 2 3 4 4 3 2 4" xfId="30330"/>
    <cellStyle name="Normal 2 3 4 4 3 3" xfId="30331"/>
    <cellStyle name="Normal 2 3 4 4 3 3 2" xfId="30332"/>
    <cellStyle name="Normal 2 3 4 4 3 3 2 2" xfId="30333"/>
    <cellStyle name="Normal 2 3 4 4 3 3 3" xfId="30334"/>
    <cellStyle name="Normal 2 3 4 4 3 3 4" xfId="30335"/>
    <cellStyle name="Normal 2 3 4 4 3 4" xfId="30336"/>
    <cellStyle name="Normal 2 3 4 4 3 4 2" xfId="30337"/>
    <cellStyle name="Normal 2 3 4 4 3 4 2 2" xfId="30338"/>
    <cellStyle name="Normal 2 3 4 4 3 4 3" xfId="30339"/>
    <cellStyle name="Normal 2 3 4 4 3 4 4" xfId="30340"/>
    <cellStyle name="Normal 2 3 4 4 3 5" xfId="30341"/>
    <cellStyle name="Normal 2 3 4 4 3 5 2" xfId="30342"/>
    <cellStyle name="Normal 2 3 4 4 3 5 2 2" xfId="30343"/>
    <cellStyle name="Normal 2 3 4 4 3 5 3" xfId="30344"/>
    <cellStyle name="Normal 2 3 4 4 3 5 4" xfId="30345"/>
    <cellStyle name="Normal 2 3 4 4 3 6" xfId="30346"/>
    <cellStyle name="Normal 2 3 4 4 3 6 2" xfId="30347"/>
    <cellStyle name="Normal 2 3 4 4 3 6 2 2" xfId="30348"/>
    <cellStyle name="Normal 2 3 4 4 3 6 3" xfId="30349"/>
    <cellStyle name="Normal 2 3 4 4 3 7" xfId="30350"/>
    <cellStyle name="Normal 2 3 4 4 3 7 2" xfId="30351"/>
    <cellStyle name="Normal 2 3 4 4 3 8" xfId="30352"/>
    <cellStyle name="Normal 2 3 4 4 3 9" xfId="30353"/>
    <cellStyle name="Normal 2 3 4 4 4" xfId="30354"/>
    <cellStyle name="Normal 2 3 4 4 4 2" xfId="30355"/>
    <cellStyle name="Normal 2 3 4 4 4 2 2" xfId="30356"/>
    <cellStyle name="Normal 2 3 4 4 4 2 2 2" xfId="30357"/>
    <cellStyle name="Normal 2 3 4 4 4 2 3" xfId="30358"/>
    <cellStyle name="Normal 2 3 4 4 4 2 4" xfId="30359"/>
    <cellStyle name="Normal 2 3 4 4 4 3" xfId="30360"/>
    <cellStyle name="Normal 2 3 4 4 4 3 2" xfId="30361"/>
    <cellStyle name="Normal 2 3 4 4 4 3 2 2" xfId="30362"/>
    <cellStyle name="Normal 2 3 4 4 4 3 3" xfId="30363"/>
    <cellStyle name="Normal 2 3 4 4 4 3 4" xfId="30364"/>
    <cellStyle name="Normal 2 3 4 4 4 4" xfId="30365"/>
    <cellStyle name="Normal 2 3 4 4 4 4 2" xfId="30366"/>
    <cellStyle name="Normal 2 3 4 4 4 4 2 2" xfId="30367"/>
    <cellStyle name="Normal 2 3 4 4 4 4 3" xfId="30368"/>
    <cellStyle name="Normal 2 3 4 4 4 4 4" xfId="30369"/>
    <cellStyle name="Normal 2 3 4 4 4 5" xfId="30370"/>
    <cellStyle name="Normal 2 3 4 4 4 5 2" xfId="30371"/>
    <cellStyle name="Normal 2 3 4 4 4 5 3" xfId="30372"/>
    <cellStyle name="Normal 2 3 4 4 4 6" xfId="30373"/>
    <cellStyle name="Normal 2 3 4 4 4 7" xfId="30374"/>
    <cellStyle name="Normal 2 3 4 4 4 8" xfId="30375"/>
    <cellStyle name="Normal 2 3 4 4 5" xfId="30376"/>
    <cellStyle name="Normal 2 3 4 4 5 2" xfId="30377"/>
    <cellStyle name="Normal 2 3 4 4 5 2 2" xfId="30378"/>
    <cellStyle name="Normal 2 3 4 4 5 3" xfId="30379"/>
    <cellStyle name="Normal 2 3 4 4 5 4" xfId="30380"/>
    <cellStyle name="Normal 2 3 4 4 6" xfId="30381"/>
    <cellStyle name="Normal 2 3 4 4 6 2" xfId="30382"/>
    <cellStyle name="Normal 2 3 4 4 6 2 2" xfId="30383"/>
    <cellStyle name="Normal 2 3 4 4 6 3" xfId="30384"/>
    <cellStyle name="Normal 2 3 4 4 6 4" xfId="30385"/>
    <cellStyle name="Normal 2 3 4 4 7" xfId="30386"/>
    <cellStyle name="Normal 2 3 4 4 7 2" xfId="30387"/>
    <cellStyle name="Normal 2 3 4 4 7 2 2" xfId="30388"/>
    <cellStyle name="Normal 2 3 4 4 7 3" xfId="30389"/>
    <cellStyle name="Normal 2 3 4 4 7 4" xfId="30390"/>
    <cellStyle name="Normal 2 3 4 4 8" xfId="30391"/>
    <cellStyle name="Normal 2 3 4 4 8 2" xfId="30392"/>
    <cellStyle name="Normal 2 3 4 4 8 2 2" xfId="30393"/>
    <cellStyle name="Normal 2 3 4 4 8 3" xfId="30394"/>
    <cellStyle name="Normal 2 3 4 4 9" xfId="30395"/>
    <cellStyle name="Normal 2 3 4 4 9 2" xfId="30396"/>
    <cellStyle name="Normal 2 3 4 5" xfId="30397"/>
    <cellStyle name="Normal 2 3 4 5 2" xfId="30398"/>
    <cellStyle name="Normal 2 3 4 5 2 2" xfId="30399"/>
    <cellStyle name="Normal 2 3 4 5 2 2 2" xfId="30400"/>
    <cellStyle name="Normal 2 3 4 5 2 2 2 2" xfId="30401"/>
    <cellStyle name="Normal 2 3 4 5 2 2 3" xfId="30402"/>
    <cellStyle name="Normal 2 3 4 5 2 2 4" xfId="30403"/>
    <cellStyle name="Normal 2 3 4 5 2 3" xfId="30404"/>
    <cellStyle name="Normal 2 3 4 5 2 3 2" xfId="30405"/>
    <cellStyle name="Normal 2 3 4 5 2 3 2 2" xfId="30406"/>
    <cellStyle name="Normal 2 3 4 5 2 3 3" xfId="30407"/>
    <cellStyle name="Normal 2 3 4 5 2 3 4" xfId="30408"/>
    <cellStyle name="Normal 2 3 4 5 2 4" xfId="30409"/>
    <cellStyle name="Normal 2 3 4 5 2 4 2" xfId="30410"/>
    <cellStyle name="Normal 2 3 4 5 2 4 2 2" xfId="30411"/>
    <cellStyle name="Normal 2 3 4 5 2 4 3" xfId="30412"/>
    <cellStyle name="Normal 2 3 4 5 2 4 4" xfId="30413"/>
    <cellStyle name="Normal 2 3 4 5 2 5" xfId="30414"/>
    <cellStyle name="Normal 2 3 4 5 2 5 2" xfId="30415"/>
    <cellStyle name="Normal 2 3 4 5 2 5 3" xfId="30416"/>
    <cellStyle name="Normal 2 3 4 5 2 6" xfId="30417"/>
    <cellStyle name="Normal 2 3 4 5 2 7" xfId="30418"/>
    <cellStyle name="Normal 2 3 4 5 2 8" xfId="30419"/>
    <cellStyle name="Normal 2 3 4 5 3" xfId="30420"/>
    <cellStyle name="Normal 2 3 4 5 3 2" xfId="30421"/>
    <cellStyle name="Normal 2 3 4 5 3 2 2" xfId="30422"/>
    <cellStyle name="Normal 2 3 4 5 3 3" xfId="30423"/>
    <cellStyle name="Normal 2 3 4 5 3 4" xfId="30424"/>
    <cellStyle name="Normal 2 3 4 5 4" xfId="30425"/>
    <cellStyle name="Normal 2 3 4 5 4 2" xfId="30426"/>
    <cellStyle name="Normal 2 3 4 5 4 2 2" xfId="30427"/>
    <cellStyle name="Normal 2 3 4 5 4 3" xfId="30428"/>
    <cellStyle name="Normal 2 3 4 5 4 4" xfId="30429"/>
    <cellStyle name="Normal 2 3 4 5 5" xfId="30430"/>
    <cellStyle name="Normal 2 3 4 5 5 2" xfId="30431"/>
    <cellStyle name="Normal 2 3 4 5 5 2 2" xfId="30432"/>
    <cellStyle name="Normal 2 3 4 5 5 3" xfId="30433"/>
    <cellStyle name="Normal 2 3 4 5 5 4" xfId="30434"/>
    <cellStyle name="Normal 2 3 4 5 6" xfId="30435"/>
    <cellStyle name="Normal 2 3 4 5 6 2" xfId="30436"/>
    <cellStyle name="Normal 2 3 4 5 6 2 2" xfId="30437"/>
    <cellStyle name="Normal 2 3 4 5 6 3" xfId="30438"/>
    <cellStyle name="Normal 2 3 4 5 7" xfId="30439"/>
    <cellStyle name="Normal 2 3 4 5 7 2" xfId="30440"/>
    <cellStyle name="Normal 2 3 4 5 8" xfId="30441"/>
    <cellStyle name="Normal 2 3 4 5 9" xfId="30442"/>
    <cellStyle name="Normal 2 3 4 6" xfId="30443"/>
    <cellStyle name="Normal 2 3 4 6 2" xfId="30444"/>
    <cellStyle name="Normal 2 3 4 6 2 2" xfId="30445"/>
    <cellStyle name="Normal 2 3 4 6 2 2 2" xfId="30446"/>
    <cellStyle name="Normal 2 3 4 6 2 3" xfId="30447"/>
    <cellStyle name="Normal 2 3 4 6 2 4" xfId="30448"/>
    <cellStyle name="Normal 2 3 4 6 3" xfId="30449"/>
    <cellStyle name="Normal 2 3 4 6 3 2" xfId="30450"/>
    <cellStyle name="Normal 2 3 4 6 3 2 2" xfId="30451"/>
    <cellStyle name="Normal 2 3 4 6 3 3" xfId="30452"/>
    <cellStyle name="Normal 2 3 4 6 3 4" xfId="30453"/>
    <cellStyle name="Normal 2 3 4 6 4" xfId="30454"/>
    <cellStyle name="Normal 2 3 4 6 4 2" xfId="30455"/>
    <cellStyle name="Normal 2 3 4 6 4 2 2" xfId="30456"/>
    <cellStyle name="Normal 2 3 4 6 4 3" xfId="30457"/>
    <cellStyle name="Normal 2 3 4 6 4 4" xfId="30458"/>
    <cellStyle name="Normal 2 3 4 6 5" xfId="30459"/>
    <cellStyle name="Normal 2 3 4 6 5 2" xfId="30460"/>
    <cellStyle name="Normal 2 3 4 6 5 2 2" xfId="30461"/>
    <cellStyle name="Normal 2 3 4 6 5 3" xfId="30462"/>
    <cellStyle name="Normal 2 3 4 6 5 4" xfId="30463"/>
    <cellStyle name="Normal 2 3 4 6 6" xfId="30464"/>
    <cellStyle name="Normal 2 3 4 6 6 2" xfId="30465"/>
    <cellStyle name="Normal 2 3 4 6 6 2 2" xfId="30466"/>
    <cellStyle name="Normal 2 3 4 6 6 3" xfId="30467"/>
    <cellStyle name="Normal 2 3 4 6 7" xfId="30468"/>
    <cellStyle name="Normal 2 3 4 6 7 2" xfId="30469"/>
    <cellStyle name="Normal 2 3 4 6 8" xfId="30470"/>
    <cellStyle name="Normal 2 3 4 6 9" xfId="30471"/>
    <cellStyle name="Normal 2 3 4 7" xfId="30472"/>
    <cellStyle name="Normal 2 3 4 7 2" xfId="30473"/>
    <cellStyle name="Normal 2 3 4 7 2 2" xfId="30474"/>
    <cellStyle name="Normal 2 3 4 7 2 2 2" xfId="30475"/>
    <cellStyle name="Normal 2 3 4 7 2 3" xfId="30476"/>
    <cellStyle name="Normal 2 3 4 7 2 4" xfId="30477"/>
    <cellStyle name="Normal 2 3 4 7 3" xfId="30478"/>
    <cellStyle name="Normal 2 3 4 7 3 2" xfId="30479"/>
    <cellStyle name="Normal 2 3 4 7 3 2 2" xfId="30480"/>
    <cellStyle name="Normal 2 3 4 7 3 3" xfId="30481"/>
    <cellStyle name="Normal 2 3 4 7 3 4" xfId="30482"/>
    <cellStyle name="Normal 2 3 4 7 4" xfId="30483"/>
    <cellStyle name="Normal 2 3 4 7 4 2" xfId="30484"/>
    <cellStyle name="Normal 2 3 4 7 4 2 2" xfId="30485"/>
    <cellStyle name="Normal 2 3 4 7 4 3" xfId="30486"/>
    <cellStyle name="Normal 2 3 4 7 4 4" xfId="30487"/>
    <cellStyle name="Normal 2 3 4 7 5" xfId="30488"/>
    <cellStyle name="Normal 2 3 4 7 5 2" xfId="30489"/>
    <cellStyle name="Normal 2 3 4 7 5 2 2" xfId="30490"/>
    <cellStyle name="Normal 2 3 4 7 5 3" xfId="30491"/>
    <cellStyle name="Normal 2 3 4 7 6" xfId="30492"/>
    <cellStyle name="Normal 2 3 4 7 6 2" xfId="30493"/>
    <cellStyle name="Normal 2 3 4 7 7" xfId="30494"/>
    <cellStyle name="Normal 2 3 4 7 8" xfId="30495"/>
    <cellStyle name="Normal 2 3 4 8" xfId="30496"/>
    <cellStyle name="Normal 2 3 4 8 2" xfId="30497"/>
    <cellStyle name="Normal 2 3 4 8 2 2" xfId="30498"/>
    <cellStyle name="Normal 2 3 4 8 3" xfId="30499"/>
    <cellStyle name="Normal 2 3 4 8 4" xfId="30500"/>
    <cellStyle name="Normal 2 3 4 9" xfId="30501"/>
    <cellStyle name="Normal 2 3 4 9 2" xfId="30502"/>
    <cellStyle name="Normal 2 3 4 9 2 2" xfId="30503"/>
    <cellStyle name="Normal 2 3 4 9 3" xfId="30504"/>
    <cellStyle name="Normal 2 3 4 9 4" xfId="30505"/>
    <cellStyle name="Normal 2 3 5" xfId="30506"/>
    <cellStyle name="Normal 2 3 5 10" xfId="30507"/>
    <cellStyle name="Normal 2 3 5 10 2" xfId="30508"/>
    <cellStyle name="Normal 2 3 5 11" xfId="30509"/>
    <cellStyle name="Normal 2 3 5 12" xfId="30510"/>
    <cellStyle name="Normal 2 3 5 2" xfId="30511"/>
    <cellStyle name="Normal 2 3 5 2 10" xfId="30512"/>
    <cellStyle name="Normal 2 3 5 2 11" xfId="30513"/>
    <cellStyle name="Normal 2 3 5 2 2" xfId="30514"/>
    <cellStyle name="Normal 2 3 5 2 2 2" xfId="30515"/>
    <cellStyle name="Normal 2 3 5 2 2 2 2" xfId="30516"/>
    <cellStyle name="Normal 2 3 5 2 2 2 2 2" xfId="30517"/>
    <cellStyle name="Normal 2 3 5 2 2 2 2 2 2" xfId="30518"/>
    <cellStyle name="Normal 2 3 5 2 2 2 2 3" xfId="30519"/>
    <cellStyle name="Normal 2 3 5 2 2 2 2 4" xfId="30520"/>
    <cellStyle name="Normal 2 3 5 2 2 2 3" xfId="30521"/>
    <cellStyle name="Normal 2 3 5 2 2 2 3 2" xfId="30522"/>
    <cellStyle name="Normal 2 3 5 2 2 2 3 2 2" xfId="30523"/>
    <cellStyle name="Normal 2 3 5 2 2 2 3 3" xfId="30524"/>
    <cellStyle name="Normal 2 3 5 2 2 2 3 4" xfId="30525"/>
    <cellStyle name="Normal 2 3 5 2 2 2 4" xfId="30526"/>
    <cellStyle name="Normal 2 3 5 2 2 2 4 2" xfId="30527"/>
    <cellStyle name="Normal 2 3 5 2 2 2 4 2 2" xfId="30528"/>
    <cellStyle name="Normal 2 3 5 2 2 2 4 3" xfId="30529"/>
    <cellStyle name="Normal 2 3 5 2 2 2 4 4" xfId="30530"/>
    <cellStyle name="Normal 2 3 5 2 2 2 5" xfId="30531"/>
    <cellStyle name="Normal 2 3 5 2 2 2 5 2" xfId="30532"/>
    <cellStyle name="Normal 2 3 5 2 2 2 5 3" xfId="30533"/>
    <cellStyle name="Normal 2 3 5 2 2 2 6" xfId="30534"/>
    <cellStyle name="Normal 2 3 5 2 2 2 7" xfId="30535"/>
    <cellStyle name="Normal 2 3 5 2 2 2 8" xfId="30536"/>
    <cellStyle name="Normal 2 3 5 2 2 3" xfId="30537"/>
    <cellStyle name="Normal 2 3 5 2 2 3 2" xfId="30538"/>
    <cellStyle name="Normal 2 3 5 2 2 3 2 2" xfId="30539"/>
    <cellStyle name="Normal 2 3 5 2 2 3 3" xfId="30540"/>
    <cellStyle name="Normal 2 3 5 2 2 3 4" xfId="30541"/>
    <cellStyle name="Normal 2 3 5 2 2 4" xfId="30542"/>
    <cellStyle name="Normal 2 3 5 2 2 4 2" xfId="30543"/>
    <cellStyle name="Normal 2 3 5 2 2 4 2 2" xfId="30544"/>
    <cellStyle name="Normal 2 3 5 2 2 4 3" xfId="30545"/>
    <cellStyle name="Normal 2 3 5 2 2 4 4" xfId="30546"/>
    <cellStyle name="Normal 2 3 5 2 2 5" xfId="30547"/>
    <cellStyle name="Normal 2 3 5 2 2 5 2" xfId="30548"/>
    <cellStyle name="Normal 2 3 5 2 2 5 2 2" xfId="30549"/>
    <cellStyle name="Normal 2 3 5 2 2 5 3" xfId="30550"/>
    <cellStyle name="Normal 2 3 5 2 2 5 4" xfId="30551"/>
    <cellStyle name="Normal 2 3 5 2 2 6" xfId="30552"/>
    <cellStyle name="Normal 2 3 5 2 2 6 2" xfId="30553"/>
    <cellStyle name="Normal 2 3 5 2 2 6 2 2" xfId="30554"/>
    <cellStyle name="Normal 2 3 5 2 2 6 3" xfId="30555"/>
    <cellStyle name="Normal 2 3 5 2 2 7" xfId="30556"/>
    <cellStyle name="Normal 2 3 5 2 2 7 2" xfId="30557"/>
    <cellStyle name="Normal 2 3 5 2 2 8" xfId="30558"/>
    <cellStyle name="Normal 2 3 5 2 2 9" xfId="30559"/>
    <cellStyle name="Normal 2 3 5 2 3" xfId="30560"/>
    <cellStyle name="Normal 2 3 5 2 3 2" xfId="30561"/>
    <cellStyle name="Normal 2 3 5 2 3 2 2" xfId="30562"/>
    <cellStyle name="Normal 2 3 5 2 3 2 2 2" xfId="30563"/>
    <cellStyle name="Normal 2 3 5 2 3 2 3" xfId="30564"/>
    <cellStyle name="Normal 2 3 5 2 3 2 4" xfId="30565"/>
    <cellStyle name="Normal 2 3 5 2 3 3" xfId="30566"/>
    <cellStyle name="Normal 2 3 5 2 3 3 2" xfId="30567"/>
    <cellStyle name="Normal 2 3 5 2 3 3 2 2" xfId="30568"/>
    <cellStyle name="Normal 2 3 5 2 3 3 3" xfId="30569"/>
    <cellStyle name="Normal 2 3 5 2 3 3 4" xfId="30570"/>
    <cellStyle name="Normal 2 3 5 2 3 4" xfId="30571"/>
    <cellStyle name="Normal 2 3 5 2 3 4 2" xfId="30572"/>
    <cellStyle name="Normal 2 3 5 2 3 4 2 2" xfId="30573"/>
    <cellStyle name="Normal 2 3 5 2 3 4 3" xfId="30574"/>
    <cellStyle name="Normal 2 3 5 2 3 4 4" xfId="30575"/>
    <cellStyle name="Normal 2 3 5 2 3 5" xfId="30576"/>
    <cellStyle name="Normal 2 3 5 2 3 5 2" xfId="30577"/>
    <cellStyle name="Normal 2 3 5 2 3 5 2 2" xfId="30578"/>
    <cellStyle name="Normal 2 3 5 2 3 5 3" xfId="30579"/>
    <cellStyle name="Normal 2 3 5 2 3 5 4" xfId="30580"/>
    <cellStyle name="Normal 2 3 5 2 3 6" xfId="30581"/>
    <cellStyle name="Normal 2 3 5 2 3 6 2" xfId="30582"/>
    <cellStyle name="Normal 2 3 5 2 3 6 2 2" xfId="30583"/>
    <cellStyle name="Normal 2 3 5 2 3 6 3" xfId="30584"/>
    <cellStyle name="Normal 2 3 5 2 3 7" xfId="30585"/>
    <cellStyle name="Normal 2 3 5 2 3 7 2" xfId="30586"/>
    <cellStyle name="Normal 2 3 5 2 3 8" xfId="30587"/>
    <cellStyle name="Normal 2 3 5 2 3 9" xfId="30588"/>
    <cellStyle name="Normal 2 3 5 2 4" xfId="30589"/>
    <cellStyle name="Normal 2 3 5 2 4 2" xfId="30590"/>
    <cellStyle name="Normal 2 3 5 2 4 2 2" xfId="30591"/>
    <cellStyle name="Normal 2 3 5 2 4 2 2 2" xfId="30592"/>
    <cellStyle name="Normal 2 3 5 2 4 2 3" xfId="30593"/>
    <cellStyle name="Normal 2 3 5 2 4 2 4" xfId="30594"/>
    <cellStyle name="Normal 2 3 5 2 4 3" xfId="30595"/>
    <cellStyle name="Normal 2 3 5 2 4 3 2" xfId="30596"/>
    <cellStyle name="Normal 2 3 5 2 4 3 2 2" xfId="30597"/>
    <cellStyle name="Normal 2 3 5 2 4 3 3" xfId="30598"/>
    <cellStyle name="Normal 2 3 5 2 4 3 4" xfId="30599"/>
    <cellStyle name="Normal 2 3 5 2 4 4" xfId="30600"/>
    <cellStyle name="Normal 2 3 5 2 4 4 2" xfId="30601"/>
    <cellStyle name="Normal 2 3 5 2 4 4 2 2" xfId="30602"/>
    <cellStyle name="Normal 2 3 5 2 4 4 3" xfId="30603"/>
    <cellStyle name="Normal 2 3 5 2 4 4 4" xfId="30604"/>
    <cellStyle name="Normal 2 3 5 2 4 5" xfId="30605"/>
    <cellStyle name="Normal 2 3 5 2 4 5 2" xfId="30606"/>
    <cellStyle name="Normal 2 3 5 2 4 5 3" xfId="30607"/>
    <cellStyle name="Normal 2 3 5 2 4 6" xfId="30608"/>
    <cellStyle name="Normal 2 3 5 2 4 7" xfId="30609"/>
    <cellStyle name="Normal 2 3 5 2 4 8" xfId="30610"/>
    <cellStyle name="Normal 2 3 5 2 5" xfId="30611"/>
    <cellStyle name="Normal 2 3 5 2 5 2" xfId="30612"/>
    <cellStyle name="Normal 2 3 5 2 5 2 2" xfId="30613"/>
    <cellStyle name="Normal 2 3 5 2 5 3" xfId="30614"/>
    <cellStyle name="Normal 2 3 5 2 5 4" xfId="30615"/>
    <cellStyle name="Normal 2 3 5 2 6" xfId="30616"/>
    <cellStyle name="Normal 2 3 5 2 6 2" xfId="30617"/>
    <cellStyle name="Normal 2 3 5 2 6 2 2" xfId="30618"/>
    <cellStyle name="Normal 2 3 5 2 6 3" xfId="30619"/>
    <cellStyle name="Normal 2 3 5 2 6 4" xfId="30620"/>
    <cellStyle name="Normal 2 3 5 2 7" xfId="30621"/>
    <cellStyle name="Normal 2 3 5 2 7 2" xfId="30622"/>
    <cellStyle name="Normal 2 3 5 2 7 2 2" xfId="30623"/>
    <cellStyle name="Normal 2 3 5 2 7 3" xfId="30624"/>
    <cellStyle name="Normal 2 3 5 2 7 4" xfId="30625"/>
    <cellStyle name="Normal 2 3 5 2 8" xfId="30626"/>
    <cellStyle name="Normal 2 3 5 2 8 2" xfId="30627"/>
    <cellStyle name="Normal 2 3 5 2 8 2 2" xfId="30628"/>
    <cellStyle name="Normal 2 3 5 2 8 3" xfId="30629"/>
    <cellStyle name="Normal 2 3 5 2 9" xfId="30630"/>
    <cellStyle name="Normal 2 3 5 2 9 2" xfId="30631"/>
    <cellStyle name="Normal 2 3 5 3" xfId="30632"/>
    <cellStyle name="Normal 2 3 5 3 2" xfId="30633"/>
    <cellStyle name="Normal 2 3 5 3 2 2" xfId="30634"/>
    <cellStyle name="Normal 2 3 5 3 2 2 2" xfId="30635"/>
    <cellStyle name="Normal 2 3 5 3 2 2 2 2" xfId="30636"/>
    <cellStyle name="Normal 2 3 5 3 2 2 3" xfId="30637"/>
    <cellStyle name="Normal 2 3 5 3 2 2 4" xfId="30638"/>
    <cellStyle name="Normal 2 3 5 3 2 3" xfId="30639"/>
    <cellStyle name="Normal 2 3 5 3 2 3 2" xfId="30640"/>
    <cellStyle name="Normal 2 3 5 3 2 3 2 2" xfId="30641"/>
    <cellStyle name="Normal 2 3 5 3 2 3 3" xfId="30642"/>
    <cellStyle name="Normal 2 3 5 3 2 3 4" xfId="30643"/>
    <cellStyle name="Normal 2 3 5 3 2 4" xfId="30644"/>
    <cellStyle name="Normal 2 3 5 3 2 4 2" xfId="30645"/>
    <cellStyle name="Normal 2 3 5 3 2 4 2 2" xfId="30646"/>
    <cellStyle name="Normal 2 3 5 3 2 4 3" xfId="30647"/>
    <cellStyle name="Normal 2 3 5 3 2 4 4" xfId="30648"/>
    <cellStyle name="Normal 2 3 5 3 2 5" xfId="30649"/>
    <cellStyle name="Normal 2 3 5 3 2 5 2" xfId="30650"/>
    <cellStyle name="Normal 2 3 5 3 2 5 3" xfId="30651"/>
    <cellStyle name="Normal 2 3 5 3 2 6" xfId="30652"/>
    <cellStyle name="Normal 2 3 5 3 2 7" xfId="30653"/>
    <cellStyle name="Normal 2 3 5 3 2 8" xfId="30654"/>
    <cellStyle name="Normal 2 3 5 3 3" xfId="30655"/>
    <cellStyle name="Normal 2 3 5 3 3 2" xfId="30656"/>
    <cellStyle name="Normal 2 3 5 3 3 2 2" xfId="30657"/>
    <cellStyle name="Normal 2 3 5 3 3 3" xfId="30658"/>
    <cellStyle name="Normal 2 3 5 3 3 4" xfId="30659"/>
    <cellStyle name="Normal 2 3 5 3 4" xfId="30660"/>
    <cellStyle name="Normal 2 3 5 3 4 2" xfId="30661"/>
    <cellStyle name="Normal 2 3 5 3 4 2 2" xfId="30662"/>
    <cellStyle name="Normal 2 3 5 3 4 3" xfId="30663"/>
    <cellStyle name="Normal 2 3 5 3 4 4" xfId="30664"/>
    <cellStyle name="Normal 2 3 5 3 5" xfId="30665"/>
    <cellStyle name="Normal 2 3 5 3 5 2" xfId="30666"/>
    <cellStyle name="Normal 2 3 5 3 5 2 2" xfId="30667"/>
    <cellStyle name="Normal 2 3 5 3 5 3" xfId="30668"/>
    <cellStyle name="Normal 2 3 5 3 5 4" xfId="30669"/>
    <cellStyle name="Normal 2 3 5 3 6" xfId="30670"/>
    <cellStyle name="Normal 2 3 5 3 6 2" xfId="30671"/>
    <cellStyle name="Normal 2 3 5 3 6 2 2" xfId="30672"/>
    <cellStyle name="Normal 2 3 5 3 6 3" xfId="30673"/>
    <cellStyle name="Normal 2 3 5 3 7" xfId="30674"/>
    <cellStyle name="Normal 2 3 5 3 7 2" xfId="30675"/>
    <cellStyle name="Normal 2 3 5 3 8" xfId="30676"/>
    <cellStyle name="Normal 2 3 5 3 9" xfId="30677"/>
    <cellStyle name="Normal 2 3 5 4" xfId="30678"/>
    <cellStyle name="Normal 2 3 5 4 2" xfId="30679"/>
    <cellStyle name="Normal 2 3 5 4 2 2" xfId="30680"/>
    <cellStyle name="Normal 2 3 5 4 2 2 2" xfId="30681"/>
    <cellStyle name="Normal 2 3 5 4 2 3" xfId="30682"/>
    <cellStyle name="Normal 2 3 5 4 2 4" xfId="30683"/>
    <cellStyle name="Normal 2 3 5 4 3" xfId="30684"/>
    <cellStyle name="Normal 2 3 5 4 3 2" xfId="30685"/>
    <cellStyle name="Normal 2 3 5 4 3 2 2" xfId="30686"/>
    <cellStyle name="Normal 2 3 5 4 3 3" xfId="30687"/>
    <cellStyle name="Normal 2 3 5 4 3 4" xfId="30688"/>
    <cellStyle name="Normal 2 3 5 4 4" xfId="30689"/>
    <cellStyle name="Normal 2 3 5 4 4 2" xfId="30690"/>
    <cellStyle name="Normal 2 3 5 4 4 2 2" xfId="30691"/>
    <cellStyle name="Normal 2 3 5 4 4 3" xfId="30692"/>
    <cellStyle name="Normal 2 3 5 4 4 4" xfId="30693"/>
    <cellStyle name="Normal 2 3 5 4 5" xfId="30694"/>
    <cellStyle name="Normal 2 3 5 4 5 2" xfId="30695"/>
    <cellStyle name="Normal 2 3 5 4 5 2 2" xfId="30696"/>
    <cellStyle name="Normal 2 3 5 4 5 3" xfId="30697"/>
    <cellStyle name="Normal 2 3 5 4 5 4" xfId="30698"/>
    <cellStyle name="Normal 2 3 5 4 6" xfId="30699"/>
    <cellStyle name="Normal 2 3 5 4 6 2" xfId="30700"/>
    <cellStyle name="Normal 2 3 5 4 6 2 2" xfId="30701"/>
    <cellStyle name="Normal 2 3 5 4 6 3" xfId="30702"/>
    <cellStyle name="Normal 2 3 5 4 7" xfId="30703"/>
    <cellStyle name="Normal 2 3 5 4 7 2" xfId="30704"/>
    <cellStyle name="Normal 2 3 5 4 8" xfId="30705"/>
    <cellStyle name="Normal 2 3 5 4 9" xfId="30706"/>
    <cellStyle name="Normal 2 3 5 5" xfId="30707"/>
    <cellStyle name="Normal 2 3 5 5 2" xfId="30708"/>
    <cellStyle name="Normal 2 3 5 5 2 2" xfId="30709"/>
    <cellStyle name="Normal 2 3 5 5 2 2 2" xfId="30710"/>
    <cellStyle name="Normal 2 3 5 5 2 3" xfId="30711"/>
    <cellStyle name="Normal 2 3 5 5 2 4" xfId="30712"/>
    <cellStyle name="Normal 2 3 5 5 3" xfId="30713"/>
    <cellStyle name="Normal 2 3 5 5 3 2" xfId="30714"/>
    <cellStyle name="Normal 2 3 5 5 3 2 2" xfId="30715"/>
    <cellStyle name="Normal 2 3 5 5 3 3" xfId="30716"/>
    <cellStyle name="Normal 2 3 5 5 3 4" xfId="30717"/>
    <cellStyle name="Normal 2 3 5 5 4" xfId="30718"/>
    <cellStyle name="Normal 2 3 5 5 4 2" xfId="30719"/>
    <cellStyle name="Normal 2 3 5 5 4 2 2" xfId="30720"/>
    <cellStyle name="Normal 2 3 5 5 4 3" xfId="30721"/>
    <cellStyle name="Normal 2 3 5 5 4 4" xfId="30722"/>
    <cellStyle name="Normal 2 3 5 5 5" xfId="30723"/>
    <cellStyle name="Normal 2 3 5 5 5 2" xfId="30724"/>
    <cellStyle name="Normal 2 3 5 5 5 3" xfId="30725"/>
    <cellStyle name="Normal 2 3 5 5 6" xfId="30726"/>
    <cellStyle name="Normal 2 3 5 5 7" xfId="30727"/>
    <cellStyle name="Normal 2 3 5 5 8" xfId="30728"/>
    <cellStyle name="Normal 2 3 5 6" xfId="30729"/>
    <cellStyle name="Normal 2 3 5 6 2" xfId="30730"/>
    <cellStyle name="Normal 2 3 5 6 2 2" xfId="30731"/>
    <cellStyle name="Normal 2 3 5 6 3" xfId="30732"/>
    <cellStyle name="Normal 2 3 5 6 4" xfId="30733"/>
    <cellStyle name="Normal 2 3 5 7" xfId="30734"/>
    <cellStyle name="Normal 2 3 5 7 2" xfId="30735"/>
    <cellStyle name="Normal 2 3 5 7 2 2" xfId="30736"/>
    <cellStyle name="Normal 2 3 5 7 3" xfId="30737"/>
    <cellStyle name="Normal 2 3 5 7 4" xfId="30738"/>
    <cellStyle name="Normal 2 3 5 8" xfId="30739"/>
    <cellStyle name="Normal 2 3 5 8 2" xfId="30740"/>
    <cellStyle name="Normal 2 3 5 8 2 2" xfId="30741"/>
    <cellStyle name="Normal 2 3 5 8 3" xfId="30742"/>
    <cellStyle name="Normal 2 3 5 8 4" xfId="30743"/>
    <cellStyle name="Normal 2 3 5 9" xfId="30744"/>
    <cellStyle name="Normal 2 3 5 9 2" xfId="30745"/>
    <cellStyle name="Normal 2 3 5 9 2 2" xfId="30746"/>
    <cellStyle name="Normal 2 3 5 9 3" xfId="30747"/>
    <cellStyle name="Normal 2 3 6" xfId="30748"/>
    <cellStyle name="Normal 2 3 7" xfId="30749"/>
    <cellStyle name="Normal 2 3 7 2" xfId="30750"/>
    <cellStyle name="Normal 2 3 7 2 2" xfId="30751"/>
    <cellStyle name="Normal 2 3 7 3" xfId="30752"/>
    <cellStyle name="Normal 2 3 7 4" xfId="30753"/>
    <cellStyle name="Normal 2 3 8" xfId="30754"/>
    <cellStyle name="Normal 2 3 8 2" xfId="30755"/>
    <cellStyle name="Normal 2 3 8 3" xfId="30756"/>
    <cellStyle name="Normal 2 3 9" xfId="30757"/>
    <cellStyle name="Normal 2 4" xfId="30758"/>
    <cellStyle name="Normal 2 4 10" xfId="30759"/>
    <cellStyle name="Normal 2 4 10 2" xfId="30760"/>
    <cellStyle name="Normal 2 4 10 2 2" xfId="30761"/>
    <cellStyle name="Normal 2 4 10 2 2 2" xfId="30762"/>
    <cellStyle name="Normal 2 4 10 2 3" xfId="30763"/>
    <cellStyle name="Normal 2 4 10 2 4" xfId="30764"/>
    <cellStyle name="Normal 2 4 10 3" xfId="30765"/>
    <cellStyle name="Normal 2 4 10 3 2" xfId="30766"/>
    <cellStyle name="Normal 2 4 10 3 2 2" xfId="30767"/>
    <cellStyle name="Normal 2 4 10 3 3" xfId="30768"/>
    <cellStyle name="Normal 2 4 10 3 4" xfId="30769"/>
    <cellStyle name="Normal 2 4 10 4" xfId="30770"/>
    <cellStyle name="Normal 2 4 10 4 2" xfId="30771"/>
    <cellStyle name="Normal 2 4 10 4 2 2" xfId="30772"/>
    <cellStyle name="Normal 2 4 10 4 3" xfId="30773"/>
    <cellStyle name="Normal 2 4 10 4 4" xfId="30774"/>
    <cellStyle name="Normal 2 4 10 5" xfId="30775"/>
    <cellStyle name="Normal 2 4 10 5 2" xfId="30776"/>
    <cellStyle name="Normal 2 4 10 5 2 2" xfId="30777"/>
    <cellStyle name="Normal 2 4 10 5 3" xfId="30778"/>
    <cellStyle name="Normal 2 4 10 6" xfId="30779"/>
    <cellStyle name="Normal 2 4 10 6 2" xfId="30780"/>
    <cellStyle name="Normal 2 4 10 7" xfId="30781"/>
    <cellStyle name="Normal 2 4 10 8" xfId="30782"/>
    <cellStyle name="Normal 2 4 11" xfId="30783"/>
    <cellStyle name="Normal 2 4 11 2" xfId="30784"/>
    <cellStyle name="Normal 2 4 11 2 2" xfId="30785"/>
    <cellStyle name="Normal 2 4 11 3" xfId="30786"/>
    <cellStyle name="Normal 2 4 11 4" xfId="30787"/>
    <cellStyle name="Normal 2 4 12" xfId="30788"/>
    <cellStyle name="Normal 2 4 12 2" xfId="30789"/>
    <cellStyle name="Normal 2 4 12 2 2" xfId="30790"/>
    <cellStyle name="Normal 2 4 12 3" xfId="30791"/>
    <cellStyle name="Normal 2 4 12 4" xfId="30792"/>
    <cellStyle name="Normal 2 4 13" xfId="30793"/>
    <cellStyle name="Normal 2 4 13 2" xfId="30794"/>
    <cellStyle name="Normal 2 4 13 2 2" xfId="30795"/>
    <cellStyle name="Normal 2 4 13 3" xfId="30796"/>
    <cellStyle name="Normal 2 4 13 4" xfId="30797"/>
    <cellStyle name="Normal 2 4 14" xfId="30798"/>
    <cellStyle name="Normal 2 4 14 2" xfId="30799"/>
    <cellStyle name="Normal 2 4 14 2 2" xfId="30800"/>
    <cellStyle name="Normal 2 4 14 3" xfId="30801"/>
    <cellStyle name="Normal 2 4 14 4" xfId="30802"/>
    <cellStyle name="Normal 2 4 15" xfId="30803"/>
    <cellStyle name="Normal 2 4 15 2" xfId="30804"/>
    <cellStyle name="Normal 2 4 15 2 2" xfId="30805"/>
    <cellStyle name="Normal 2 4 15 3" xfId="30806"/>
    <cellStyle name="Normal 2 4 16" xfId="30807"/>
    <cellStyle name="Normal 2 4 16 2" xfId="30808"/>
    <cellStyle name="Normal 2 4 17" xfId="30809"/>
    <cellStyle name="Normal 2 4 17 2" xfId="30810"/>
    <cellStyle name="Normal 2 4 18" xfId="30811"/>
    <cellStyle name="Normal 2 4 2" xfId="30812"/>
    <cellStyle name="Normal 2 4 2 10" xfId="30813"/>
    <cellStyle name="Normal 2 4 2 10 2" xfId="30814"/>
    <cellStyle name="Normal 2 4 2 10 2 2" xfId="30815"/>
    <cellStyle name="Normal 2 4 2 10 3" xfId="30816"/>
    <cellStyle name="Normal 2 4 2 10 4" xfId="30817"/>
    <cellStyle name="Normal 2 4 2 11" xfId="30818"/>
    <cellStyle name="Normal 2 4 2 11 2" xfId="30819"/>
    <cellStyle name="Normal 2 4 2 11 2 2" xfId="30820"/>
    <cellStyle name="Normal 2 4 2 11 3" xfId="30821"/>
    <cellStyle name="Normal 2 4 2 11 4" xfId="30822"/>
    <cellStyle name="Normal 2 4 2 12" xfId="30823"/>
    <cellStyle name="Normal 2 4 2 12 2" xfId="30824"/>
    <cellStyle name="Normal 2 4 2 12 2 2" xfId="30825"/>
    <cellStyle name="Normal 2 4 2 12 3" xfId="30826"/>
    <cellStyle name="Normal 2 4 2 12 4" xfId="30827"/>
    <cellStyle name="Normal 2 4 2 13" xfId="30828"/>
    <cellStyle name="Normal 2 4 2 13 2" xfId="30829"/>
    <cellStyle name="Normal 2 4 2 13 2 2" xfId="30830"/>
    <cellStyle name="Normal 2 4 2 13 3" xfId="30831"/>
    <cellStyle name="Normal 2 4 2 14" xfId="30832"/>
    <cellStyle name="Normal 2 4 2 14 2" xfId="30833"/>
    <cellStyle name="Normal 2 4 2 15" xfId="30834"/>
    <cellStyle name="Normal 2 4 2 15 2" xfId="30835"/>
    <cellStyle name="Normal 2 4 2 16" xfId="30836"/>
    <cellStyle name="Normal 2 4 2 2" xfId="30837"/>
    <cellStyle name="Normal 2 4 2 2 10" xfId="30838"/>
    <cellStyle name="Normal 2 4 2 2 10 2" xfId="30839"/>
    <cellStyle name="Normal 2 4 2 2 10 2 2" xfId="30840"/>
    <cellStyle name="Normal 2 4 2 2 10 3" xfId="30841"/>
    <cellStyle name="Normal 2 4 2 2 10 4" xfId="30842"/>
    <cellStyle name="Normal 2 4 2 2 11" xfId="30843"/>
    <cellStyle name="Normal 2 4 2 2 11 2" xfId="30844"/>
    <cellStyle name="Normal 2 4 2 2 11 2 2" xfId="30845"/>
    <cellStyle name="Normal 2 4 2 2 11 3" xfId="30846"/>
    <cellStyle name="Normal 2 4 2 2 12" xfId="30847"/>
    <cellStyle name="Normal 2 4 2 2 12 2" xfId="30848"/>
    <cellStyle name="Normal 2 4 2 2 13" xfId="30849"/>
    <cellStyle name="Normal 2 4 2 2 14" xfId="30850"/>
    <cellStyle name="Normal 2 4 2 2 2" xfId="30851"/>
    <cellStyle name="Normal 2 4 2 2 2 10" xfId="30852"/>
    <cellStyle name="Normal 2 4 2 2 2 10 2" xfId="30853"/>
    <cellStyle name="Normal 2 4 2 2 2 11" xfId="30854"/>
    <cellStyle name="Normal 2 4 2 2 2 12" xfId="30855"/>
    <cellStyle name="Normal 2 4 2 2 2 2" xfId="30856"/>
    <cellStyle name="Normal 2 4 2 2 2 2 10" xfId="30857"/>
    <cellStyle name="Normal 2 4 2 2 2 2 2" xfId="30858"/>
    <cellStyle name="Normal 2 4 2 2 2 2 2 2" xfId="30859"/>
    <cellStyle name="Normal 2 4 2 2 2 2 2 2 2" xfId="30860"/>
    <cellStyle name="Normal 2 4 2 2 2 2 2 2 2 2" xfId="30861"/>
    <cellStyle name="Normal 2 4 2 2 2 2 2 2 3" xfId="30862"/>
    <cellStyle name="Normal 2 4 2 2 2 2 2 2 4" xfId="30863"/>
    <cellStyle name="Normal 2 4 2 2 2 2 2 3" xfId="30864"/>
    <cellStyle name="Normal 2 4 2 2 2 2 2 3 2" xfId="30865"/>
    <cellStyle name="Normal 2 4 2 2 2 2 2 3 2 2" xfId="30866"/>
    <cellStyle name="Normal 2 4 2 2 2 2 2 3 3" xfId="30867"/>
    <cellStyle name="Normal 2 4 2 2 2 2 2 3 4" xfId="30868"/>
    <cellStyle name="Normal 2 4 2 2 2 2 2 4" xfId="30869"/>
    <cellStyle name="Normal 2 4 2 2 2 2 2 4 2" xfId="30870"/>
    <cellStyle name="Normal 2 4 2 2 2 2 2 4 2 2" xfId="30871"/>
    <cellStyle name="Normal 2 4 2 2 2 2 2 4 3" xfId="30872"/>
    <cellStyle name="Normal 2 4 2 2 2 2 2 4 4" xfId="30873"/>
    <cellStyle name="Normal 2 4 2 2 2 2 2 5" xfId="30874"/>
    <cellStyle name="Normal 2 4 2 2 2 2 2 5 2" xfId="30875"/>
    <cellStyle name="Normal 2 4 2 2 2 2 2 5 2 2" xfId="30876"/>
    <cellStyle name="Normal 2 4 2 2 2 2 2 5 3" xfId="30877"/>
    <cellStyle name="Normal 2 4 2 2 2 2 2 5 4" xfId="30878"/>
    <cellStyle name="Normal 2 4 2 2 2 2 2 6" xfId="30879"/>
    <cellStyle name="Normal 2 4 2 2 2 2 2 6 2" xfId="30880"/>
    <cellStyle name="Normal 2 4 2 2 2 2 2 6 2 2" xfId="30881"/>
    <cellStyle name="Normal 2 4 2 2 2 2 2 6 3" xfId="30882"/>
    <cellStyle name="Normal 2 4 2 2 2 2 2 7" xfId="30883"/>
    <cellStyle name="Normal 2 4 2 2 2 2 2 7 2" xfId="30884"/>
    <cellStyle name="Normal 2 4 2 2 2 2 2 8" xfId="30885"/>
    <cellStyle name="Normal 2 4 2 2 2 2 2 9" xfId="30886"/>
    <cellStyle name="Normal 2 4 2 2 2 2 3" xfId="30887"/>
    <cellStyle name="Normal 2 4 2 2 2 2 3 2" xfId="30888"/>
    <cellStyle name="Normal 2 4 2 2 2 2 3 2 2" xfId="30889"/>
    <cellStyle name="Normal 2 4 2 2 2 2 3 2 2 2" xfId="30890"/>
    <cellStyle name="Normal 2 4 2 2 2 2 3 2 3" xfId="30891"/>
    <cellStyle name="Normal 2 4 2 2 2 2 3 2 4" xfId="30892"/>
    <cellStyle name="Normal 2 4 2 2 2 2 3 3" xfId="30893"/>
    <cellStyle name="Normal 2 4 2 2 2 2 3 3 2" xfId="30894"/>
    <cellStyle name="Normal 2 4 2 2 2 2 3 3 2 2" xfId="30895"/>
    <cellStyle name="Normal 2 4 2 2 2 2 3 3 3" xfId="30896"/>
    <cellStyle name="Normal 2 4 2 2 2 2 3 3 4" xfId="30897"/>
    <cellStyle name="Normal 2 4 2 2 2 2 3 4" xfId="30898"/>
    <cellStyle name="Normal 2 4 2 2 2 2 3 4 2" xfId="30899"/>
    <cellStyle name="Normal 2 4 2 2 2 2 3 4 2 2" xfId="30900"/>
    <cellStyle name="Normal 2 4 2 2 2 2 3 4 3" xfId="30901"/>
    <cellStyle name="Normal 2 4 2 2 2 2 3 4 4" xfId="30902"/>
    <cellStyle name="Normal 2 4 2 2 2 2 3 5" xfId="30903"/>
    <cellStyle name="Normal 2 4 2 2 2 2 3 5 2" xfId="30904"/>
    <cellStyle name="Normal 2 4 2 2 2 2 3 5 3" xfId="30905"/>
    <cellStyle name="Normal 2 4 2 2 2 2 3 6" xfId="30906"/>
    <cellStyle name="Normal 2 4 2 2 2 2 3 7" xfId="30907"/>
    <cellStyle name="Normal 2 4 2 2 2 2 3 8" xfId="30908"/>
    <cellStyle name="Normal 2 4 2 2 2 2 4" xfId="30909"/>
    <cellStyle name="Normal 2 4 2 2 2 2 4 2" xfId="30910"/>
    <cellStyle name="Normal 2 4 2 2 2 2 4 2 2" xfId="30911"/>
    <cellStyle name="Normal 2 4 2 2 2 2 4 3" xfId="30912"/>
    <cellStyle name="Normal 2 4 2 2 2 2 4 4" xfId="30913"/>
    <cellStyle name="Normal 2 4 2 2 2 2 5" xfId="30914"/>
    <cellStyle name="Normal 2 4 2 2 2 2 5 2" xfId="30915"/>
    <cellStyle name="Normal 2 4 2 2 2 2 5 2 2" xfId="30916"/>
    <cellStyle name="Normal 2 4 2 2 2 2 5 3" xfId="30917"/>
    <cellStyle name="Normal 2 4 2 2 2 2 5 4" xfId="30918"/>
    <cellStyle name="Normal 2 4 2 2 2 2 6" xfId="30919"/>
    <cellStyle name="Normal 2 4 2 2 2 2 6 2" xfId="30920"/>
    <cellStyle name="Normal 2 4 2 2 2 2 6 2 2" xfId="30921"/>
    <cellStyle name="Normal 2 4 2 2 2 2 6 3" xfId="30922"/>
    <cellStyle name="Normal 2 4 2 2 2 2 6 4" xfId="30923"/>
    <cellStyle name="Normal 2 4 2 2 2 2 7" xfId="30924"/>
    <cellStyle name="Normal 2 4 2 2 2 2 7 2" xfId="30925"/>
    <cellStyle name="Normal 2 4 2 2 2 2 7 2 2" xfId="30926"/>
    <cellStyle name="Normal 2 4 2 2 2 2 7 3" xfId="30927"/>
    <cellStyle name="Normal 2 4 2 2 2 2 8" xfId="30928"/>
    <cellStyle name="Normal 2 4 2 2 2 2 8 2" xfId="30929"/>
    <cellStyle name="Normal 2 4 2 2 2 2 9" xfId="30930"/>
    <cellStyle name="Normal 2 4 2 2 2 3" xfId="30931"/>
    <cellStyle name="Normal 2 4 2 2 2 3 2" xfId="30932"/>
    <cellStyle name="Normal 2 4 2 2 2 3 2 2" xfId="30933"/>
    <cellStyle name="Normal 2 4 2 2 2 3 2 2 2" xfId="30934"/>
    <cellStyle name="Normal 2 4 2 2 2 3 2 2 2 2" xfId="30935"/>
    <cellStyle name="Normal 2 4 2 2 2 3 2 2 3" xfId="30936"/>
    <cellStyle name="Normal 2 4 2 2 2 3 2 2 4" xfId="30937"/>
    <cellStyle name="Normal 2 4 2 2 2 3 2 3" xfId="30938"/>
    <cellStyle name="Normal 2 4 2 2 2 3 2 3 2" xfId="30939"/>
    <cellStyle name="Normal 2 4 2 2 2 3 2 3 2 2" xfId="30940"/>
    <cellStyle name="Normal 2 4 2 2 2 3 2 3 3" xfId="30941"/>
    <cellStyle name="Normal 2 4 2 2 2 3 2 3 4" xfId="30942"/>
    <cellStyle name="Normal 2 4 2 2 2 3 2 4" xfId="30943"/>
    <cellStyle name="Normal 2 4 2 2 2 3 2 4 2" xfId="30944"/>
    <cellStyle name="Normal 2 4 2 2 2 3 2 4 2 2" xfId="30945"/>
    <cellStyle name="Normal 2 4 2 2 2 3 2 4 3" xfId="30946"/>
    <cellStyle name="Normal 2 4 2 2 2 3 2 4 4" xfId="30947"/>
    <cellStyle name="Normal 2 4 2 2 2 3 2 5" xfId="30948"/>
    <cellStyle name="Normal 2 4 2 2 2 3 2 5 2" xfId="30949"/>
    <cellStyle name="Normal 2 4 2 2 2 3 2 5 3" xfId="30950"/>
    <cellStyle name="Normal 2 4 2 2 2 3 2 6" xfId="30951"/>
    <cellStyle name="Normal 2 4 2 2 2 3 2 7" xfId="30952"/>
    <cellStyle name="Normal 2 4 2 2 2 3 2 8" xfId="30953"/>
    <cellStyle name="Normal 2 4 2 2 2 3 3" xfId="30954"/>
    <cellStyle name="Normal 2 4 2 2 2 3 3 2" xfId="30955"/>
    <cellStyle name="Normal 2 4 2 2 2 3 3 2 2" xfId="30956"/>
    <cellStyle name="Normal 2 4 2 2 2 3 3 3" xfId="30957"/>
    <cellStyle name="Normal 2 4 2 2 2 3 3 4" xfId="30958"/>
    <cellStyle name="Normal 2 4 2 2 2 3 4" xfId="30959"/>
    <cellStyle name="Normal 2 4 2 2 2 3 4 2" xfId="30960"/>
    <cellStyle name="Normal 2 4 2 2 2 3 4 2 2" xfId="30961"/>
    <cellStyle name="Normal 2 4 2 2 2 3 4 3" xfId="30962"/>
    <cellStyle name="Normal 2 4 2 2 2 3 4 4" xfId="30963"/>
    <cellStyle name="Normal 2 4 2 2 2 3 5" xfId="30964"/>
    <cellStyle name="Normal 2 4 2 2 2 3 5 2" xfId="30965"/>
    <cellStyle name="Normal 2 4 2 2 2 3 5 2 2" xfId="30966"/>
    <cellStyle name="Normal 2 4 2 2 2 3 5 3" xfId="30967"/>
    <cellStyle name="Normal 2 4 2 2 2 3 5 4" xfId="30968"/>
    <cellStyle name="Normal 2 4 2 2 2 3 6" xfId="30969"/>
    <cellStyle name="Normal 2 4 2 2 2 3 6 2" xfId="30970"/>
    <cellStyle name="Normal 2 4 2 2 2 3 6 2 2" xfId="30971"/>
    <cellStyle name="Normal 2 4 2 2 2 3 6 3" xfId="30972"/>
    <cellStyle name="Normal 2 4 2 2 2 3 7" xfId="30973"/>
    <cellStyle name="Normal 2 4 2 2 2 3 7 2" xfId="30974"/>
    <cellStyle name="Normal 2 4 2 2 2 3 8" xfId="30975"/>
    <cellStyle name="Normal 2 4 2 2 2 3 9" xfId="30976"/>
    <cellStyle name="Normal 2 4 2 2 2 4" xfId="30977"/>
    <cellStyle name="Normal 2 4 2 2 2 4 2" xfId="30978"/>
    <cellStyle name="Normal 2 4 2 2 2 4 2 2" xfId="30979"/>
    <cellStyle name="Normal 2 4 2 2 2 4 2 2 2" xfId="30980"/>
    <cellStyle name="Normal 2 4 2 2 2 4 2 3" xfId="30981"/>
    <cellStyle name="Normal 2 4 2 2 2 4 2 4" xfId="30982"/>
    <cellStyle name="Normal 2 4 2 2 2 4 3" xfId="30983"/>
    <cellStyle name="Normal 2 4 2 2 2 4 3 2" xfId="30984"/>
    <cellStyle name="Normal 2 4 2 2 2 4 3 2 2" xfId="30985"/>
    <cellStyle name="Normal 2 4 2 2 2 4 3 3" xfId="30986"/>
    <cellStyle name="Normal 2 4 2 2 2 4 3 4" xfId="30987"/>
    <cellStyle name="Normal 2 4 2 2 2 4 4" xfId="30988"/>
    <cellStyle name="Normal 2 4 2 2 2 4 4 2" xfId="30989"/>
    <cellStyle name="Normal 2 4 2 2 2 4 4 2 2" xfId="30990"/>
    <cellStyle name="Normal 2 4 2 2 2 4 4 3" xfId="30991"/>
    <cellStyle name="Normal 2 4 2 2 2 4 4 4" xfId="30992"/>
    <cellStyle name="Normal 2 4 2 2 2 4 5" xfId="30993"/>
    <cellStyle name="Normal 2 4 2 2 2 4 5 2" xfId="30994"/>
    <cellStyle name="Normal 2 4 2 2 2 4 5 2 2" xfId="30995"/>
    <cellStyle name="Normal 2 4 2 2 2 4 5 3" xfId="30996"/>
    <cellStyle name="Normal 2 4 2 2 2 4 5 4" xfId="30997"/>
    <cellStyle name="Normal 2 4 2 2 2 4 6" xfId="30998"/>
    <cellStyle name="Normal 2 4 2 2 2 4 6 2" xfId="30999"/>
    <cellStyle name="Normal 2 4 2 2 2 4 6 2 2" xfId="31000"/>
    <cellStyle name="Normal 2 4 2 2 2 4 6 3" xfId="31001"/>
    <cellStyle name="Normal 2 4 2 2 2 4 7" xfId="31002"/>
    <cellStyle name="Normal 2 4 2 2 2 4 7 2" xfId="31003"/>
    <cellStyle name="Normal 2 4 2 2 2 4 8" xfId="31004"/>
    <cellStyle name="Normal 2 4 2 2 2 4 9" xfId="31005"/>
    <cellStyle name="Normal 2 4 2 2 2 5" xfId="31006"/>
    <cellStyle name="Normal 2 4 2 2 2 5 2" xfId="31007"/>
    <cellStyle name="Normal 2 4 2 2 2 5 2 2" xfId="31008"/>
    <cellStyle name="Normal 2 4 2 2 2 5 2 2 2" xfId="31009"/>
    <cellStyle name="Normal 2 4 2 2 2 5 2 3" xfId="31010"/>
    <cellStyle name="Normal 2 4 2 2 2 5 2 4" xfId="31011"/>
    <cellStyle name="Normal 2 4 2 2 2 5 3" xfId="31012"/>
    <cellStyle name="Normal 2 4 2 2 2 5 3 2" xfId="31013"/>
    <cellStyle name="Normal 2 4 2 2 2 5 3 2 2" xfId="31014"/>
    <cellStyle name="Normal 2 4 2 2 2 5 3 3" xfId="31015"/>
    <cellStyle name="Normal 2 4 2 2 2 5 3 4" xfId="31016"/>
    <cellStyle name="Normal 2 4 2 2 2 5 4" xfId="31017"/>
    <cellStyle name="Normal 2 4 2 2 2 5 4 2" xfId="31018"/>
    <cellStyle name="Normal 2 4 2 2 2 5 4 2 2" xfId="31019"/>
    <cellStyle name="Normal 2 4 2 2 2 5 4 3" xfId="31020"/>
    <cellStyle name="Normal 2 4 2 2 2 5 4 4" xfId="31021"/>
    <cellStyle name="Normal 2 4 2 2 2 5 5" xfId="31022"/>
    <cellStyle name="Normal 2 4 2 2 2 5 5 2" xfId="31023"/>
    <cellStyle name="Normal 2 4 2 2 2 5 5 3" xfId="31024"/>
    <cellStyle name="Normal 2 4 2 2 2 5 6" xfId="31025"/>
    <cellStyle name="Normal 2 4 2 2 2 5 7" xfId="31026"/>
    <cellStyle name="Normal 2 4 2 2 2 5 8" xfId="31027"/>
    <cellStyle name="Normal 2 4 2 2 2 6" xfId="31028"/>
    <cellStyle name="Normal 2 4 2 2 2 6 2" xfId="31029"/>
    <cellStyle name="Normal 2 4 2 2 2 6 2 2" xfId="31030"/>
    <cellStyle name="Normal 2 4 2 2 2 6 3" xfId="31031"/>
    <cellStyle name="Normal 2 4 2 2 2 6 4" xfId="31032"/>
    <cellStyle name="Normal 2 4 2 2 2 7" xfId="31033"/>
    <cellStyle name="Normal 2 4 2 2 2 7 2" xfId="31034"/>
    <cellStyle name="Normal 2 4 2 2 2 7 2 2" xfId="31035"/>
    <cellStyle name="Normal 2 4 2 2 2 7 3" xfId="31036"/>
    <cellStyle name="Normal 2 4 2 2 2 7 4" xfId="31037"/>
    <cellStyle name="Normal 2 4 2 2 2 8" xfId="31038"/>
    <cellStyle name="Normal 2 4 2 2 2 8 2" xfId="31039"/>
    <cellStyle name="Normal 2 4 2 2 2 8 2 2" xfId="31040"/>
    <cellStyle name="Normal 2 4 2 2 2 8 3" xfId="31041"/>
    <cellStyle name="Normal 2 4 2 2 2 8 4" xfId="31042"/>
    <cellStyle name="Normal 2 4 2 2 2 9" xfId="31043"/>
    <cellStyle name="Normal 2 4 2 2 2 9 2" xfId="31044"/>
    <cellStyle name="Normal 2 4 2 2 2 9 2 2" xfId="31045"/>
    <cellStyle name="Normal 2 4 2 2 2 9 3" xfId="31046"/>
    <cellStyle name="Normal 2 4 2 2 3" xfId="31047"/>
    <cellStyle name="Normal 2 4 2 2 3 10" xfId="31048"/>
    <cellStyle name="Normal 2 4 2 2 3 11" xfId="31049"/>
    <cellStyle name="Normal 2 4 2 2 3 2" xfId="31050"/>
    <cellStyle name="Normal 2 4 2 2 3 2 2" xfId="31051"/>
    <cellStyle name="Normal 2 4 2 2 3 2 2 2" xfId="31052"/>
    <cellStyle name="Normal 2 4 2 2 3 2 2 2 2" xfId="31053"/>
    <cellStyle name="Normal 2 4 2 2 3 2 2 2 2 2" xfId="31054"/>
    <cellStyle name="Normal 2 4 2 2 3 2 2 2 3" xfId="31055"/>
    <cellStyle name="Normal 2 4 2 2 3 2 2 2 4" xfId="31056"/>
    <cellStyle name="Normal 2 4 2 2 3 2 2 3" xfId="31057"/>
    <cellStyle name="Normal 2 4 2 2 3 2 2 3 2" xfId="31058"/>
    <cellStyle name="Normal 2 4 2 2 3 2 2 3 2 2" xfId="31059"/>
    <cellStyle name="Normal 2 4 2 2 3 2 2 3 3" xfId="31060"/>
    <cellStyle name="Normal 2 4 2 2 3 2 2 3 4" xfId="31061"/>
    <cellStyle name="Normal 2 4 2 2 3 2 2 4" xfId="31062"/>
    <cellStyle name="Normal 2 4 2 2 3 2 2 4 2" xfId="31063"/>
    <cellStyle name="Normal 2 4 2 2 3 2 2 4 2 2" xfId="31064"/>
    <cellStyle name="Normal 2 4 2 2 3 2 2 4 3" xfId="31065"/>
    <cellStyle name="Normal 2 4 2 2 3 2 2 4 4" xfId="31066"/>
    <cellStyle name="Normal 2 4 2 2 3 2 2 5" xfId="31067"/>
    <cellStyle name="Normal 2 4 2 2 3 2 2 5 2" xfId="31068"/>
    <cellStyle name="Normal 2 4 2 2 3 2 2 5 3" xfId="31069"/>
    <cellStyle name="Normal 2 4 2 2 3 2 2 6" xfId="31070"/>
    <cellStyle name="Normal 2 4 2 2 3 2 2 7" xfId="31071"/>
    <cellStyle name="Normal 2 4 2 2 3 2 2 8" xfId="31072"/>
    <cellStyle name="Normal 2 4 2 2 3 2 3" xfId="31073"/>
    <cellStyle name="Normal 2 4 2 2 3 2 3 2" xfId="31074"/>
    <cellStyle name="Normal 2 4 2 2 3 2 3 2 2" xfId="31075"/>
    <cellStyle name="Normal 2 4 2 2 3 2 3 3" xfId="31076"/>
    <cellStyle name="Normal 2 4 2 2 3 2 3 4" xfId="31077"/>
    <cellStyle name="Normal 2 4 2 2 3 2 4" xfId="31078"/>
    <cellStyle name="Normal 2 4 2 2 3 2 4 2" xfId="31079"/>
    <cellStyle name="Normal 2 4 2 2 3 2 4 2 2" xfId="31080"/>
    <cellStyle name="Normal 2 4 2 2 3 2 4 3" xfId="31081"/>
    <cellStyle name="Normal 2 4 2 2 3 2 4 4" xfId="31082"/>
    <cellStyle name="Normal 2 4 2 2 3 2 5" xfId="31083"/>
    <cellStyle name="Normal 2 4 2 2 3 2 5 2" xfId="31084"/>
    <cellStyle name="Normal 2 4 2 2 3 2 5 2 2" xfId="31085"/>
    <cellStyle name="Normal 2 4 2 2 3 2 5 3" xfId="31086"/>
    <cellStyle name="Normal 2 4 2 2 3 2 5 4" xfId="31087"/>
    <cellStyle name="Normal 2 4 2 2 3 2 6" xfId="31088"/>
    <cellStyle name="Normal 2 4 2 2 3 2 6 2" xfId="31089"/>
    <cellStyle name="Normal 2 4 2 2 3 2 6 2 2" xfId="31090"/>
    <cellStyle name="Normal 2 4 2 2 3 2 6 3" xfId="31091"/>
    <cellStyle name="Normal 2 4 2 2 3 2 7" xfId="31092"/>
    <cellStyle name="Normal 2 4 2 2 3 2 7 2" xfId="31093"/>
    <cellStyle name="Normal 2 4 2 2 3 2 8" xfId="31094"/>
    <cellStyle name="Normal 2 4 2 2 3 2 9" xfId="31095"/>
    <cellStyle name="Normal 2 4 2 2 3 3" xfId="31096"/>
    <cellStyle name="Normal 2 4 2 2 3 3 2" xfId="31097"/>
    <cellStyle name="Normal 2 4 2 2 3 3 2 2" xfId="31098"/>
    <cellStyle name="Normal 2 4 2 2 3 3 2 2 2" xfId="31099"/>
    <cellStyle name="Normal 2 4 2 2 3 3 2 3" xfId="31100"/>
    <cellStyle name="Normal 2 4 2 2 3 3 2 4" xfId="31101"/>
    <cellStyle name="Normal 2 4 2 2 3 3 3" xfId="31102"/>
    <cellStyle name="Normal 2 4 2 2 3 3 3 2" xfId="31103"/>
    <cellStyle name="Normal 2 4 2 2 3 3 3 2 2" xfId="31104"/>
    <cellStyle name="Normal 2 4 2 2 3 3 3 3" xfId="31105"/>
    <cellStyle name="Normal 2 4 2 2 3 3 3 4" xfId="31106"/>
    <cellStyle name="Normal 2 4 2 2 3 3 4" xfId="31107"/>
    <cellStyle name="Normal 2 4 2 2 3 3 4 2" xfId="31108"/>
    <cellStyle name="Normal 2 4 2 2 3 3 4 2 2" xfId="31109"/>
    <cellStyle name="Normal 2 4 2 2 3 3 4 3" xfId="31110"/>
    <cellStyle name="Normal 2 4 2 2 3 3 4 4" xfId="31111"/>
    <cellStyle name="Normal 2 4 2 2 3 3 5" xfId="31112"/>
    <cellStyle name="Normal 2 4 2 2 3 3 5 2" xfId="31113"/>
    <cellStyle name="Normal 2 4 2 2 3 3 5 2 2" xfId="31114"/>
    <cellStyle name="Normal 2 4 2 2 3 3 5 3" xfId="31115"/>
    <cellStyle name="Normal 2 4 2 2 3 3 5 4" xfId="31116"/>
    <cellStyle name="Normal 2 4 2 2 3 3 6" xfId="31117"/>
    <cellStyle name="Normal 2 4 2 2 3 3 6 2" xfId="31118"/>
    <cellStyle name="Normal 2 4 2 2 3 3 6 2 2" xfId="31119"/>
    <cellStyle name="Normal 2 4 2 2 3 3 6 3" xfId="31120"/>
    <cellStyle name="Normal 2 4 2 2 3 3 7" xfId="31121"/>
    <cellStyle name="Normal 2 4 2 2 3 3 7 2" xfId="31122"/>
    <cellStyle name="Normal 2 4 2 2 3 3 8" xfId="31123"/>
    <cellStyle name="Normal 2 4 2 2 3 3 9" xfId="31124"/>
    <cellStyle name="Normal 2 4 2 2 3 4" xfId="31125"/>
    <cellStyle name="Normal 2 4 2 2 3 4 2" xfId="31126"/>
    <cellStyle name="Normal 2 4 2 2 3 4 2 2" xfId="31127"/>
    <cellStyle name="Normal 2 4 2 2 3 4 2 2 2" xfId="31128"/>
    <cellStyle name="Normal 2 4 2 2 3 4 2 3" xfId="31129"/>
    <cellStyle name="Normal 2 4 2 2 3 4 2 4" xfId="31130"/>
    <cellStyle name="Normal 2 4 2 2 3 4 3" xfId="31131"/>
    <cellStyle name="Normal 2 4 2 2 3 4 3 2" xfId="31132"/>
    <cellStyle name="Normal 2 4 2 2 3 4 3 2 2" xfId="31133"/>
    <cellStyle name="Normal 2 4 2 2 3 4 3 3" xfId="31134"/>
    <cellStyle name="Normal 2 4 2 2 3 4 3 4" xfId="31135"/>
    <cellStyle name="Normal 2 4 2 2 3 4 4" xfId="31136"/>
    <cellStyle name="Normal 2 4 2 2 3 4 4 2" xfId="31137"/>
    <cellStyle name="Normal 2 4 2 2 3 4 4 2 2" xfId="31138"/>
    <cellStyle name="Normal 2 4 2 2 3 4 4 3" xfId="31139"/>
    <cellStyle name="Normal 2 4 2 2 3 4 4 4" xfId="31140"/>
    <cellStyle name="Normal 2 4 2 2 3 4 5" xfId="31141"/>
    <cellStyle name="Normal 2 4 2 2 3 4 5 2" xfId="31142"/>
    <cellStyle name="Normal 2 4 2 2 3 4 5 3" xfId="31143"/>
    <cellStyle name="Normal 2 4 2 2 3 4 6" xfId="31144"/>
    <cellStyle name="Normal 2 4 2 2 3 4 7" xfId="31145"/>
    <cellStyle name="Normal 2 4 2 2 3 4 8" xfId="31146"/>
    <cellStyle name="Normal 2 4 2 2 3 5" xfId="31147"/>
    <cellStyle name="Normal 2 4 2 2 3 5 2" xfId="31148"/>
    <cellStyle name="Normal 2 4 2 2 3 5 2 2" xfId="31149"/>
    <cellStyle name="Normal 2 4 2 2 3 5 3" xfId="31150"/>
    <cellStyle name="Normal 2 4 2 2 3 5 4" xfId="31151"/>
    <cellStyle name="Normal 2 4 2 2 3 6" xfId="31152"/>
    <cellStyle name="Normal 2 4 2 2 3 6 2" xfId="31153"/>
    <cellStyle name="Normal 2 4 2 2 3 6 2 2" xfId="31154"/>
    <cellStyle name="Normal 2 4 2 2 3 6 3" xfId="31155"/>
    <cellStyle name="Normal 2 4 2 2 3 6 4" xfId="31156"/>
    <cellStyle name="Normal 2 4 2 2 3 7" xfId="31157"/>
    <cellStyle name="Normal 2 4 2 2 3 7 2" xfId="31158"/>
    <cellStyle name="Normal 2 4 2 2 3 7 2 2" xfId="31159"/>
    <cellStyle name="Normal 2 4 2 2 3 7 3" xfId="31160"/>
    <cellStyle name="Normal 2 4 2 2 3 7 4" xfId="31161"/>
    <cellStyle name="Normal 2 4 2 2 3 8" xfId="31162"/>
    <cellStyle name="Normal 2 4 2 2 3 8 2" xfId="31163"/>
    <cellStyle name="Normal 2 4 2 2 3 8 2 2" xfId="31164"/>
    <cellStyle name="Normal 2 4 2 2 3 8 3" xfId="31165"/>
    <cellStyle name="Normal 2 4 2 2 3 9" xfId="31166"/>
    <cellStyle name="Normal 2 4 2 2 3 9 2" xfId="31167"/>
    <cellStyle name="Normal 2 4 2 2 4" xfId="31168"/>
    <cellStyle name="Normal 2 4 2 2 4 2" xfId="31169"/>
    <cellStyle name="Normal 2 4 2 2 4 2 2" xfId="31170"/>
    <cellStyle name="Normal 2 4 2 2 4 2 2 2" xfId="31171"/>
    <cellStyle name="Normal 2 4 2 2 4 2 2 2 2" xfId="31172"/>
    <cellStyle name="Normal 2 4 2 2 4 2 2 3" xfId="31173"/>
    <cellStyle name="Normal 2 4 2 2 4 2 2 4" xfId="31174"/>
    <cellStyle name="Normal 2 4 2 2 4 2 3" xfId="31175"/>
    <cellStyle name="Normal 2 4 2 2 4 2 3 2" xfId="31176"/>
    <cellStyle name="Normal 2 4 2 2 4 2 3 2 2" xfId="31177"/>
    <cellStyle name="Normal 2 4 2 2 4 2 3 3" xfId="31178"/>
    <cellStyle name="Normal 2 4 2 2 4 2 3 4" xfId="31179"/>
    <cellStyle name="Normal 2 4 2 2 4 2 4" xfId="31180"/>
    <cellStyle name="Normal 2 4 2 2 4 2 4 2" xfId="31181"/>
    <cellStyle name="Normal 2 4 2 2 4 2 4 2 2" xfId="31182"/>
    <cellStyle name="Normal 2 4 2 2 4 2 4 3" xfId="31183"/>
    <cellStyle name="Normal 2 4 2 2 4 2 4 4" xfId="31184"/>
    <cellStyle name="Normal 2 4 2 2 4 2 5" xfId="31185"/>
    <cellStyle name="Normal 2 4 2 2 4 2 5 2" xfId="31186"/>
    <cellStyle name="Normal 2 4 2 2 4 2 5 3" xfId="31187"/>
    <cellStyle name="Normal 2 4 2 2 4 2 6" xfId="31188"/>
    <cellStyle name="Normal 2 4 2 2 4 2 7" xfId="31189"/>
    <cellStyle name="Normal 2 4 2 2 4 2 8" xfId="31190"/>
    <cellStyle name="Normal 2 4 2 2 4 3" xfId="31191"/>
    <cellStyle name="Normal 2 4 2 2 4 3 2" xfId="31192"/>
    <cellStyle name="Normal 2 4 2 2 4 3 2 2" xfId="31193"/>
    <cellStyle name="Normal 2 4 2 2 4 3 3" xfId="31194"/>
    <cellStyle name="Normal 2 4 2 2 4 3 4" xfId="31195"/>
    <cellStyle name="Normal 2 4 2 2 4 4" xfId="31196"/>
    <cellStyle name="Normal 2 4 2 2 4 4 2" xfId="31197"/>
    <cellStyle name="Normal 2 4 2 2 4 4 2 2" xfId="31198"/>
    <cellStyle name="Normal 2 4 2 2 4 4 3" xfId="31199"/>
    <cellStyle name="Normal 2 4 2 2 4 4 4" xfId="31200"/>
    <cellStyle name="Normal 2 4 2 2 4 5" xfId="31201"/>
    <cellStyle name="Normal 2 4 2 2 4 5 2" xfId="31202"/>
    <cellStyle name="Normal 2 4 2 2 4 5 2 2" xfId="31203"/>
    <cellStyle name="Normal 2 4 2 2 4 5 3" xfId="31204"/>
    <cellStyle name="Normal 2 4 2 2 4 5 4" xfId="31205"/>
    <cellStyle name="Normal 2 4 2 2 4 6" xfId="31206"/>
    <cellStyle name="Normal 2 4 2 2 4 6 2" xfId="31207"/>
    <cellStyle name="Normal 2 4 2 2 4 6 2 2" xfId="31208"/>
    <cellStyle name="Normal 2 4 2 2 4 6 3" xfId="31209"/>
    <cellStyle name="Normal 2 4 2 2 4 7" xfId="31210"/>
    <cellStyle name="Normal 2 4 2 2 4 7 2" xfId="31211"/>
    <cellStyle name="Normal 2 4 2 2 4 8" xfId="31212"/>
    <cellStyle name="Normal 2 4 2 2 4 9" xfId="31213"/>
    <cellStyle name="Normal 2 4 2 2 5" xfId="31214"/>
    <cellStyle name="Normal 2 4 2 2 5 2" xfId="31215"/>
    <cellStyle name="Normal 2 4 2 2 5 2 2" xfId="31216"/>
    <cellStyle name="Normal 2 4 2 2 5 2 2 2" xfId="31217"/>
    <cellStyle name="Normal 2 4 2 2 5 2 3" xfId="31218"/>
    <cellStyle name="Normal 2 4 2 2 5 2 4" xfId="31219"/>
    <cellStyle name="Normal 2 4 2 2 5 3" xfId="31220"/>
    <cellStyle name="Normal 2 4 2 2 5 3 2" xfId="31221"/>
    <cellStyle name="Normal 2 4 2 2 5 3 2 2" xfId="31222"/>
    <cellStyle name="Normal 2 4 2 2 5 3 3" xfId="31223"/>
    <cellStyle name="Normal 2 4 2 2 5 3 4" xfId="31224"/>
    <cellStyle name="Normal 2 4 2 2 5 4" xfId="31225"/>
    <cellStyle name="Normal 2 4 2 2 5 4 2" xfId="31226"/>
    <cellStyle name="Normal 2 4 2 2 5 4 2 2" xfId="31227"/>
    <cellStyle name="Normal 2 4 2 2 5 4 3" xfId="31228"/>
    <cellStyle name="Normal 2 4 2 2 5 4 4" xfId="31229"/>
    <cellStyle name="Normal 2 4 2 2 5 5" xfId="31230"/>
    <cellStyle name="Normal 2 4 2 2 5 5 2" xfId="31231"/>
    <cellStyle name="Normal 2 4 2 2 5 5 2 2" xfId="31232"/>
    <cellStyle name="Normal 2 4 2 2 5 5 3" xfId="31233"/>
    <cellStyle name="Normal 2 4 2 2 5 5 4" xfId="31234"/>
    <cellStyle name="Normal 2 4 2 2 5 6" xfId="31235"/>
    <cellStyle name="Normal 2 4 2 2 5 6 2" xfId="31236"/>
    <cellStyle name="Normal 2 4 2 2 5 6 2 2" xfId="31237"/>
    <cellStyle name="Normal 2 4 2 2 5 6 3" xfId="31238"/>
    <cellStyle name="Normal 2 4 2 2 5 7" xfId="31239"/>
    <cellStyle name="Normal 2 4 2 2 5 7 2" xfId="31240"/>
    <cellStyle name="Normal 2 4 2 2 5 8" xfId="31241"/>
    <cellStyle name="Normal 2 4 2 2 5 9" xfId="31242"/>
    <cellStyle name="Normal 2 4 2 2 6" xfId="31243"/>
    <cellStyle name="Normal 2 4 2 2 6 2" xfId="31244"/>
    <cellStyle name="Normal 2 4 2 2 6 2 2" xfId="31245"/>
    <cellStyle name="Normal 2 4 2 2 6 2 2 2" xfId="31246"/>
    <cellStyle name="Normal 2 4 2 2 6 2 3" xfId="31247"/>
    <cellStyle name="Normal 2 4 2 2 6 2 4" xfId="31248"/>
    <cellStyle name="Normal 2 4 2 2 6 3" xfId="31249"/>
    <cellStyle name="Normal 2 4 2 2 6 3 2" xfId="31250"/>
    <cellStyle name="Normal 2 4 2 2 6 3 2 2" xfId="31251"/>
    <cellStyle name="Normal 2 4 2 2 6 3 3" xfId="31252"/>
    <cellStyle name="Normal 2 4 2 2 6 3 4" xfId="31253"/>
    <cellStyle name="Normal 2 4 2 2 6 4" xfId="31254"/>
    <cellStyle name="Normal 2 4 2 2 6 4 2" xfId="31255"/>
    <cellStyle name="Normal 2 4 2 2 6 4 2 2" xfId="31256"/>
    <cellStyle name="Normal 2 4 2 2 6 4 3" xfId="31257"/>
    <cellStyle name="Normal 2 4 2 2 6 4 4" xfId="31258"/>
    <cellStyle name="Normal 2 4 2 2 6 5" xfId="31259"/>
    <cellStyle name="Normal 2 4 2 2 6 5 2" xfId="31260"/>
    <cellStyle name="Normal 2 4 2 2 6 5 2 2" xfId="31261"/>
    <cellStyle name="Normal 2 4 2 2 6 5 3" xfId="31262"/>
    <cellStyle name="Normal 2 4 2 2 6 6" xfId="31263"/>
    <cellStyle name="Normal 2 4 2 2 6 6 2" xfId="31264"/>
    <cellStyle name="Normal 2 4 2 2 6 7" xfId="31265"/>
    <cellStyle name="Normal 2 4 2 2 6 8" xfId="31266"/>
    <cellStyle name="Normal 2 4 2 2 7" xfId="31267"/>
    <cellStyle name="Normal 2 4 2 2 7 2" xfId="31268"/>
    <cellStyle name="Normal 2 4 2 2 7 2 2" xfId="31269"/>
    <cellStyle name="Normal 2 4 2 2 7 3" xfId="31270"/>
    <cellStyle name="Normal 2 4 2 2 7 4" xfId="31271"/>
    <cellStyle name="Normal 2 4 2 2 8" xfId="31272"/>
    <cellStyle name="Normal 2 4 2 2 8 2" xfId="31273"/>
    <cellStyle name="Normal 2 4 2 2 8 2 2" xfId="31274"/>
    <cellStyle name="Normal 2 4 2 2 8 3" xfId="31275"/>
    <cellStyle name="Normal 2 4 2 2 8 4" xfId="31276"/>
    <cellStyle name="Normal 2 4 2 2 9" xfId="31277"/>
    <cellStyle name="Normal 2 4 2 2 9 2" xfId="31278"/>
    <cellStyle name="Normal 2 4 2 2 9 2 2" xfId="31279"/>
    <cellStyle name="Normal 2 4 2 2 9 3" xfId="31280"/>
    <cellStyle name="Normal 2 4 2 2 9 4" xfId="31281"/>
    <cellStyle name="Normal 2 4 2 3" xfId="31282"/>
    <cellStyle name="Normal 2 4 2 3 10" xfId="31283"/>
    <cellStyle name="Normal 2 4 2 3 10 2" xfId="31284"/>
    <cellStyle name="Normal 2 4 2 3 11" xfId="31285"/>
    <cellStyle name="Normal 2 4 2 3 12" xfId="31286"/>
    <cellStyle name="Normal 2 4 2 3 2" xfId="31287"/>
    <cellStyle name="Normal 2 4 2 3 2 10" xfId="31288"/>
    <cellStyle name="Normal 2 4 2 3 2 11" xfId="31289"/>
    <cellStyle name="Normal 2 4 2 3 2 2" xfId="31290"/>
    <cellStyle name="Normal 2 4 2 3 2 2 2" xfId="31291"/>
    <cellStyle name="Normal 2 4 2 3 2 2 2 2" xfId="31292"/>
    <cellStyle name="Normal 2 4 2 3 2 2 2 2 2" xfId="31293"/>
    <cellStyle name="Normal 2 4 2 3 2 2 2 2 2 2" xfId="31294"/>
    <cellStyle name="Normal 2 4 2 3 2 2 2 2 3" xfId="31295"/>
    <cellStyle name="Normal 2 4 2 3 2 2 2 2 4" xfId="31296"/>
    <cellStyle name="Normal 2 4 2 3 2 2 2 3" xfId="31297"/>
    <cellStyle name="Normal 2 4 2 3 2 2 2 3 2" xfId="31298"/>
    <cellStyle name="Normal 2 4 2 3 2 2 2 3 2 2" xfId="31299"/>
    <cellStyle name="Normal 2 4 2 3 2 2 2 3 3" xfId="31300"/>
    <cellStyle name="Normal 2 4 2 3 2 2 2 3 4" xfId="31301"/>
    <cellStyle name="Normal 2 4 2 3 2 2 2 4" xfId="31302"/>
    <cellStyle name="Normal 2 4 2 3 2 2 2 4 2" xfId="31303"/>
    <cellStyle name="Normal 2 4 2 3 2 2 2 4 2 2" xfId="31304"/>
    <cellStyle name="Normal 2 4 2 3 2 2 2 4 3" xfId="31305"/>
    <cellStyle name="Normal 2 4 2 3 2 2 2 4 4" xfId="31306"/>
    <cellStyle name="Normal 2 4 2 3 2 2 2 5" xfId="31307"/>
    <cellStyle name="Normal 2 4 2 3 2 2 2 5 2" xfId="31308"/>
    <cellStyle name="Normal 2 4 2 3 2 2 2 5 3" xfId="31309"/>
    <cellStyle name="Normal 2 4 2 3 2 2 2 6" xfId="31310"/>
    <cellStyle name="Normal 2 4 2 3 2 2 2 7" xfId="31311"/>
    <cellStyle name="Normal 2 4 2 3 2 2 2 8" xfId="31312"/>
    <cellStyle name="Normal 2 4 2 3 2 2 3" xfId="31313"/>
    <cellStyle name="Normal 2 4 2 3 2 2 3 2" xfId="31314"/>
    <cellStyle name="Normal 2 4 2 3 2 2 3 2 2" xfId="31315"/>
    <cellStyle name="Normal 2 4 2 3 2 2 3 3" xfId="31316"/>
    <cellStyle name="Normal 2 4 2 3 2 2 3 4" xfId="31317"/>
    <cellStyle name="Normal 2 4 2 3 2 2 4" xfId="31318"/>
    <cellStyle name="Normal 2 4 2 3 2 2 4 2" xfId="31319"/>
    <cellStyle name="Normal 2 4 2 3 2 2 4 2 2" xfId="31320"/>
    <cellStyle name="Normal 2 4 2 3 2 2 4 3" xfId="31321"/>
    <cellStyle name="Normal 2 4 2 3 2 2 4 4" xfId="31322"/>
    <cellStyle name="Normal 2 4 2 3 2 2 5" xfId="31323"/>
    <cellStyle name="Normal 2 4 2 3 2 2 5 2" xfId="31324"/>
    <cellStyle name="Normal 2 4 2 3 2 2 5 2 2" xfId="31325"/>
    <cellStyle name="Normal 2 4 2 3 2 2 5 3" xfId="31326"/>
    <cellStyle name="Normal 2 4 2 3 2 2 5 4" xfId="31327"/>
    <cellStyle name="Normal 2 4 2 3 2 2 6" xfId="31328"/>
    <cellStyle name="Normal 2 4 2 3 2 2 6 2" xfId="31329"/>
    <cellStyle name="Normal 2 4 2 3 2 2 6 2 2" xfId="31330"/>
    <cellStyle name="Normal 2 4 2 3 2 2 6 3" xfId="31331"/>
    <cellStyle name="Normal 2 4 2 3 2 2 7" xfId="31332"/>
    <cellStyle name="Normal 2 4 2 3 2 2 7 2" xfId="31333"/>
    <cellStyle name="Normal 2 4 2 3 2 2 8" xfId="31334"/>
    <cellStyle name="Normal 2 4 2 3 2 2 9" xfId="31335"/>
    <cellStyle name="Normal 2 4 2 3 2 3" xfId="31336"/>
    <cellStyle name="Normal 2 4 2 3 2 3 2" xfId="31337"/>
    <cellStyle name="Normal 2 4 2 3 2 3 2 2" xfId="31338"/>
    <cellStyle name="Normal 2 4 2 3 2 3 2 2 2" xfId="31339"/>
    <cellStyle name="Normal 2 4 2 3 2 3 2 3" xfId="31340"/>
    <cellStyle name="Normal 2 4 2 3 2 3 2 4" xfId="31341"/>
    <cellStyle name="Normal 2 4 2 3 2 3 3" xfId="31342"/>
    <cellStyle name="Normal 2 4 2 3 2 3 3 2" xfId="31343"/>
    <cellStyle name="Normal 2 4 2 3 2 3 3 2 2" xfId="31344"/>
    <cellStyle name="Normal 2 4 2 3 2 3 3 3" xfId="31345"/>
    <cellStyle name="Normal 2 4 2 3 2 3 3 4" xfId="31346"/>
    <cellStyle name="Normal 2 4 2 3 2 3 4" xfId="31347"/>
    <cellStyle name="Normal 2 4 2 3 2 3 4 2" xfId="31348"/>
    <cellStyle name="Normal 2 4 2 3 2 3 4 2 2" xfId="31349"/>
    <cellStyle name="Normal 2 4 2 3 2 3 4 3" xfId="31350"/>
    <cellStyle name="Normal 2 4 2 3 2 3 4 4" xfId="31351"/>
    <cellStyle name="Normal 2 4 2 3 2 3 5" xfId="31352"/>
    <cellStyle name="Normal 2 4 2 3 2 3 5 2" xfId="31353"/>
    <cellStyle name="Normal 2 4 2 3 2 3 5 2 2" xfId="31354"/>
    <cellStyle name="Normal 2 4 2 3 2 3 5 3" xfId="31355"/>
    <cellStyle name="Normal 2 4 2 3 2 3 5 4" xfId="31356"/>
    <cellStyle name="Normal 2 4 2 3 2 3 6" xfId="31357"/>
    <cellStyle name="Normal 2 4 2 3 2 3 6 2" xfId="31358"/>
    <cellStyle name="Normal 2 4 2 3 2 3 6 2 2" xfId="31359"/>
    <cellStyle name="Normal 2 4 2 3 2 3 6 3" xfId="31360"/>
    <cellStyle name="Normal 2 4 2 3 2 3 7" xfId="31361"/>
    <cellStyle name="Normal 2 4 2 3 2 3 7 2" xfId="31362"/>
    <cellStyle name="Normal 2 4 2 3 2 3 8" xfId="31363"/>
    <cellStyle name="Normal 2 4 2 3 2 3 9" xfId="31364"/>
    <cellStyle name="Normal 2 4 2 3 2 4" xfId="31365"/>
    <cellStyle name="Normal 2 4 2 3 2 4 2" xfId="31366"/>
    <cellStyle name="Normal 2 4 2 3 2 4 2 2" xfId="31367"/>
    <cellStyle name="Normal 2 4 2 3 2 4 2 2 2" xfId="31368"/>
    <cellStyle name="Normal 2 4 2 3 2 4 2 3" xfId="31369"/>
    <cellStyle name="Normal 2 4 2 3 2 4 2 4" xfId="31370"/>
    <cellStyle name="Normal 2 4 2 3 2 4 3" xfId="31371"/>
    <cellStyle name="Normal 2 4 2 3 2 4 3 2" xfId="31372"/>
    <cellStyle name="Normal 2 4 2 3 2 4 3 2 2" xfId="31373"/>
    <cellStyle name="Normal 2 4 2 3 2 4 3 3" xfId="31374"/>
    <cellStyle name="Normal 2 4 2 3 2 4 3 4" xfId="31375"/>
    <cellStyle name="Normal 2 4 2 3 2 4 4" xfId="31376"/>
    <cellStyle name="Normal 2 4 2 3 2 4 4 2" xfId="31377"/>
    <cellStyle name="Normal 2 4 2 3 2 4 4 2 2" xfId="31378"/>
    <cellStyle name="Normal 2 4 2 3 2 4 4 3" xfId="31379"/>
    <cellStyle name="Normal 2 4 2 3 2 4 4 4" xfId="31380"/>
    <cellStyle name="Normal 2 4 2 3 2 4 5" xfId="31381"/>
    <cellStyle name="Normal 2 4 2 3 2 4 5 2" xfId="31382"/>
    <cellStyle name="Normal 2 4 2 3 2 4 5 3" xfId="31383"/>
    <cellStyle name="Normal 2 4 2 3 2 4 6" xfId="31384"/>
    <cellStyle name="Normal 2 4 2 3 2 4 7" xfId="31385"/>
    <cellStyle name="Normal 2 4 2 3 2 4 8" xfId="31386"/>
    <cellStyle name="Normal 2 4 2 3 2 5" xfId="31387"/>
    <cellStyle name="Normal 2 4 2 3 2 5 2" xfId="31388"/>
    <cellStyle name="Normal 2 4 2 3 2 5 2 2" xfId="31389"/>
    <cellStyle name="Normal 2 4 2 3 2 5 3" xfId="31390"/>
    <cellStyle name="Normal 2 4 2 3 2 5 4" xfId="31391"/>
    <cellStyle name="Normal 2 4 2 3 2 6" xfId="31392"/>
    <cellStyle name="Normal 2 4 2 3 2 6 2" xfId="31393"/>
    <cellStyle name="Normal 2 4 2 3 2 6 2 2" xfId="31394"/>
    <cellStyle name="Normal 2 4 2 3 2 6 3" xfId="31395"/>
    <cellStyle name="Normal 2 4 2 3 2 6 4" xfId="31396"/>
    <cellStyle name="Normal 2 4 2 3 2 7" xfId="31397"/>
    <cellStyle name="Normal 2 4 2 3 2 7 2" xfId="31398"/>
    <cellStyle name="Normal 2 4 2 3 2 7 2 2" xfId="31399"/>
    <cellStyle name="Normal 2 4 2 3 2 7 3" xfId="31400"/>
    <cellStyle name="Normal 2 4 2 3 2 7 4" xfId="31401"/>
    <cellStyle name="Normal 2 4 2 3 2 8" xfId="31402"/>
    <cellStyle name="Normal 2 4 2 3 2 8 2" xfId="31403"/>
    <cellStyle name="Normal 2 4 2 3 2 8 2 2" xfId="31404"/>
    <cellStyle name="Normal 2 4 2 3 2 8 3" xfId="31405"/>
    <cellStyle name="Normal 2 4 2 3 2 9" xfId="31406"/>
    <cellStyle name="Normal 2 4 2 3 2 9 2" xfId="31407"/>
    <cellStyle name="Normal 2 4 2 3 3" xfId="31408"/>
    <cellStyle name="Normal 2 4 2 3 3 2" xfId="31409"/>
    <cellStyle name="Normal 2 4 2 3 3 2 2" xfId="31410"/>
    <cellStyle name="Normal 2 4 2 3 3 2 2 2" xfId="31411"/>
    <cellStyle name="Normal 2 4 2 3 3 2 2 2 2" xfId="31412"/>
    <cellStyle name="Normal 2 4 2 3 3 2 2 3" xfId="31413"/>
    <cellStyle name="Normal 2 4 2 3 3 2 2 4" xfId="31414"/>
    <cellStyle name="Normal 2 4 2 3 3 2 3" xfId="31415"/>
    <cellStyle name="Normal 2 4 2 3 3 2 3 2" xfId="31416"/>
    <cellStyle name="Normal 2 4 2 3 3 2 3 2 2" xfId="31417"/>
    <cellStyle name="Normal 2 4 2 3 3 2 3 3" xfId="31418"/>
    <cellStyle name="Normal 2 4 2 3 3 2 3 4" xfId="31419"/>
    <cellStyle name="Normal 2 4 2 3 3 2 4" xfId="31420"/>
    <cellStyle name="Normal 2 4 2 3 3 2 4 2" xfId="31421"/>
    <cellStyle name="Normal 2 4 2 3 3 2 4 2 2" xfId="31422"/>
    <cellStyle name="Normal 2 4 2 3 3 2 4 3" xfId="31423"/>
    <cellStyle name="Normal 2 4 2 3 3 2 4 4" xfId="31424"/>
    <cellStyle name="Normal 2 4 2 3 3 2 5" xfId="31425"/>
    <cellStyle name="Normal 2 4 2 3 3 2 5 2" xfId="31426"/>
    <cellStyle name="Normal 2 4 2 3 3 2 5 3" xfId="31427"/>
    <cellStyle name="Normal 2 4 2 3 3 2 6" xfId="31428"/>
    <cellStyle name="Normal 2 4 2 3 3 2 7" xfId="31429"/>
    <cellStyle name="Normal 2 4 2 3 3 2 8" xfId="31430"/>
    <cellStyle name="Normal 2 4 2 3 3 3" xfId="31431"/>
    <cellStyle name="Normal 2 4 2 3 3 3 2" xfId="31432"/>
    <cellStyle name="Normal 2 4 2 3 3 3 2 2" xfId="31433"/>
    <cellStyle name="Normal 2 4 2 3 3 3 3" xfId="31434"/>
    <cellStyle name="Normal 2 4 2 3 3 3 4" xfId="31435"/>
    <cellStyle name="Normal 2 4 2 3 3 4" xfId="31436"/>
    <cellStyle name="Normal 2 4 2 3 3 4 2" xfId="31437"/>
    <cellStyle name="Normal 2 4 2 3 3 4 2 2" xfId="31438"/>
    <cellStyle name="Normal 2 4 2 3 3 4 3" xfId="31439"/>
    <cellStyle name="Normal 2 4 2 3 3 4 4" xfId="31440"/>
    <cellStyle name="Normal 2 4 2 3 3 5" xfId="31441"/>
    <cellStyle name="Normal 2 4 2 3 3 5 2" xfId="31442"/>
    <cellStyle name="Normal 2 4 2 3 3 5 2 2" xfId="31443"/>
    <cellStyle name="Normal 2 4 2 3 3 5 3" xfId="31444"/>
    <cellStyle name="Normal 2 4 2 3 3 5 4" xfId="31445"/>
    <cellStyle name="Normal 2 4 2 3 3 6" xfId="31446"/>
    <cellStyle name="Normal 2 4 2 3 3 6 2" xfId="31447"/>
    <cellStyle name="Normal 2 4 2 3 3 6 2 2" xfId="31448"/>
    <cellStyle name="Normal 2 4 2 3 3 6 3" xfId="31449"/>
    <cellStyle name="Normal 2 4 2 3 3 7" xfId="31450"/>
    <cellStyle name="Normal 2 4 2 3 3 7 2" xfId="31451"/>
    <cellStyle name="Normal 2 4 2 3 3 8" xfId="31452"/>
    <cellStyle name="Normal 2 4 2 3 3 9" xfId="31453"/>
    <cellStyle name="Normal 2 4 2 3 4" xfId="31454"/>
    <cellStyle name="Normal 2 4 2 3 4 2" xfId="31455"/>
    <cellStyle name="Normal 2 4 2 3 4 2 2" xfId="31456"/>
    <cellStyle name="Normal 2 4 2 3 4 2 2 2" xfId="31457"/>
    <cellStyle name="Normal 2 4 2 3 4 2 3" xfId="31458"/>
    <cellStyle name="Normal 2 4 2 3 4 2 4" xfId="31459"/>
    <cellStyle name="Normal 2 4 2 3 4 3" xfId="31460"/>
    <cellStyle name="Normal 2 4 2 3 4 3 2" xfId="31461"/>
    <cellStyle name="Normal 2 4 2 3 4 3 2 2" xfId="31462"/>
    <cellStyle name="Normal 2 4 2 3 4 3 3" xfId="31463"/>
    <cellStyle name="Normal 2 4 2 3 4 3 4" xfId="31464"/>
    <cellStyle name="Normal 2 4 2 3 4 4" xfId="31465"/>
    <cellStyle name="Normal 2 4 2 3 4 4 2" xfId="31466"/>
    <cellStyle name="Normal 2 4 2 3 4 4 2 2" xfId="31467"/>
    <cellStyle name="Normal 2 4 2 3 4 4 3" xfId="31468"/>
    <cellStyle name="Normal 2 4 2 3 4 4 4" xfId="31469"/>
    <cellStyle name="Normal 2 4 2 3 4 5" xfId="31470"/>
    <cellStyle name="Normal 2 4 2 3 4 5 2" xfId="31471"/>
    <cellStyle name="Normal 2 4 2 3 4 5 2 2" xfId="31472"/>
    <cellStyle name="Normal 2 4 2 3 4 5 3" xfId="31473"/>
    <cellStyle name="Normal 2 4 2 3 4 5 4" xfId="31474"/>
    <cellStyle name="Normal 2 4 2 3 4 6" xfId="31475"/>
    <cellStyle name="Normal 2 4 2 3 4 6 2" xfId="31476"/>
    <cellStyle name="Normal 2 4 2 3 4 6 2 2" xfId="31477"/>
    <cellStyle name="Normal 2 4 2 3 4 6 3" xfId="31478"/>
    <cellStyle name="Normal 2 4 2 3 4 7" xfId="31479"/>
    <cellStyle name="Normal 2 4 2 3 4 7 2" xfId="31480"/>
    <cellStyle name="Normal 2 4 2 3 4 8" xfId="31481"/>
    <cellStyle name="Normal 2 4 2 3 4 9" xfId="31482"/>
    <cellStyle name="Normal 2 4 2 3 5" xfId="31483"/>
    <cellStyle name="Normal 2 4 2 3 5 2" xfId="31484"/>
    <cellStyle name="Normal 2 4 2 3 5 2 2" xfId="31485"/>
    <cellStyle name="Normal 2 4 2 3 5 2 2 2" xfId="31486"/>
    <cellStyle name="Normal 2 4 2 3 5 2 3" xfId="31487"/>
    <cellStyle name="Normal 2 4 2 3 5 2 4" xfId="31488"/>
    <cellStyle name="Normal 2 4 2 3 5 3" xfId="31489"/>
    <cellStyle name="Normal 2 4 2 3 5 3 2" xfId="31490"/>
    <cellStyle name="Normal 2 4 2 3 5 3 2 2" xfId="31491"/>
    <cellStyle name="Normal 2 4 2 3 5 3 3" xfId="31492"/>
    <cellStyle name="Normal 2 4 2 3 5 3 4" xfId="31493"/>
    <cellStyle name="Normal 2 4 2 3 5 4" xfId="31494"/>
    <cellStyle name="Normal 2 4 2 3 5 4 2" xfId="31495"/>
    <cellStyle name="Normal 2 4 2 3 5 4 2 2" xfId="31496"/>
    <cellStyle name="Normal 2 4 2 3 5 4 3" xfId="31497"/>
    <cellStyle name="Normal 2 4 2 3 5 4 4" xfId="31498"/>
    <cellStyle name="Normal 2 4 2 3 5 5" xfId="31499"/>
    <cellStyle name="Normal 2 4 2 3 5 5 2" xfId="31500"/>
    <cellStyle name="Normal 2 4 2 3 5 5 3" xfId="31501"/>
    <cellStyle name="Normal 2 4 2 3 5 6" xfId="31502"/>
    <cellStyle name="Normal 2 4 2 3 5 7" xfId="31503"/>
    <cellStyle name="Normal 2 4 2 3 5 8" xfId="31504"/>
    <cellStyle name="Normal 2 4 2 3 6" xfId="31505"/>
    <cellStyle name="Normal 2 4 2 3 6 2" xfId="31506"/>
    <cellStyle name="Normal 2 4 2 3 6 2 2" xfId="31507"/>
    <cellStyle name="Normal 2 4 2 3 6 3" xfId="31508"/>
    <cellStyle name="Normal 2 4 2 3 6 4" xfId="31509"/>
    <cellStyle name="Normal 2 4 2 3 7" xfId="31510"/>
    <cellStyle name="Normal 2 4 2 3 7 2" xfId="31511"/>
    <cellStyle name="Normal 2 4 2 3 7 2 2" xfId="31512"/>
    <cellStyle name="Normal 2 4 2 3 7 3" xfId="31513"/>
    <cellStyle name="Normal 2 4 2 3 7 4" xfId="31514"/>
    <cellStyle name="Normal 2 4 2 3 8" xfId="31515"/>
    <cellStyle name="Normal 2 4 2 3 8 2" xfId="31516"/>
    <cellStyle name="Normal 2 4 2 3 8 2 2" xfId="31517"/>
    <cellStyle name="Normal 2 4 2 3 8 3" xfId="31518"/>
    <cellStyle name="Normal 2 4 2 3 8 4" xfId="31519"/>
    <cellStyle name="Normal 2 4 2 3 9" xfId="31520"/>
    <cellStyle name="Normal 2 4 2 3 9 2" xfId="31521"/>
    <cellStyle name="Normal 2 4 2 3 9 2 2" xfId="31522"/>
    <cellStyle name="Normal 2 4 2 3 9 3" xfId="31523"/>
    <cellStyle name="Normal 2 4 2 4" xfId="31524"/>
    <cellStyle name="Normal 2 4 2 4 10" xfId="31525"/>
    <cellStyle name="Normal 2 4 2 4 10 2" xfId="31526"/>
    <cellStyle name="Normal 2 4 2 4 11" xfId="31527"/>
    <cellStyle name="Normal 2 4 2 4 12" xfId="31528"/>
    <cellStyle name="Normal 2 4 2 4 2" xfId="31529"/>
    <cellStyle name="Normal 2 4 2 4 2 10" xfId="31530"/>
    <cellStyle name="Normal 2 4 2 4 2 2" xfId="31531"/>
    <cellStyle name="Normal 2 4 2 4 2 2 2" xfId="31532"/>
    <cellStyle name="Normal 2 4 2 4 2 2 2 2" xfId="31533"/>
    <cellStyle name="Normal 2 4 2 4 2 2 2 2 2" xfId="31534"/>
    <cellStyle name="Normal 2 4 2 4 2 2 2 3" xfId="31535"/>
    <cellStyle name="Normal 2 4 2 4 2 2 2 4" xfId="31536"/>
    <cellStyle name="Normal 2 4 2 4 2 2 3" xfId="31537"/>
    <cellStyle name="Normal 2 4 2 4 2 2 3 2" xfId="31538"/>
    <cellStyle name="Normal 2 4 2 4 2 2 3 2 2" xfId="31539"/>
    <cellStyle name="Normal 2 4 2 4 2 2 3 3" xfId="31540"/>
    <cellStyle name="Normal 2 4 2 4 2 2 3 4" xfId="31541"/>
    <cellStyle name="Normal 2 4 2 4 2 2 4" xfId="31542"/>
    <cellStyle name="Normal 2 4 2 4 2 2 4 2" xfId="31543"/>
    <cellStyle name="Normal 2 4 2 4 2 2 4 2 2" xfId="31544"/>
    <cellStyle name="Normal 2 4 2 4 2 2 4 3" xfId="31545"/>
    <cellStyle name="Normal 2 4 2 4 2 2 4 4" xfId="31546"/>
    <cellStyle name="Normal 2 4 2 4 2 2 5" xfId="31547"/>
    <cellStyle name="Normal 2 4 2 4 2 2 5 2" xfId="31548"/>
    <cellStyle name="Normal 2 4 2 4 2 2 5 2 2" xfId="31549"/>
    <cellStyle name="Normal 2 4 2 4 2 2 5 3" xfId="31550"/>
    <cellStyle name="Normal 2 4 2 4 2 2 5 4" xfId="31551"/>
    <cellStyle name="Normal 2 4 2 4 2 2 6" xfId="31552"/>
    <cellStyle name="Normal 2 4 2 4 2 2 6 2" xfId="31553"/>
    <cellStyle name="Normal 2 4 2 4 2 2 6 2 2" xfId="31554"/>
    <cellStyle name="Normal 2 4 2 4 2 2 6 3" xfId="31555"/>
    <cellStyle name="Normal 2 4 2 4 2 2 7" xfId="31556"/>
    <cellStyle name="Normal 2 4 2 4 2 2 7 2" xfId="31557"/>
    <cellStyle name="Normal 2 4 2 4 2 2 8" xfId="31558"/>
    <cellStyle name="Normal 2 4 2 4 2 2 9" xfId="31559"/>
    <cellStyle name="Normal 2 4 2 4 2 3" xfId="31560"/>
    <cellStyle name="Normal 2 4 2 4 2 3 2" xfId="31561"/>
    <cellStyle name="Normal 2 4 2 4 2 3 2 2" xfId="31562"/>
    <cellStyle name="Normal 2 4 2 4 2 3 2 2 2" xfId="31563"/>
    <cellStyle name="Normal 2 4 2 4 2 3 2 3" xfId="31564"/>
    <cellStyle name="Normal 2 4 2 4 2 3 2 4" xfId="31565"/>
    <cellStyle name="Normal 2 4 2 4 2 3 3" xfId="31566"/>
    <cellStyle name="Normal 2 4 2 4 2 3 3 2" xfId="31567"/>
    <cellStyle name="Normal 2 4 2 4 2 3 3 2 2" xfId="31568"/>
    <cellStyle name="Normal 2 4 2 4 2 3 3 3" xfId="31569"/>
    <cellStyle name="Normal 2 4 2 4 2 3 3 4" xfId="31570"/>
    <cellStyle name="Normal 2 4 2 4 2 3 4" xfId="31571"/>
    <cellStyle name="Normal 2 4 2 4 2 3 4 2" xfId="31572"/>
    <cellStyle name="Normal 2 4 2 4 2 3 4 2 2" xfId="31573"/>
    <cellStyle name="Normal 2 4 2 4 2 3 4 3" xfId="31574"/>
    <cellStyle name="Normal 2 4 2 4 2 3 4 4" xfId="31575"/>
    <cellStyle name="Normal 2 4 2 4 2 3 5" xfId="31576"/>
    <cellStyle name="Normal 2 4 2 4 2 3 5 2" xfId="31577"/>
    <cellStyle name="Normal 2 4 2 4 2 3 5 3" xfId="31578"/>
    <cellStyle name="Normal 2 4 2 4 2 3 6" xfId="31579"/>
    <cellStyle name="Normal 2 4 2 4 2 3 7" xfId="31580"/>
    <cellStyle name="Normal 2 4 2 4 2 3 8" xfId="31581"/>
    <cellStyle name="Normal 2 4 2 4 2 4" xfId="31582"/>
    <cellStyle name="Normal 2 4 2 4 2 4 2" xfId="31583"/>
    <cellStyle name="Normal 2 4 2 4 2 4 2 2" xfId="31584"/>
    <cellStyle name="Normal 2 4 2 4 2 4 3" xfId="31585"/>
    <cellStyle name="Normal 2 4 2 4 2 4 4" xfId="31586"/>
    <cellStyle name="Normal 2 4 2 4 2 5" xfId="31587"/>
    <cellStyle name="Normal 2 4 2 4 2 5 2" xfId="31588"/>
    <cellStyle name="Normal 2 4 2 4 2 5 2 2" xfId="31589"/>
    <cellStyle name="Normal 2 4 2 4 2 5 3" xfId="31590"/>
    <cellStyle name="Normal 2 4 2 4 2 5 4" xfId="31591"/>
    <cellStyle name="Normal 2 4 2 4 2 6" xfId="31592"/>
    <cellStyle name="Normal 2 4 2 4 2 6 2" xfId="31593"/>
    <cellStyle name="Normal 2 4 2 4 2 6 2 2" xfId="31594"/>
    <cellStyle name="Normal 2 4 2 4 2 6 3" xfId="31595"/>
    <cellStyle name="Normal 2 4 2 4 2 6 4" xfId="31596"/>
    <cellStyle name="Normal 2 4 2 4 2 7" xfId="31597"/>
    <cellStyle name="Normal 2 4 2 4 2 7 2" xfId="31598"/>
    <cellStyle name="Normal 2 4 2 4 2 7 2 2" xfId="31599"/>
    <cellStyle name="Normal 2 4 2 4 2 7 3" xfId="31600"/>
    <cellStyle name="Normal 2 4 2 4 2 8" xfId="31601"/>
    <cellStyle name="Normal 2 4 2 4 2 8 2" xfId="31602"/>
    <cellStyle name="Normal 2 4 2 4 2 9" xfId="31603"/>
    <cellStyle name="Normal 2 4 2 4 3" xfId="31604"/>
    <cellStyle name="Normal 2 4 2 4 3 2" xfId="31605"/>
    <cellStyle name="Normal 2 4 2 4 3 2 2" xfId="31606"/>
    <cellStyle name="Normal 2 4 2 4 3 2 2 2" xfId="31607"/>
    <cellStyle name="Normal 2 4 2 4 3 2 2 2 2" xfId="31608"/>
    <cellStyle name="Normal 2 4 2 4 3 2 2 3" xfId="31609"/>
    <cellStyle name="Normal 2 4 2 4 3 2 2 4" xfId="31610"/>
    <cellStyle name="Normal 2 4 2 4 3 2 3" xfId="31611"/>
    <cellStyle name="Normal 2 4 2 4 3 2 3 2" xfId="31612"/>
    <cellStyle name="Normal 2 4 2 4 3 2 3 2 2" xfId="31613"/>
    <cellStyle name="Normal 2 4 2 4 3 2 3 3" xfId="31614"/>
    <cellStyle name="Normal 2 4 2 4 3 2 3 4" xfId="31615"/>
    <cellStyle name="Normal 2 4 2 4 3 2 4" xfId="31616"/>
    <cellStyle name="Normal 2 4 2 4 3 2 4 2" xfId="31617"/>
    <cellStyle name="Normal 2 4 2 4 3 2 4 2 2" xfId="31618"/>
    <cellStyle name="Normal 2 4 2 4 3 2 4 3" xfId="31619"/>
    <cellStyle name="Normal 2 4 2 4 3 2 4 4" xfId="31620"/>
    <cellStyle name="Normal 2 4 2 4 3 2 5" xfId="31621"/>
    <cellStyle name="Normal 2 4 2 4 3 2 5 2" xfId="31622"/>
    <cellStyle name="Normal 2 4 2 4 3 2 5 3" xfId="31623"/>
    <cellStyle name="Normal 2 4 2 4 3 2 6" xfId="31624"/>
    <cellStyle name="Normal 2 4 2 4 3 2 7" xfId="31625"/>
    <cellStyle name="Normal 2 4 2 4 3 2 8" xfId="31626"/>
    <cellStyle name="Normal 2 4 2 4 3 3" xfId="31627"/>
    <cellStyle name="Normal 2 4 2 4 3 3 2" xfId="31628"/>
    <cellStyle name="Normal 2 4 2 4 3 3 2 2" xfId="31629"/>
    <cellStyle name="Normal 2 4 2 4 3 3 3" xfId="31630"/>
    <cellStyle name="Normal 2 4 2 4 3 3 4" xfId="31631"/>
    <cellStyle name="Normal 2 4 2 4 3 4" xfId="31632"/>
    <cellStyle name="Normal 2 4 2 4 3 4 2" xfId="31633"/>
    <cellStyle name="Normal 2 4 2 4 3 4 2 2" xfId="31634"/>
    <cellStyle name="Normal 2 4 2 4 3 4 3" xfId="31635"/>
    <cellStyle name="Normal 2 4 2 4 3 4 4" xfId="31636"/>
    <cellStyle name="Normal 2 4 2 4 3 5" xfId="31637"/>
    <cellStyle name="Normal 2 4 2 4 3 5 2" xfId="31638"/>
    <cellStyle name="Normal 2 4 2 4 3 5 2 2" xfId="31639"/>
    <cellStyle name="Normal 2 4 2 4 3 5 3" xfId="31640"/>
    <cellStyle name="Normal 2 4 2 4 3 5 4" xfId="31641"/>
    <cellStyle name="Normal 2 4 2 4 3 6" xfId="31642"/>
    <cellStyle name="Normal 2 4 2 4 3 6 2" xfId="31643"/>
    <cellStyle name="Normal 2 4 2 4 3 6 2 2" xfId="31644"/>
    <cellStyle name="Normal 2 4 2 4 3 6 3" xfId="31645"/>
    <cellStyle name="Normal 2 4 2 4 3 7" xfId="31646"/>
    <cellStyle name="Normal 2 4 2 4 3 7 2" xfId="31647"/>
    <cellStyle name="Normal 2 4 2 4 3 8" xfId="31648"/>
    <cellStyle name="Normal 2 4 2 4 3 9" xfId="31649"/>
    <cellStyle name="Normal 2 4 2 4 4" xfId="31650"/>
    <cellStyle name="Normal 2 4 2 4 4 2" xfId="31651"/>
    <cellStyle name="Normal 2 4 2 4 4 2 2" xfId="31652"/>
    <cellStyle name="Normal 2 4 2 4 4 2 2 2" xfId="31653"/>
    <cellStyle name="Normal 2 4 2 4 4 2 3" xfId="31654"/>
    <cellStyle name="Normal 2 4 2 4 4 2 4" xfId="31655"/>
    <cellStyle name="Normal 2 4 2 4 4 3" xfId="31656"/>
    <cellStyle name="Normal 2 4 2 4 4 3 2" xfId="31657"/>
    <cellStyle name="Normal 2 4 2 4 4 3 2 2" xfId="31658"/>
    <cellStyle name="Normal 2 4 2 4 4 3 3" xfId="31659"/>
    <cellStyle name="Normal 2 4 2 4 4 3 4" xfId="31660"/>
    <cellStyle name="Normal 2 4 2 4 4 4" xfId="31661"/>
    <cellStyle name="Normal 2 4 2 4 4 4 2" xfId="31662"/>
    <cellStyle name="Normal 2 4 2 4 4 4 2 2" xfId="31663"/>
    <cellStyle name="Normal 2 4 2 4 4 4 3" xfId="31664"/>
    <cellStyle name="Normal 2 4 2 4 4 4 4" xfId="31665"/>
    <cellStyle name="Normal 2 4 2 4 4 5" xfId="31666"/>
    <cellStyle name="Normal 2 4 2 4 4 5 2" xfId="31667"/>
    <cellStyle name="Normal 2 4 2 4 4 5 2 2" xfId="31668"/>
    <cellStyle name="Normal 2 4 2 4 4 5 3" xfId="31669"/>
    <cellStyle name="Normal 2 4 2 4 4 5 4" xfId="31670"/>
    <cellStyle name="Normal 2 4 2 4 4 6" xfId="31671"/>
    <cellStyle name="Normal 2 4 2 4 4 6 2" xfId="31672"/>
    <cellStyle name="Normal 2 4 2 4 4 6 2 2" xfId="31673"/>
    <cellStyle name="Normal 2 4 2 4 4 6 3" xfId="31674"/>
    <cellStyle name="Normal 2 4 2 4 4 7" xfId="31675"/>
    <cellStyle name="Normal 2 4 2 4 4 7 2" xfId="31676"/>
    <cellStyle name="Normal 2 4 2 4 4 8" xfId="31677"/>
    <cellStyle name="Normal 2 4 2 4 4 9" xfId="31678"/>
    <cellStyle name="Normal 2 4 2 4 5" xfId="31679"/>
    <cellStyle name="Normal 2 4 2 4 5 2" xfId="31680"/>
    <cellStyle name="Normal 2 4 2 4 5 2 2" xfId="31681"/>
    <cellStyle name="Normal 2 4 2 4 5 2 2 2" xfId="31682"/>
    <cellStyle name="Normal 2 4 2 4 5 2 3" xfId="31683"/>
    <cellStyle name="Normal 2 4 2 4 5 2 4" xfId="31684"/>
    <cellStyle name="Normal 2 4 2 4 5 3" xfId="31685"/>
    <cellStyle name="Normal 2 4 2 4 5 3 2" xfId="31686"/>
    <cellStyle name="Normal 2 4 2 4 5 3 2 2" xfId="31687"/>
    <cellStyle name="Normal 2 4 2 4 5 3 3" xfId="31688"/>
    <cellStyle name="Normal 2 4 2 4 5 3 4" xfId="31689"/>
    <cellStyle name="Normal 2 4 2 4 5 4" xfId="31690"/>
    <cellStyle name="Normal 2 4 2 4 5 4 2" xfId="31691"/>
    <cellStyle name="Normal 2 4 2 4 5 4 2 2" xfId="31692"/>
    <cellStyle name="Normal 2 4 2 4 5 4 3" xfId="31693"/>
    <cellStyle name="Normal 2 4 2 4 5 4 4" xfId="31694"/>
    <cellStyle name="Normal 2 4 2 4 5 5" xfId="31695"/>
    <cellStyle name="Normal 2 4 2 4 5 5 2" xfId="31696"/>
    <cellStyle name="Normal 2 4 2 4 5 5 3" xfId="31697"/>
    <cellStyle name="Normal 2 4 2 4 5 6" xfId="31698"/>
    <cellStyle name="Normal 2 4 2 4 5 7" xfId="31699"/>
    <cellStyle name="Normal 2 4 2 4 5 8" xfId="31700"/>
    <cellStyle name="Normal 2 4 2 4 6" xfId="31701"/>
    <cellStyle name="Normal 2 4 2 4 6 2" xfId="31702"/>
    <cellStyle name="Normal 2 4 2 4 6 2 2" xfId="31703"/>
    <cellStyle name="Normal 2 4 2 4 6 3" xfId="31704"/>
    <cellStyle name="Normal 2 4 2 4 6 4" xfId="31705"/>
    <cellStyle name="Normal 2 4 2 4 7" xfId="31706"/>
    <cellStyle name="Normal 2 4 2 4 7 2" xfId="31707"/>
    <cellStyle name="Normal 2 4 2 4 7 2 2" xfId="31708"/>
    <cellStyle name="Normal 2 4 2 4 7 3" xfId="31709"/>
    <cellStyle name="Normal 2 4 2 4 7 4" xfId="31710"/>
    <cellStyle name="Normal 2 4 2 4 8" xfId="31711"/>
    <cellStyle name="Normal 2 4 2 4 8 2" xfId="31712"/>
    <cellStyle name="Normal 2 4 2 4 8 2 2" xfId="31713"/>
    <cellStyle name="Normal 2 4 2 4 8 3" xfId="31714"/>
    <cellStyle name="Normal 2 4 2 4 8 4" xfId="31715"/>
    <cellStyle name="Normal 2 4 2 4 9" xfId="31716"/>
    <cellStyle name="Normal 2 4 2 4 9 2" xfId="31717"/>
    <cellStyle name="Normal 2 4 2 4 9 2 2" xfId="31718"/>
    <cellStyle name="Normal 2 4 2 4 9 3" xfId="31719"/>
    <cellStyle name="Normal 2 4 2 5" xfId="31720"/>
    <cellStyle name="Normal 2 4 2 5 10" xfId="31721"/>
    <cellStyle name="Normal 2 4 2 5 11" xfId="31722"/>
    <cellStyle name="Normal 2 4 2 5 2" xfId="31723"/>
    <cellStyle name="Normal 2 4 2 5 2 2" xfId="31724"/>
    <cellStyle name="Normal 2 4 2 5 2 2 2" xfId="31725"/>
    <cellStyle name="Normal 2 4 2 5 2 2 2 2" xfId="31726"/>
    <cellStyle name="Normal 2 4 2 5 2 2 2 2 2" xfId="31727"/>
    <cellStyle name="Normal 2 4 2 5 2 2 2 3" xfId="31728"/>
    <cellStyle name="Normal 2 4 2 5 2 2 2 4" xfId="31729"/>
    <cellStyle name="Normal 2 4 2 5 2 2 3" xfId="31730"/>
    <cellStyle name="Normal 2 4 2 5 2 2 3 2" xfId="31731"/>
    <cellStyle name="Normal 2 4 2 5 2 2 3 2 2" xfId="31732"/>
    <cellStyle name="Normal 2 4 2 5 2 2 3 3" xfId="31733"/>
    <cellStyle name="Normal 2 4 2 5 2 2 3 4" xfId="31734"/>
    <cellStyle name="Normal 2 4 2 5 2 2 4" xfId="31735"/>
    <cellStyle name="Normal 2 4 2 5 2 2 4 2" xfId="31736"/>
    <cellStyle name="Normal 2 4 2 5 2 2 4 2 2" xfId="31737"/>
    <cellStyle name="Normal 2 4 2 5 2 2 4 3" xfId="31738"/>
    <cellStyle name="Normal 2 4 2 5 2 2 4 4" xfId="31739"/>
    <cellStyle name="Normal 2 4 2 5 2 2 5" xfId="31740"/>
    <cellStyle name="Normal 2 4 2 5 2 2 5 2" xfId="31741"/>
    <cellStyle name="Normal 2 4 2 5 2 2 5 3" xfId="31742"/>
    <cellStyle name="Normal 2 4 2 5 2 2 6" xfId="31743"/>
    <cellStyle name="Normal 2 4 2 5 2 2 7" xfId="31744"/>
    <cellStyle name="Normal 2 4 2 5 2 2 8" xfId="31745"/>
    <cellStyle name="Normal 2 4 2 5 2 3" xfId="31746"/>
    <cellStyle name="Normal 2 4 2 5 2 3 2" xfId="31747"/>
    <cellStyle name="Normal 2 4 2 5 2 3 2 2" xfId="31748"/>
    <cellStyle name="Normal 2 4 2 5 2 3 3" xfId="31749"/>
    <cellStyle name="Normal 2 4 2 5 2 3 4" xfId="31750"/>
    <cellStyle name="Normal 2 4 2 5 2 4" xfId="31751"/>
    <cellStyle name="Normal 2 4 2 5 2 4 2" xfId="31752"/>
    <cellStyle name="Normal 2 4 2 5 2 4 2 2" xfId="31753"/>
    <cellStyle name="Normal 2 4 2 5 2 4 3" xfId="31754"/>
    <cellStyle name="Normal 2 4 2 5 2 4 4" xfId="31755"/>
    <cellStyle name="Normal 2 4 2 5 2 5" xfId="31756"/>
    <cellStyle name="Normal 2 4 2 5 2 5 2" xfId="31757"/>
    <cellStyle name="Normal 2 4 2 5 2 5 2 2" xfId="31758"/>
    <cellStyle name="Normal 2 4 2 5 2 5 3" xfId="31759"/>
    <cellStyle name="Normal 2 4 2 5 2 5 4" xfId="31760"/>
    <cellStyle name="Normal 2 4 2 5 2 6" xfId="31761"/>
    <cellStyle name="Normal 2 4 2 5 2 6 2" xfId="31762"/>
    <cellStyle name="Normal 2 4 2 5 2 6 2 2" xfId="31763"/>
    <cellStyle name="Normal 2 4 2 5 2 6 3" xfId="31764"/>
    <cellStyle name="Normal 2 4 2 5 2 7" xfId="31765"/>
    <cellStyle name="Normal 2 4 2 5 2 7 2" xfId="31766"/>
    <cellStyle name="Normal 2 4 2 5 2 8" xfId="31767"/>
    <cellStyle name="Normal 2 4 2 5 2 9" xfId="31768"/>
    <cellStyle name="Normal 2 4 2 5 3" xfId="31769"/>
    <cellStyle name="Normal 2 4 2 5 3 2" xfId="31770"/>
    <cellStyle name="Normal 2 4 2 5 3 2 2" xfId="31771"/>
    <cellStyle name="Normal 2 4 2 5 3 2 2 2" xfId="31772"/>
    <cellStyle name="Normal 2 4 2 5 3 2 3" xfId="31773"/>
    <cellStyle name="Normal 2 4 2 5 3 2 4" xfId="31774"/>
    <cellStyle name="Normal 2 4 2 5 3 3" xfId="31775"/>
    <cellStyle name="Normal 2 4 2 5 3 3 2" xfId="31776"/>
    <cellStyle name="Normal 2 4 2 5 3 3 2 2" xfId="31777"/>
    <cellStyle name="Normal 2 4 2 5 3 3 3" xfId="31778"/>
    <cellStyle name="Normal 2 4 2 5 3 3 4" xfId="31779"/>
    <cellStyle name="Normal 2 4 2 5 3 4" xfId="31780"/>
    <cellStyle name="Normal 2 4 2 5 3 4 2" xfId="31781"/>
    <cellStyle name="Normal 2 4 2 5 3 4 2 2" xfId="31782"/>
    <cellStyle name="Normal 2 4 2 5 3 4 3" xfId="31783"/>
    <cellStyle name="Normal 2 4 2 5 3 4 4" xfId="31784"/>
    <cellStyle name="Normal 2 4 2 5 3 5" xfId="31785"/>
    <cellStyle name="Normal 2 4 2 5 3 5 2" xfId="31786"/>
    <cellStyle name="Normal 2 4 2 5 3 5 2 2" xfId="31787"/>
    <cellStyle name="Normal 2 4 2 5 3 5 3" xfId="31788"/>
    <cellStyle name="Normal 2 4 2 5 3 5 4" xfId="31789"/>
    <cellStyle name="Normal 2 4 2 5 3 6" xfId="31790"/>
    <cellStyle name="Normal 2 4 2 5 3 6 2" xfId="31791"/>
    <cellStyle name="Normal 2 4 2 5 3 6 2 2" xfId="31792"/>
    <cellStyle name="Normal 2 4 2 5 3 6 3" xfId="31793"/>
    <cellStyle name="Normal 2 4 2 5 3 7" xfId="31794"/>
    <cellStyle name="Normal 2 4 2 5 3 7 2" xfId="31795"/>
    <cellStyle name="Normal 2 4 2 5 3 8" xfId="31796"/>
    <cellStyle name="Normal 2 4 2 5 3 9" xfId="31797"/>
    <cellStyle name="Normal 2 4 2 5 4" xfId="31798"/>
    <cellStyle name="Normal 2 4 2 5 4 2" xfId="31799"/>
    <cellStyle name="Normal 2 4 2 5 4 2 2" xfId="31800"/>
    <cellStyle name="Normal 2 4 2 5 4 2 2 2" xfId="31801"/>
    <cellStyle name="Normal 2 4 2 5 4 2 3" xfId="31802"/>
    <cellStyle name="Normal 2 4 2 5 4 2 4" xfId="31803"/>
    <cellStyle name="Normal 2 4 2 5 4 3" xfId="31804"/>
    <cellStyle name="Normal 2 4 2 5 4 3 2" xfId="31805"/>
    <cellStyle name="Normal 2 4 2 5 4 3 2 2" xfId="31806"/>
    <cellStyle name="Normal 2 4 2 5 4 3 3" xfId="31807"/>
    <cellStyle name="Normal 2 4 2 5 4 3 4" xfId="31808"/>
    <cellStyle name="Normal 2 4 2 5 4 4" xfId="31809"/>
    <cellStyle name="Normal 2 4 2 5 4 4 2" xfId="31810"/>
    <cellStyle name="Normal 2 4 2 5 4 4 2 2" xfId="31811"/>
    <cellStyle name="Normal 2 4 2 5 4 4 3" xfId="31812"/>
    <cellStyle name="Normal 2 4 2 5 4 4 4" xfId="31813"/>
    <cellStyle name="Normal 2 4 2 5 4 5" xfId="31814"/>
    <cellStyle name="Normal 2 4 2 5 4 5 2" xfId="31815"/>
    <cellStyle name="Normal 2 4 2 5 4 5 3" xfId="31816"/>
    <cellStyle name="Normal 2 4 2 5 4 6" xfId="31817"/>
    <cellStyle name="Normal 2 4 2 5 4 7" xfId="31818"/>
    <cellStyle name="Normal 2 4 2 5 4 8" xfId="31819"/>
    <cellStyle name="Normal 2 4 2 5 5" xfId="31820"/>
    <cellStyle name="Normal 2 4 2 5 5 2" xfId="31821"/>
    <cellStyle name="Normal 2 4 2 5 5 2 2" xfId="31822"/>
    <cellStyle name="Normal 2 4 2 5 5 3" xfId="31823"/>
    <cellStyle name="Normal 2 4 2 5 5 4" xfId="31824"/>
    <cellStyle name="Normal 2 4 2 5 6" xfId="31825"/>
    <cellStyle name="Normal 2 4 2 5 6 2" xfId="31826"/>
    <cellStyle name="Normal 2 4 2 5 6 2 2" xfId="31827"/>
    <cellStyle name="Normal 2 4 2 5 6 3" xfId="31828"/>
    <cellStyle name="Normal 2 4 2 5 6 4" xfId="31829"/>
    <cellStyle name="Normal 2 4 2 5 7" xfId="31830"/>
    <cellStyle name="Normal 2 4 2 5 7 2" xfId="31831"/>
    <cellStyle name="Normal 2 4 2 5 7 2 2" xfId="31832"/>
    <cellStyle name="Normal 2 4 2 5 7 3" xfId="31833"/>
    <cellStyle name="Normal 2 4 2 5 7 4" xfId="31834"/>
    <cellStyle name="Normal 2 4 2 5 8" xfId="31835"/>
    <cellStyle name="Normal 2 4 2 5 8 2" xfId="31836"/>
    <cellStyle name="Normal 2 4 2 5 8 2 2" xfId="31837"/>
    <cellStyle name="Normal 2 4 2 5 8 3" xfId="31838"/>
    <cellStyle name="Normal 2 4 2 5 9" xfId="31839"/>
    <cellStyle name="Normal 2 4 2 5 9 2" xfId="31840"/>
    <cellStyle name="Normal 2 4 2 6" xfId="31841"/>
    <cellStyle name="Normal 2 4 2 6 2" xfId="31842"/>
    <cellStyle name="Normal 2 4 2 6 2 2" xfId="31843"/>
    <cellStyle name="Normal 2 4 2 6 2 2 2" xfId="31844"/>
    <cellStyle name="Normal 2 4 2 6 2 2 2 2" xfId="31845"/>
    <cellStyle name="Normal 2 4 2 6 2 2 3" xfId="31846"/>
    <cellStyle name="Normal 2 4 2 6 2 2 4" xfId="31847"/>
    <cellStyle name="Normal 2 4 2 6 2 3" xfId="31848"/>
    <cellStyle name="Normal 2 4 2 6 2 3 2" xfId="31849"/>
    <cellStyle name="Normal 2 4 2 6 2 3 2 2" xfId="31850"/>
    <cellStyle name="Normal 2 4 2 6 2 3 3" xfId="31851"/>
    <cellStyle name="Normal 2 4 2 6 2 3 4" xfId="31852"/>
    <cellStyle name="Normal 2 4 2 6 2 4" xfId="31853"/>
    <cellStyle name="Normal 2 4 2 6 2 4 2" xfId="31854"/>
    <cellStyle name="Normal 2 4 2 6 2 4 2 2" xfId="31855"/>
    <cellStyle name="Normal 2 4 2 6 2 4 3" xfId="31856"/>
    <cellStyle name="Normal 2 4 2 6 2 4 4" xfId="31857"/>
    <cellStyle name="Normal 2 4 2 6 2 5" xfId="31858"/>
    <cellStyle name="Normal 2 4 2 6 2 5 2" xfId="31859"/>
    <cellStyle name="Normal 2 4 2 6 2 5 3" xfId="31860"/>
    <cellStyle name="Normal 2 4 2 6 2 6" xfId="31861"/>
    <cellStyle name="Normal 2 4 2 6 2 7" xfId="31862"/>
    <cellStyle name="Normal 2 4 2 6 2 8" xfId="31863"/>
    <cellStyle name="Normal 2 4 2 6 3" xfId="31864"/>
    <cellStyle name="Normal 2 4 2 6 3 2" xfId="31865"/>
    <cellStyle name="Normal 2 4 2 6 3 2 2" xfId="31866"/>
    <cellStyle name="Normal 2 4 2 6 3 3" xfId="31867"/>
    <cellStyle name="Normal 2 4 2 6 3 4" xfId="31868"/>
    <cellStyle name="Normal 2 4 2 6 4" xfId="31869"/>
    <cellStyle name="Normal 2 4 2 6 4 2" xfId="31870"/>
    <cellStyle name="Normal 2 4 2 6 4 2 2" xfId="31871"/>
    <cellStyle name="Normal 2 4 2 6 4 3" xfId="31872"/>
    <cellStyle name="Normal 2 4 2 6 4 4" xfId="31873"/>
    <cellStyle name="Normal 2 4 2 6 5" xfId="31874"/>
    <cellStyle name="Normal 2 4 2 6 5 2" xfId="31875"/>
    <cellStyle name="Normal 2 4 2 6 5 2 2" xfId="31876"/>
    <cellStyle name="Normal 2 4 2 6 5 3" xfId="31877"/>
    <cellStyle name="Normal 2 4 2 6 5 4" xfId="31878"/>
    <cellStyle name="Normal 2 4 2 6 6" xfId="31879"/>
    <cellStyle name="Normal 2 4 2 6 6 2" xfId="31880"/>
    <cellStyle name="Normal 2 4 2 6 6 2 2" xfId="31881"/>
    <cellStyle name="Normal 2 4 2 6 6 3" xfId="31882"/>
    <cellStyle name="Normal 2 4 2 6 7" xfId="31883"/>
    <cellStyle name="Normal 2 4 2 6 7 2" xfId="31884"/>
    <cellStyle name="Normal 2 4 2 6 8" xfId="31885"/>
    <cellStyle name="Normal 2 4 2 6 9" xfId="31886"/>
    <cellStyle name="Normal 2 4 2 7" xfId="31887"/>
    <cellStyle name="Normal 2 4 2 7 2" xfId="31888"/>
    <cellStyle name="Normal 2 4 2 7 2 2" xfId="31889"/>
    <cellStyle name="Normal 2 4 2 7 2 2 2" xfId="31890"/>
    <cellStyle name="Normal 2 4 2 7 2 3" xfId="31891"/>
    <cellStyle name="Normal 2 4 2 7 2 4" xfId="31892"/>
    <cellStyle name="Normal 2 4 2 7 3" xfId="31893"/>
    <cellStyle name="Normal 2 4 2 7 3 2" xfId="31894"/>
    <cellStyle name="Normal 2 4 2 7 3 2 2" xfId="31895"/>
    <cellStyle name="Normal 2 4 2 7 3 3" xfId="31896"/>
    <cellStyle name="Normal 2 4 2 7 3 4" xfId="31897"/>
    <cellStyle name="Normal 2 4 2 7 4" xfId="31898"/>
    <cellStyle name="Normal 2 4 2 7 4 2" xfId="31899"/>
    <cellStyle name="Normal 2 4 2 7 4 2 2" xfId="31900"/>
    <cellStyle name="Normal 2 4 2 7 4 3" xfId="31901"/>
    <cellStyle name="Normal 2 4 2 7 4 4" xfId="31902"/>
    <cellStyle name="Normal 2 4 2 7 5" xfId="31903"/>
    <cellStyle name="Normal 2 4 2 7 5 2" xfId="31904"/>
    <cellStyle name="Normal 2 4 2 7 5 2 2" xfId="31905"/>
    <cellStyle name="Normal 2 4 2 7 5 3" xfId="31906"/>
    <cellStyle name="Normal 2 4 2 7 5 4" xfId="31907"/>
    <cellStyle name="Normal 2 4 2 7 6" xfId="31908"/>
    <cellStyle name="Normal 2 4 2 7 6 2" xfId="31909"/>
    <cellStyle name="Normal 2 4 2 7 6 2 2" xfId="31910"/>
    <cellStyle name="Normal 2 4 2 7 6 3" xfId="31911"/>
    <cellStyle name="Normal 2 4 2 7 7" xfId="31912"/>
    <cellStyle name="Normal 2 4 2 7 7 2" xfId="31913"/>
    <cellStyle name="Normal 2 4 2 7 8" xfId="31914"/>
    <cellStyle name="Normal 2 4 2 7 9" xfId="31915"/>
    <cellStyle name="Normal 2 4 2 8" xfId="31916"/>
    <cellStyle name="Normal 2 4 2 8 2" xfId="31917"/>
    <cellStyle name="Normal 2 4 2 8 2 2" xfId="31918"/>
    <cellStyle name="Normal 2 4 2 8 2 2 2" xfId="31919"/>
    <cellStyle name="Normal 2 4 2 8 2 3" xfId="31920"/>
    <cellStyle name="Normal 2 4 2 8 2 4" xfId="31921"/>
    <cellStyle name="Normal 2 4 2 8 3" xfId="31922"/>
    <cellStyle name="Normal 2 4 2 8 3 2" xfId="31923"/>
    <cellStyle name="Normal 2 4 2 8 3 2 2" xfId="31924"/>
    <cellStyle name="Normal 2 4 2 8 3 3" xfId="31925"/>
    <cellStyle name="Normal 2 4 2 8 3 4" xfId="31926"/>
    <cellStyle name="Normal 2 4 2 8 4" xfId="31927"/>
    <cellStyle name="Normal 2 4 2 8 4 2" xfId="31928"/>
    <cellStyle name="Normal 2 4 2 8 4 2 2" xfId="31929"/>
    <cellStyle name="Normal 2 4 2 8 4 3" xfId="31930"/>
    <cellStyle name="Normal 2 4 2 8 4 4" xfId="31931"/>
    <cellStyle name="Normal 2 4 2 8 5" xfId="31932"/>
    <cellStyle name="Normal 2 4 2 8 5 2" xfId="31933"/>
    <cellStyle name="Normal 2 4 2 8 5 2 2" xfId="31934"/>
    <cellStyle name="Normal 2 4 2 8 5 3" xfId="31935"/>
    <cellStyle name="Normal 2 4 2 8 6" xfId="31936"/>
    <cellStyle name="Normal 2 4 2 8 6 2" xfId="31937"/>
    <cellStyle name="Normal 2 4 2 8 7" xfId="31938"/>
    <cellStyle name="Normal 2 4 2 8 8" xfId="31939"/>
    <cellStyle name="Normal 2 4 2 9" xfId="31940"/>
    <cellStyle name="Normal 2 4 2 9 2" xfId="31941"/>
    <cellStyle name="Normal 2 4 2 9 2 2" xfId="31942"/>
    <cellStyle name="Normal 2 4 2 9 3" xfId="31943"/>
    <cellStyle name="Normal 2 4 2 9 4" xfId="31944"/>
    <cellStyle name="Normal 2 4 3" xfId="31945"/>
    <cellStyle name="Normal 2 4 3 10" xfId="31946"/>
    <cellStyle name="Normal 2 4 3 10 2" xfId="31947"/>
    <cellStyle name="Normal 2 4 3 10 2 2" xfId="31948"/>
    <cellStyle name="Normal 2 4 3 10 3" xfId="31949"/>
    <cellStyle name="Normal 2 4 3 10 4" xfId="31950"/>
    <cellStyle name="Normal 2 4 3 11" xfId="31951"/>
    <cellStyle name="Normal 2 4 3 11 2" xfId="31952"/>
    <cellStyle name="Normal 2 4 3 11 2 2" xfId="31953"/>
    <cellStyle name="Normal 2 4 3 11 3" xfId="31954"/>
    <cellStyle name="Normal 2 4 3 11 4" xfId="31955"/>
    <cellStyle name="Normal 2 4 3 12" xfId="31956"/>
    <cellStyle name="Normal 2 4 3 12 2" xfId="31957"/>
    <cellStyle name="Normal 2 4 3 12 2 2" xfId="31958"/>
    <cellStyle name="Normal 2 4 3 12 3" xfId="31959"/>
    <cellStyle name="Normal 2 4 3 13" xfId="31960"/>
    <cellStyle name="Normal 2 4 3 13 2" xfId="31961"/>
    <cellStyle name="Normal 2 4 3 14" xfId="31962"/>
    <cellStyle name="Normal 2 4 3 15" xfId="31963"/>
    <cellStyle name="Normal 2 4 3 2" xfId="31964"/>
    <cellStyle name="Normal 2 4 3 2 10" xfId="31965"/>
    <cellStyle name="Normal 2 4 3 2 10 2" xfId="31966"/>
    <cellStyle name="Normal 2 4 3 2 10 2 2" xfId="31967"/>
    <cellStyle name="Normal 2 4 3 2 10 3" xfId="31968"/>
    <cellStyle name="Normal 2 4 3 2 11" xfId="31969"/>
    <cellStyle name="Normal 2 4 3 2 11 2" xfId="31970"/>
    <cellStyle name="Normal 2 4 3 2 12" xfId="31971"/>
    <cellStyle name="Normal 2 4 3 2 13" xfId="31972"/>
    <cellStyle name="Normal 2 4 3 2 2" xfId="31973"/>
    <cellStyle name="Normal 2 4 3 2 2 10" xfId="31974"/>
    <cellStyle name="Normal 2 4 3 2 2 10 2" xfId="31975"/>
    <cellStyle name="Normal 2 4 3 2 2 11" xfId="31976"/>
    <cellStyle name="Normal 2 4 3 2 2 12" xfId="31977"/>
    <cellStyle name="Normal 2 4 3 2 2 2" xfId="31978"/>
    <cellStyle name="Normal 2 4 3 2 2 2 10" xfId="31979"/>
    <cellStyle name="Normal 2 4 3 2 2 2 2" xfId="31980"/>
    <cellStyle name="Normal 2 4 3 2 2 2 2 2" xfId="31981"/>
    <cellStyle name="Normal 2 4 3 2 2 2 2 2 2" xfId="31982"/>
    <cellStyle name="Normal 2 4 3 2 2 2 2 2 2 2" xfId="31983"/>
    <cellStyle name="Normal 2 4 3 2 2 2 2 2 3" xfId="31984"/>
    <cellStyle name="Normal 2 4 3 2 2 2 2 2 4" xfId="31985"/>
    <cellStyle name="Normal 2 4 3 2 2 2 2 3" xfId="31986"/>
    <cellStyle name="Normal 2 4 3 2 2 2 2 3 2" xfId="31987"/>
    <cellStyle name="Normal 2 4 3 2 2 2 2 3 2 2" xfId="31988"/>
    <cellStyle name="Normal 2 4 3 2 2 2 2 3 3" xfId="31989"/>
    <cellStyle name="Normal 2 4 3 2 2 2 2 3 4" xfId="31990"/>
    <cellStyle name="Normal 2 4 3 2 2 2 2 4" xfId="31991"/>
    <cellStyle name="Normal 2 4 3 2 2 2 2 4 2" xfId="31992"/>
    <cellStyle name="Normal 2 4 3 2 2 2 2 4 2 2" xfId="31993"/>
    <cellStyle name="Normal 2 4 3 2 2 2 2 4 3" xfId="31994"/>
    <cellStyle name="Normal 2 4 3 2 2 2 2 4 4" xfId="31995"/>
    <cellStyle name="Normal 2 4 3 2 2 2 2 5" xfId="31996"/>
    <cellStyle name="Normal 2 4 3 2 2 2 2 5 2" xfId="31997"/>
    <cellStyle name="Normal 2 4 3 2 2 2 2 5 2 2" xfId="31998"/>
    <cellStyle name="Normal 2 4 3 2 2 2 2 5 3" xfId="31999"/>
    <cellStyle name="Normal 2 4 3 2 2 2 2 5 4" xfId="32000"/>
    <cellStyle name="Normal 2 4 3 2 2 2 2 6" xfId="32001"/>
    <cellStyle name="Normal 2 4 3 2 2 2 2 6 2" xfId="32002"/>
    <cellStyle name="Normal 2 4 3 2 2 2 2 6 2 2" xfId="32003"/>
    <cellStyle name="Normal 2 4 3 2 2 2 2 6 3" xfId="32004"/>
    <cellStyle name="Normal 2 4 3 2 2 2 2 7" xfId="32005"/>
    <cellStyle name="Normal 2 4 3 2 2 2 2 7 2" xfId="32006"/>
    <cellStyle name="Normal 2 4 3 2 2 2 2 8" xfId="32007"/>
    <cellStyle name="Normal 2 4 3 2 2 2 2 9" xfId="32008"/>
    <cellStyle name="Normal 2 4 3 2 2 2 3" xfId="32009"/>
    <cellStyle name="Normal 2 4 3 2 2 2 3 2" xfId="32010"/>
    <cellStyle name="Normal 2 4 3 2 2 2 3 2 2" xfId="32011"/>
    <cellStyle name="Normal 2 4 3 2 2 2 3 2 2 2" xfId="32012"/>
    <cellStyle name="Normal 2 4 3 2 2 2 3 2 3" xfId="32013"/>
    <cellStyle name="Normal 2 4 3 2 2 2 3 2 4" xfId="32014"/>
    <cellStyle name="Normal 2 4 3 2 2 2 3 3" xfId="32015"/>
    <cellStyle name="Normal 2 4 3 2 2 2 3 3 2" xfId="32016"/>
    <cellStyle name="Normal 2 4 3 2 2 2 3 3 2 2" xfId="32017"/>
    <cellStyle name="Normal 2 4 3 2 2 2 3 3 3" xfId="32018"/>
    <cellStyle name="Normal 2 4 3 2 2 2 3 3 4" xfId="32019"/>
    <cellStyle name="Normal 2 4 3 2 2 2 3 4" xfId="32020"/>
    <cellStyle name="Normal 2 4 3 2 2 2 3 4 2" xfId="32021"/>
    <cellStyle name="Normal 2 4 3 2 2 2 3 4 2 2" xfId="32022"/>
    <cellStyle name="Normal 2 4 3 2 2 2 3 4 3" xfId="32023"/>
    <cellStyle name="Normal 2 4 3 2 2 2 3 4 4" xfId="32024"/>
    <cellStyle name="Normal 2 4 3 2 2 2 3 5" xfId="32025"/>
    <cellStyle name="Normal 2 4 3 2 2 2 3 5 2" xfId="32026"/>
    <cellStyle name="Normal 2 4 3 2 2 2 3 5 3" xfId="32027"/>
    <cellStyle name="Normal 2 4 3 2 2 2 3 6" xfId="32028"/>
    <cellStyle name="Normal 2 4 3 2 2 2 3 7" xfId="32029"/>
    <cellStyle name="Normal 2 4 3 2 2 2 3 8" xfId="32030"/>
    <cellStyle name="Normal 2 4 3 2 2 2 4" xfId="32031"/>
    <cellStyle name="Normal 2 4 3 2 2 2 4 2" xfId="32032"/>
    <cellStyle name="Normal 2 4 3 2 2 2 4 2 2" xfId="32033"/>
    <cellStyle name="Normal 2 4 3 2 2 2 4 3" xfId="32034"/>
    <cellStyle name="Normal 2 4 3 2 2 2 4 4" xfId="32035"/>
    <cellStyle name="Normal 2 4 3 2 2 2 5" xfId="32036"/>
    <cellStyle name="Normal 2 4 3 2 2 2 5 2" xfId="32037"/>
    <cellStyle name="Normal 2 4 3 2 2 2 5 2 2" xfId="32038"/>
    <cellStyle name="Normal 2 4 3 2 2 2 5 3" xfId="32039"/>
    <cellStyle name="Normal 2 4 3 2 2 2 5 4" xfId="32040"/>
    <cellStyle name="Normal 2 4 3 2 2 2 6" xfId="32041"/>
    <cellStyle name="Normal 2 4 3 2 2 2 6 2" xfId="32042"/>
    <cellStyle name="Normal 2 4 3 2 2 2 6 2 2" xfId="32043"/>
    <cellStyle name="Normal 2 4 3 2 2 2 6 3" xfId="32044"/>
    <cellStyle name="Normal 2 4 3 2 2 2 6 4" xfId="32045"/>
    <cellStyle name="Normal 2 4 3 2 2 2 7" xfId="32046"/>
    <cellStyle name="Normal 2 4 3 2 2 2 7 2" xfId="32047"/>
    <cellStyle name="Normal 2 4 3 2 2 2 7 2 2" xfId="32048"/>
    <cellStyle name="Normal 2 4 3 2 2 2 7 3" xfId="32049"/>
    <cellStyle name="Normal 2 4 3 2 2 2 8" xfId="32050"/>
    <cellStyle name="Normal 2 4 3 2 2 2 8 2" xfId="32051"/>
    <cellStyle name="Normal 2 4 3 2 2 2 9" xfId="32052"/>
    <cellStyle name="Normal 2 4 3 2 2 3" xfId="32053"/>
    <cellStyle name="Normal 2 4 3 2 2 3 2" xfId="32054"/>
    <cellStyle name="Normal 2 4 3 2 2 3 2 2" xfId="32055"/>
    <cellStyle name="Normal 2 4 3 2 2 3 2 2 2" xfId="32056"/>
    <cellStyle name="Normal 2 4 3 2 2 3 2 2 2 2" xfId="32057"/>
    <cellStyle name="Normal 2 4 3 2 2 3 2 2 3" xfId="32058"/>
    <cellStyle name="Normal 2 4 3 2 2 3 2 2 4" xfId="32059"/>
    <cellStyle name="Normal 2 4 3 2 2 3 2 3" xfId="32060"/>
    <cellStyle name="Normal 2 4 3 2 2 3 2 3 2" xfId="32061"/>
    <cellStyle name="Normal 2 4 3 2 2 3 2 3 2 2" xfId="32062"/>
    <cellStyle name="Normal 2 4 3 2 2 3 2 3 3" xfId="32063"/>
    <cellStyle name="Normal 2 4 3 2 2 3 2 3 4" xfId="32064"/>
    <cellStyle name="Normal 2 4 3 2 2 3 2 4" xfId="32065"/>
    <cellStyle name="Normal 2 4 3 2 2 3 2 4 2" xfId="32066"/>
    <cellStyle name="Normal 2 4 3 2 2 3 2 4 2 2" xfId="32067"/>
    <cellStyle name="Normal 2 4 3 2 2 3 2 4 3" xfId="32068"/>
    <cellStyle name="Normal 2 4 3 2 2 3 2 4 4" xfId="32069"/>
    <cellStyle name="Normal 2 4 3 2 2 3 2 5" xfId="32070"/>
    <cellStyle name="Normal 2 4 3 2 2 3 2 5 2" xfId="32071"/>
    <cellStyle name="Normal 2 4 3 2 2 3 2 5 3" xfId="32072"/>
    <cellStyle name="Normal 2 4 3 2 2 3 2 6" xfId="32073"/>
    <cellStyle name="Normal 2 4 3 2 2 3 2 7" xfId="32074"/>
    <cellStyle name="Normal 2 4 3 2 2 3 2 8" xfId="32075"/>
    <cellStyle name="Normal 2 4 3 2 2 3 3" xfId="32076"/>
    <cellStyle name="Normal 2 4 3 2 2 3 3 2" xfId="32077"/>
    <cellStyle name="Normal 2 4 3 2 2 3 3 2 2" xfId="32078"/>
    <cellStyle name="Normal 2 4 3 2 2 3 3 3" xfId="32079"/>
    <cellStyle name="Normal 2 4 3 2 2 3 3 4" xfId="32080"/>
    <cellStyle name="Normal 2 4 3 2 2 3 4" xfId="32081"/>
    <cellStyle name="Normal 2 4 3 2 2 3 4 2" xfId="32082"/>
    <cellStyle name="Normal 2 4 3 2 2 3 4 2 2" xfId="32083"/>
    <cellStyle name="Normal 2 4 3 2 2 3 4 3" xfId="32084"/>
    <cellStyle name="Normal 2 4 3 2 2 3 4 4" xfId="32085"/>
    <cellStyle name="Normal 2 4 3 2 2 3 5" xfId="32086"/>
    <cellStyle name="Normal 2 4 3 2 2 3 5 2" xfId="32087"/>
    <cellStyle name="Normal 2 4 3 2 2 3 5 2 2" xfId="32088"/>
    <cellStyle name="Normal 2 4 3 2 2 3 5 3" xfId="32089"/>
    <cellStyle name="Normal 2 4 3 2 2 3 5 4" xfId="32090"/>
    <cellStyle name="Normal 2 4 3 2 2 3 6" xfId="32091"/>
    <cellStyle name="Normal 2 4 3 2 2 3 6 2" xfId="32092"/>
    <cellStyle name="Normal 2 4 3 2 2 3 6 2 2" xfId="32093"/>
    <cellStyle name="Normal 2 4 3 2 2 3 6 3" xfId="32094"/>
    <cellStyle name="Normal 2 4 3 2 2 3 7" xfId="32095"/>
    <cellStyle name="Normal 2 4 3 2 2 3 7 2" xfId="32096"/>
    <cellStyle name="Normal 2 4 3 2 2 3 8" xfId="32097"/>
    <cellStyle name="Normal 2 4 3 2 2 3 9" xfId="32098"/>
    <cellStyle name="Normal 2 4 3 2 2 4" xfId="32099"/>
    <cellStyle name="Normal 2 4 3 2 2 4 2" xfId="32100"/>
    <cellStyle name="Normal 2 4 3 2 2 4 2 2" xfId="32101"/>
    <cellStyle name="Normal 2 4 3 2 2 4 2 2 2" xfId="32102"/>
    <cellStyle name="Normal 2 4 3 2 2 4 2 3" xfId="32103"/>
    <cellStyle name="Normal 2 4 3 2 2 4 2 4" xfId="32104"/>
    <cellStyle name="Normal 2 4 3 2 2 4 3" xfId="32105"/>
    <cellStyle name="Normal 2 4 3 2 2 4 3 2" xfId="32106"/>
    <cellStyle name="Normal 2 4 3 2 2 4 3 2 2" xfId="32107"/>
    <cellStyle name="Normal 2 4 3 2 2 4 3 3" xfId="32108"/>
    <cellStyle name="Normal 2 4 3 2 2 4 3 4" xfId="32109"/>
    <cellStyle name="Normal 2 4 3 2 2 4 4" xfId="32110"/>
    <cellStyle name="Normal 2 4 3 2 2 4 4 2" xfId="32111"/>
    <cellStyle name="Normal 2 4 3 2 2 4 4 2 2" xfId="32112"/>
    <cellStyle name="Normal 2 4 3 2 2 4 4 3" xfId="32113"/>
    <cellStyle name="Normal 2 4 3 2 2 4 4 4" xfId="32114"/>
    <cellStyle name="Normal 2 4 3 2 2 4 5" xfId="32115"/>
    <cellStyle name="Normal 2 4 3 2 2 4 5 2" xfId="32116"/>
    <cellStyle name="Normal 2 4 3 2 2 4 5 2 2" xfId="32117"/>
    <cellStyle name="Normal 2 4 3 2 2 4 5 3" xfId="32118"/>
    <cellStyle name="Normal 2 4 3 2 2 4 5 4" xfId="32119"/>
    <cellStyle name="Normal 2 4 3 2 2 4 6" xfId="32120"/>
    <cellStyle name="Normal 2 4 3 2 2 4 6 2" xfId="32121"/>
    <cellStyle name="Normal 2 4 3 2 2 4 6 2 2" xfId="32122"/>
    <cellStyle name="Normal 2 4 3 2 2 4 6 3" xfId="32123"/>
    <cellStyle name="Normal 2 4 3 2 2 4 7" xfId="32124"/>
    <cellStyle name="Normal 2 4 3 2 2 4 7 2" xfId="32125"/>
    <cellStyle name="Normal 2 4 3 2 2 4 8" xfId="32126"/>
    <cellStyle name="Normal 2 4 3 2 2 4 9" xfId="32127"/>
    <cellStyle name="Normal 2 4 3 2 2 5" xfId="32128"/>
    <cellStyle name="Normal 2 4 3 2 2 5 2" xfId="32129"/>
    <cellStyle name="Normal 2 4 3 2 2 5 2 2" xfId="32130"/>
    <cellStyle name="Normal 2 4 3 2 2 5 2 2 2" xfId="32131"/>
    <cellStyle name="Normal 2 4 3 2 2 5 2 3" xfId="32132"/>
    <cellStyle name="Normal 2 4 3 2 2 5 2 4" xfId="32133"/>
    <cellStyle name="Normal 2 4 3 2 2 5 3" xfId="32134"/>
    <cellStyle name="Normal 2 4 3 2 2 5 3 2" xfId="32135"/>
    <cellStyle name="Normal 2 4 3 2 2 5 3 2 2" xfId="32136"/>
    <cellStyle name="Normal 2 4 3 2 2 5 3 3" xfId="32137"/>
    <cellStyle name="Normal 2 4 3 2 2 5 3 4" xfId="32138"/>
    <cellStyle name="Normal 2 4 3 2 2 5 4" xfId="32139"/>
    <cellStyle name="Normal 2 4 3 2 2 5 4 2" xfId="32140"/>
    <cellStyle name="Normal 2 4 3 2 2 5 4 2 2" xfId="32141"/>
    <cellStyle name="Normal 2 4 3 2 2 5 4 3" xfId="32142"/>
    <cellStyle name="Normal 2 4 3 2 2 5 4 4" xfId="32143"/>
    <cellStyle name="Normal 2 4 3 2 2 5 5" xfId="32144"/>
    <cellStyle name="Normal 2 4 3 2 2 5 5 2" xfId="32145"/>
    <cellStyle name="Normal 2 4 3 2 2 5 5 3" xfId="32146"/>
    <cellStyle name="Normal 2 4 3 2 2 5 6" xfId="32147"/>
    <cellStyle name="Normal 2 4 3 2 2 5 7" xfId="32148"/>
    <cellStyle name="Normal 2 4 3 2 2 5 8" xfId="32149"/>
    <cellStyle name="Normal 2 4 3 2 2 6" xfId="32150"/>
    <cellStyle name="Normal 2 4 3 2 2 6 2" xfId="32151"/>
    <cellStyle name="Normal 2 4 3 2 2 6 2 2" xfId="32152"/>
    <cellStyle name="Normal 2 4 3 2 2 6 3" xfId="32153"/>
    <cellStyle name="Normal 2 4 3 2 2 6 4" xfId="32154"/>
    <cellStyle name="Normal 2 4 3 2 2 7" xfId="32155"/>
    <cellStyle name="Normal 2 4 3 2 2 7 2" xfId="32156"/>
    <cellStyle name="Normal 2 4 3 2 2 7 2 2" xfId="32157"/>
    <cellStyle name="Normal 2 4 3 2 2 7 3" xfId="32158"/>
    <cellStyle name="Normal 2 4 3 2 2 7 4" xfId="32159"/>
    <cellStyle name="Normal 2 4 3 2 2 8" xfId="32160"/>
    <cellStyle name="Normal 2 4 3 2 2 8 2" xfId="32161"/>
    <cellStyle name="Normal 2 4 3 2 2 8 2 2" xfId="32162"/>
    <cellStyle name="Normal 2 4 3 2 2 8 3" xfId="32163"/>
    <cellStyle name="Normal 2 4 3 2 2 8 4" xfId="32164"/>
    <cellStyle name="Normal 2 4 3 2 2 9" xfId="32165"/>
    <cellStyle name="Normal 2 4 3 2 2 9 2" xfId="32166"/>
    <cellStyle name="Normal 2 4 3 2 2 9 2 2" xfId="32167"/>
    <cellStyle name="Normal 2 4 3 2 2 9 3" xfId="32168"/>
    <cellStyle name="Normal 2 4 3 2 3" xfId="32169"/>
    <cellStyle name="Normal 2 4 3 2 3 10" xfId="32170"/>
    <cellStyle name="Normal 2 4 3 2 3 11" xfId="32171"/>
    <cellStyle name="Normal 2 4 3 2 3 2" xfId="32172"/>
    <cellStyle name="Normal 2 4 3 2 3 2 2" xfId="32173"/>
    <cellStyle name="Normal 2 4 3 2 3 2 2 2" xfId="32174"/>
    <cellStyle name="Normal 2 4 3 2 3 2 2 2 2" xfId="32175"/>
    <cellStyle name="Normal 2 4 3 2 3 2 2 2 2 2" xfId="32176"/>
    <cellStyle name="Normal 2 4 3 2 3 2 2 2 3" xfId="32177"/>
    <cellStyle name="Normal 2 4 3 2 3 2 2 2 4" xfId="32178"/>
    <cellStyle name="Normal 2 4 3 2 3 2 2 3" xfId="32179"/>
    <cellStyle name="Normal 2 4 3 2 3 2 2 3 2" xfId="32180"/>
    <cellStyle name="Normal 2 4 3 2 3 2 2 3 2 2" xfId="32181"/>
    <cellStyle name="Normal 2 4 3 2 3 2 2 3 3" xfId="32182"/>
    <cellStyle name="Normal 2 4 3 2 3 2 2 3 4" xfId="32183"/>
    <cellStyle name="Normal 2 4 3 2 3 2 2 4" xfId="32184"/>
    <cellStyle name="Normal 2 4 3 2 3 2 2 4 2" xfId="32185"/>
    <cellStyle name="Normal 2 4 3 2 3 2 2 4 2 2" xfId="32186"/>
    <cellStyle name="Normal 2 4 3 2 3 2 2 4 3" xfId="32187"/>
    <cellStyle name="Normal 2 4 3 2 3 2 2 4 4" xfId="32188"/>
    <cellStyle name="Normal 2 4 3 2 3 2 2 5" xfId="32189"/>
    <cellStyle name="Normal 2 4 3 2 3 2 2 5 2" xfId="32190"/>
    <cellStyle name="Normal 2 4 3 2 3 2 2 5 3" xfId="32191"/>
    <cellStyle name="Normal 2 4 3 2 3 2 2 6" xfId="32192"/>
    <cellStyle name="Normal 2 4 3 2 3 2 2 7" xfId="32193"/>
    <cellStyle name="Normal 2 4 3 2 3 2 2 8" xfId="32194"/>
    <cellStyle name="Normal 2 4 3 2 3 2 3" xfId="32195"/>
    <cellStyle name="Normal 2 4 3 2 3 2 3 2" xfId="32196"/>
    <cellStyle name="Normal 2 4 3 2 3 2 3 2 2" xfId="32197"/>
    <cellStyle name="Normal 2 4 3 2 3 2 3 3" xfId="32198"/>
    <cellStyle name="Normal 2 4 3 2 3 2 3 4" xfId="32199"/>
    <cellStyle name="Normal 2 4 3 2 3 2 4" xfId="32200"/>
    <cellStyle name="Normal 2 4 3 2 3 2 4 2" xfId="32201"/>
    <cellStyle name="Normal 2 4 3 2 3 2 4 2 2" xfId="32202"/>
    <cellStyle name="Normal 2 4 3 2 3 2 4 3" xfId="32203"/>
    <cellStyle name="Normal 2 4 3 2 3 2 4 4" xfId="32204"/>
    <cellStyle name="Normal 2 4 3 2 3 2 5" xfId="32205"/>
    <cellStyle name="Normal 2 4 3 2 3 2 5 2" xfId="32206"/>
    <cellStyle name="Normal 2 4 3 2 3 2 5 2 2" xfId="32207"/>
    <cellStyle name="Normal 2 4 3 2 3 2 5 3" xfId="32208"/>
    <cellStyle name="Normal 2 4 3 2 3 2 5 4" xfId="32209"/>
    <cellStyle name="Normal 2 4 3 2 3 2 6" xfId="32210"/>
    <cellStyle name="Normal 2 4 3 2 3 2 6 2" xfId="32211"/>
    <cellStyle name="Normal 2 4 3 2 3 2 6 2 2" xfId="32212"/>
    <cellStyle name="Normal 2 4 3 2 3 2 6 3" xfId="32213"/>
    <cellStyle name="Normal 2 4 3 2 3 2 7" xfId="32214"/>
    <cellStyle name="Normal 2 4 3 2 3 2 7 2" xfId="32215"/>
    <cellStyle name="Normal 2 4 3 2 3 2 8" xfId="32216"/>
    <cellStyle name="Normal 2 4 3 2 3 2 9" xfId="32217"/>
    <cellStyle name="Normal 2 4 3 2 3 3" xfId="32218"/>
    <cellStyle name="Normal 2 4 3 2 3 3 2" xfId="32219"/>
    <cellStyle name="Normal 2 4 3 2 3 3 2 2" xfId="32220"/>
    <cellStyle name="Normal 2 4 3 2 3 3 2 2 2" xfId="32221"/>
    <cellStyle name="Normal 2 4 3 2 3 3 2 3" xfId="32222"/>
    <cellStyle name="Normal 2 4 3 2 3 3 2 4" xfId="32223"/>
    <cellStyle name="Normal 2 4 3 2 3 3 3" xfId="32224"/>
    <cellStyle name="Normal 2 4 3 2 3 3 3 2" xfId="32225"/>
    <cellStyle name="Normal 2 4 3 2 3 3 3 2 2" xfId="32226"/>
    <cellStyle name="Normal 2 4 3 2 3 3 3 3" xfId="32227"/>
    <cellStyle name="Normal 2 4 3 2 3 3 3 4" xfId="32228"/>
    <cellStyle name="Normal 2 4 3 2 3 3 4" xfId="32229"/>
    <cellStyle name="Normal 2 4 3 2 3 3 4 2" xfId="32230"/>
    <cellStyle name="Normal 2 4 3 2 3 3 4 2 2" xfId="32231"/>
    <cellStyle name="Normal 2 4 3 2 3 3 4 3" xfId="32232"/>
    <cellStyle name="Normal 2 4 3 2 3 3 4 4" xfId="32233"/>
    <cellStyle name="Normal 2 4 3 2 3 3 5" xfId="32234"/>
    <cellStyle name="Normal 2 4 3 2 3 3 5 2" xfId="32235"/>
    <cellStyle name="Normal 2 4 3 2 3 3 5 2 2" xfId="32236"/>
    <cellStyle name="Normal 2 4 3 2 3 3 5 3" xfId="32237"/>
    <cellStyle name="Normal 2 4 3 2 3 3 5 4" xfId="32238"/>
    <cellStyle name="Normal 2 4 3 2 3 3 6" xfId="32239"/>
    <cellStyle name="Normal 2 4 3 2 3 3 6 2" xfId="32240"/>
    <cellStyle name="Normal 2 4 3 2 3 3 6 2 2" xfId="32241"/>
    <cellStyle name="Normal 2 4 3 2 3 3 6 3" xfId="32242"/>
    <cellStyle name="Normal 2 4 3 2 3 3 7" xfId="32243"/>
    <cellStyle name="Normal 2 4 3 2 3 3 7 2" xfId="32244"/>
    <cellStyle name="Normal 2 4 3 2 3 3 8" xfId="32245"/>
    <cellStyle name="Normal 2 4 3 2 3 3 9" xfId="32246"/>
    <cellStyle name="Normal 2 4 3 2 3 4" xfId="32247"/>
    <cellStyle name="Normal 2 4 3 2 3 4 2" xfId="32248"/>
    <cellStyle name="Normal 2 4 3 2 3 4 2 2" xfId="32249"/>
    <cellStyle name="Normal 2 4 3 2 3 4 2 2 2" xfId="32250"/>
    <cellStyle name="Normal 2 4 3 2 3 4 2 3" xfId="32251"/>
    <cellStyle name="Normal 2 4 3 2 3 4 2 4" xfId="32252"/>
    <cellStyle name="Normal 2 4 3 2 3 4 3" xfId="32253"/>
    <cellStyle name="Normal 2 4 3 2 3 4 3 2" xfId="32254"/>
    <cellStyle name="Normal 2 4 3 2 3 4 3 2 2" xfId="32255"/>
    <cellStyle name="Normal 2 4 3 2 3 4 3 3" xfId="32256"/>
    <cellStyle name="Normal 2 4 3 2 3 4 3 4" xfId="32257"/>
    <cellStyle name="Normal 2 4 3 2 3 4 4" xfId="32258"/>
    <cellStyle name="Normal 2 4 3 2 3 4 4 2" xfId="32259"/>
    <cellStyle name="Normal 2 4 3 2 3 4 4 2 2" xfId="32260"/>
    <cellStyle name="Normal 2 4 3 2 3 4 4 3" xfId="32261"/>
    <cellStyle name="Normal 2 4 3 2 3 4 4 4" xfId="32262"/>
    <cellStyle name="Normal 2 4 3 2 3 4 5" xfId="32263"/>
    <cellStyle name="Normal 2 4 3 2 3 4 5 2" xfId="32264"/>
    <cellStyle name="Normal 2 4 3 2 3 4 5 3" xfId="32265"/>
    <cellStyle name="Normal 2 4 3 2 3 4 6" xfId="32266"/>
    <cellStyle name="Normal 2 4 3 2 3 4 7" xfId="32267"/>
    <cellStyle name="Normal 2 4 3 2 3 4 8" xfId="32268"/>
    <cellStyle name="Normal 2 4 3 2 3 5" xfId="32269"/>
    <cellStyle name="Normal 2 4 3 2 3 5 2" xfId="32270"/>
    <cellStyle name="Normal 2 4 3 2 3 5 2 2" xfId="32271"/>
    <cellStyle name="Normal 2 4 3 2 3 5 3" xfId="32272"/>
    <cellStyle name="Normal 2 4 3 2 3 5 4" xfId="32273"/>
    <cellStyle name="Normal 2 4 3 2 3 6" xfId="32274"/>
    <cellStyle name="Normal 2 4 3 2 3 6 2" xfId="32275"/>
    <cellStyle name="Normal 2 4 3 2 3 6 2 2" xfId="32276"/>
    <cellStyle name="Normal 2 4 3 2 3 6 3" xfId="32277"/>
    <cellStyle name="Normal 2 4 3 2 3 6 4" xfId="32278"/>
    <cellStyle name="Normal 2 4 3 2 3 7" xfId="32279"/>
    <cellStyle name="Normal 2 4 3 2 3 7 2" xfId="32280"/>
    <cellStyle name="Normal 2 4 3 2 3 7 2 2" xfId="32281"/>
    <cellStyle name="Normal 2 4 3 2 3 7 3" xfId="32282"/>
    <cellStyle name="Normal 2 4 3 2 3 7 4" xfId="32283"/>
    <cellStyle name="Normal 2 4 3 2 3 8" xfId="32284"/>
    <cellStyle name="Normal 2 4 3 2 3 8 2" xfId="32285"/>
    <cellStyle name="Normal 2 4 3 2 3 8 2 2" xfId="32286"/>
    <cellStyle name="Normal 2 4 3 2 3 8 3" xfId="32287"/>
    <cellStyle name="Normal 2 4 3 2 3 9" xfId="32288"/>
    <cellStyle name="Normal 2 4 3 2 3 9 2" xfId="32289"/>
    <cellStyle name="Normal 2 4 3 2 4" xfId="32290"/>
    <cellStyle name="Normal 2 4 3 2 4 2" xfId="32291"/>
    <cellStyle name="Normal 2 4 3 2 4 2 2" xfId="32292"/>
    <cellStyle name="Normal 2 4 3 2 4 2 2 2" xfId="32293"/>
    <cellStyle name="Normal 2 4 3 2 4 2 2 2 2" xfId="32294"/>
    <cellStyle name="Normal 2 4 3 2 4 2 2 3" xfId="32295"/>
    <cellStyle name="Normal 2 4 3 2 4 2 2 4" xfId="32296"/>
    <cellStyle name="Normal 2 4 3 2 4 2 3" xfId="32297"/>
    <cellStyle name="Normal 2 4 3 2 4 2 3 2" xfId="32298"/>
    <cellStyle name="Normal 2 4 3 2 4 2 3 2 2" xfId="32299"/>
    <cellStyle name="Normal 2 4 3 2 4 2 3 3" xfId="32300"/>
    <cellStyle name="Normal 2 4 3 2 4 2 3 4" xfId="32301"/>
    <cellStyle name="Normal 2 4 3 2 4 2 4" xfId="32302"/>
    <cellStyle name="Normal 2 4 3 2 4 2 4 2" xfId="32303"/>
    <cellStyle name="Normal 2 4 3 2 4 2 4 2 2" xfId="32304"/>
    <cellStyle name="Normal 2 4 3 2 4 2 4 3" xfId="32305"/>
    <cellStyle name="Normal 2 4 3 2 4 2 4 4" xfId="32306"/>
    <cellStyle name="Normal 2 4 3 2 4 2 5" xfId="32307"/>
    <cellStyle name="Normal 2 4 3 2 4 2 5 2" xfId="32308"/>
    <cellStyle name="Normal 2 4 3 2 4 2 5 3" xfId="32309"/>
    <cellStyle name="Normal 2 4 3 2 4 2 6" xfId="32310"/>
    <cellStyle name="Normal 2 4 3 2 4 2 7" xfId="32311"/>
    <cellStyle name="Normal 2 4 3 2 4 2 8" xfId="32312"/>
    <cellStyle name="Normal 2 4 3 2 4 3" xfId="32313"/>
    <cellStyle name="Normal 2 4 3 2 4 3 2" xfId="32314"/>
    <cellStyle name="Normal 2 4 3 2 4 3 2 2" xfId="32315"/>
    <cellStyle name="Normal 2 4 3 2 4 3 3" xfId="32316"/>
    <cellStyle name="Normal 2 4 3 2 4 3 4" xfId="32317"/>
    <cellStyle name="Normal 2 4 3 2 4 4" xfId="32318"/>
    <cellStyle name="Normal 2 4 3 2 4 4 2" xfId="32319"/>
    <cellStyle name="Normal 2 4 3 2 4 4 2 2" xfId="32320"/>
    <cellStyle name="Normal 2 4 3 2 4 4 3" xfId="32321"/>
    <cellStyle name="Normal 2 4 3 2 4 4 4" xfId="32322"/>
    <cellStyle name="Normal 2 4 3 2 4 5" xfId="32323"/>
    <cellStyle name="Normal 2 4 3 2 4 5 2" xfId="32324"/>
    <cellStyle name="Normal 2 4 3 2 4 5 2 2" xfId="32325"/>
    <cellStyle name="Normal 2 4 3 2 4 5 3" xfId="32326"/>
    <cellStyle name="Normal 2 4 3 2 4 5 4" xfId="32327"/>
    <cellStyle name="Normal 2 4 3 2 4 6" xfId="32328"/>
    <cellStyle name="Normal 2 4 3 2 4 6 2" xfId="32329"/>
    <cellStyle name="Normal 2 4 3 2 4 6 2 2" xfId="32330"/>
    <cellStyle name="Normal 2 4 3 2 4 6 3" xfId="32331"/>
    <cellStyle name="Normal 2 4 3 2 4 7" xfId="32332"/>
    <cellStyle name="Normal 2 4 3 2 4 7 2" xfId="32333"/>
    <cellStyle name="Normal 2 4 3 2 4 8" xfId="32334"/>
    <cellStyle name="Normal 2 4 3 2 4 9" xfId="32335"/>
    <cellStyle name="Normal 2 4 3 2 5" xfId="32336"/>
    <cellStyle name="Normal 2 4 3 2 5 2" xfId="32337"/>
    <cellStyle name="Normal 2 4 3 2 5 2 2" xfId="32338"/>
    <cellStyle name="Normal 2 4 3 2 5 2 2 2" xfId="32339"/>
    <cellStyle name="Normal 2 4 3 2 5 2 3" xfId="32340"/>
    <cellStyle name="Normal 2 4 3 2 5 2 4" xfId="32341"/>
    <cellStyle name="Normal 2 4 3 2 5 3" xfId="32342"/>
    <cellStyle name="Normal 2 4 3 2 5 3 2" xfId="32343"/>
    <cellStyle name="Normal 2 4 3 2 5 3 2 2" xfId="32344"/>
    <cellStyle name="Normal 2 4 3 2 5 3 3" xfId="32345"/>
    <cellStyle name="Normal 2 4 3 2 5 3 4" xfId="32346"/>
    <cellStyle name="Normal 2 4 3 2 5 4" xfId="32347"/>
    <cellStyle name="Normal 2 4 3 2 5 4 2" xfId="32348"/>
    <cellStyle name="Normal 2 4 3 2 5 4 2 2" xfId="32349"/>
    <cellStyle name="Normal 2 4 3 2 5 4 3" xfId="32350"/>
    <cellStyle name="Normal 2 4 3 2 5 4 4" xfId="32351"/>
    <cellStyle name="Normal 2 4 3 2 5 5" xfId="32352"/>
    <cellStyle name="Normal 2 4 3 2 5 5 2" xfId="32353"/>
    <cellStyle name="Normal 2 4 3 2 5 5 2 2" xfId="32354"/>
    <cellStyle name="Normal 2 4 3 2 5 5 3" xfId="32355"/>
    <cellStyle name="Normal 2 4 3 2 5 5 4" xfId="32356"/>
    <cellStyle name="Normal 2 4 3 2 5 6" xfId="32357"/>
    <cellStyle name="Normal 2 4 3 2 5 6 2" xfId="32358"/>
    <cellStyle name="Normal 2 4 3 2 5 6 2 2" xfId="32359"/>
    <cellStyle name="Normal 2 4 3 2 5 6 3" xfId="32360"/>
    <cellStyle name="Normal 2 4 3 2 5 7" xfId="32361"/>
    <cellStyle name="Normal 2 4 3 2 5 7 2" xfId="32362"/>
    <cellStyle name="Normal 2 4 3 2 5 8" xfId="32363"/>
    <cellStyle name="Normal 2 4 3 2 5 9" xfId="32364"/>
    <cellStyle name="Normal 2 4 3 2 6" xfId="32365"/>
    <cellStyle name="Normal 2 4 3 2 6 2" xfId="32366"/>
    <cellStyle name="Normal 2 4 3 2 6 2 2" xfId="32367"/>
    <cellStyle name="Normal 2 4 3 2 6 2 2 2" xfId="32368"/>
    <cellStyle name="Normal 2 4 3 2 6 2 3" xfId="32369"/>
    <cellStyle name="Normal 2 4 3 2 6 2 4" xfId="32370"/>
    <cellStyle name="Normal 2 4 3 2 6 3" xfId="32371"/>
    <cellStyle name="Normal 2 4 3 2 6 3 2" xfId="32372"/>
    <cellStyle name="Normal 2 4 3 2 6 3 2 2" xfId="32373"/>
    <cellStyle name="Normal 2 4 3 2 6 3 3" xfId="32374"/>
    <cellStyle name="Normal 2 4 3 2 6 3 4" xfId="32375"/>
    <cellStyle name="Normal 2 4 3 2 6 4" xfId="32376"/>
    <cellStyle name="Normal 2 4 3 2 6 4 2" xfId="32377"/>
    <cellStyle name="Normal 2 4 3 2 6 4 2 2" xfId="32378"/>
    <cellStyle name="Normal 2 4 3 2 6 4 3" xfId="32379"/>
    <cellStyle name="Normal 2 4 3 2 6 4 4" xfId="32380"/>
    <cellStyle name="Normal 2 4 3 2 6 5" xfId="32381"/>
    <cellStyle name="Normal 2 4 3 2 6 5 2" xfId="32382"/>
    <cellStyle name="Normal 2 4 3 2 6 5 3" xfId="32383"/>
    <cellStyle name="Normal 2 4 3 2 6 6" xfId="32384"/>
    <cellStyle name="Normal 2 4 3 2 6 7" xfId="32385"/>
    <cellStyle name="Normal 2 4 3 2 6 8" xfId="32386"/>
    <cellStyle name="Normal 2 4 3 2 7" xfId="32387"/>
    <cellStyle name="Normal 2 4 3 2 7 2" xfId="32388"/>
    <cellStyle name="Normal 2 4 3 2 7 2 2" xfId="32389"/>
    <cellStyle name="Normal 2 4 3 2 7 3" xfId="32390"/>
    <cellStyle name="Normal 2 4 3 2 7 4" xfId="32391"/>
    <cellStyle name="Normal 2 4 3 2 8" xfId="32392"/>
    <cellStyle name="Normal 2 4 3 2 8 2" xfId="32393"/>
    <cellStyle name="Normal 2 4 3 2 8 2 2" xfId="32394"/>
    <cellStyle name="Normal 2 4 3 2 8 3" xfId="32395"/>
    <cellStyle name="Normal 2 4 3 2 8 4" xfId="32396"/>
    <cellStyle name="Normal 2 4 3 2 9" xfId="32397"/>
    <cellStyle name="Normal 2 4 3 2 9 2" xfId="32398"/>
    <cellStyle name="Normal 2 4 3 2 9 2 2" xfId="32399"/>
    <cellStyle name="Normal 2 4 3 2 9 3" xfId="32400"/>
    <cellStyle name="Normal 2 4 3 2 9 4" xfId="32401"/>
    <cellStyle name="Normal 2 4 3 3" xfId="32402"/>
    <cellStyle name="Normal 2 4 3 3 10" xfId="32403"/>
    <cellStyle name="Normal 2 4 3 3 10 2" xfId="32404"/>
    <cellStyle name="Normal 2 4 3 3 11" xfId="32405"/>
    <cellStyle name="Normal 2 4 3 3 12" xfId="32406"/>
    <cellStyle name="Normal 2 4 3 3 2" xfId="32407"/>
    <cellStyle name="Normal 2 4 3 3 2 10" xfId="32408"/>
    <cellStyle name="Normal 2 4 3 3 2 2" xfId="32409"/>
    <cellStyle name="Normal 2 4 3 3 2 2 2" xfId="32410"/>
    <cellStyle name="Normal 2 4 3 3 2 2 2 2" xfId="32411"/>
    <cellStyle name="Normal 2 4 3 3 2 2 2 2 2" xfId="32412"/>
    <cellStyle name="Normal 2 4 3 3 2 2 2 3" xfId="32413"/>
    <cellStyle name="Normal 2 4 3 3 2 2 2 4" xfId="32414"/>
    <cellStyle name="Normal 2 4 3 3 2 2 3" xfId="32415"/>
    <cellStyle name="Normal 2 4 3 3 2 2 3 2" xfId="32416"/>
    <cellStyle name="Normal 2 4 3 3 2 2 3 2 2" xfId="32417"/>
    <cellStyle name="Normal 2 4 3 3 2 2 3 3" xfId="32418"/>
    <cellStyle name="Normal 2 4 3 3 2 2 3 4" xfId="32419"/>
    <cellStyle name="Normal 2 4 3 3 2 2 4" xfId="32420"/>
    <cellStyle name="Normal 2 4 3 3 2 2 4 2" xfId="32421"/>
    <cellStyle name="Normal 2 4 3 3 2 2 4 2 2" xfId="32422"/>
    <cellStyle name="Normal 2 4 3 3 2 2 4 3" xfId="32423"/>
    <cellStyle name="Normal 2 4 3 3 2 2 4 4" xfId="32424"/>
    <cellStyle name="Normal 2 4 3 3 2 2 5" xfId="32425"/>
    <cellStyle name="Normal 2 4 3 3 2 2 5 2" xfId="32426"/>
    <cellStyle name="Normal 2 4 3 3 2 2 5 2 2" xfId="32427"/>
    <cellStyle name="Normal 2 4 3 3 2 2 5 3" xfId="32428"/>
    <cellStyle name="Normal 2 4 3 3 2 2 5 4" xfId="32429"/>
    <cellStyle name="Normal 2 4 3 3 2 2 6" xfId="32430"/>
    <cellStyle name="Normal 2 4 3 3 2 2 6 2" xfId="32431"/>
    <cellStyle name="Normal 2 4 3 3 2 2 6 2 2" xfId="32432"/>
    <cellStyle name="Normal 2 4 3 3 2 2 6 3" xfId="32433"/>
    <cellStyle name="Normal 2 4 3 3 2 2 7" xfId="32434"/>
    <cellStyle name="Normal 2 4 3 3 2 2 7 2" xfId="32435"/>
    <cellStyle name="Normal 2 4 3 3 2 2 8" xfId="32436"/>
    <cellStyle name="Normal 2 4 3 3 2 2 9" xfId="32437"/>
    <cellStyle name="Normal 2 4 3 3 2 3" xfId="32438"/>
    <cellStyle name="Normal 2 4 3 3 2 3 2" xfId="32439"/>
    <cellStyle name="Normal 2 4 3 3 2 3 2 2" xfId="32440"/>
    <cellStyle name="Normal 2 4 3 3 2 3 2 2 2" xfId="32441"/>
    <cellStyle name="Normal 2 4 3 3 2 3 2 3" xfId="32442"/>
    <cellStyle name="Normal 2 4 3 3 2 3 2 4" xfId="32443"/>
    <cellStyle name="Normal 2 4 3 3 2 3 3" xfId="32444"/>
    <cellStyle name="Normal 2 4 3 3 2 3 3 2" xfId="32445"/>
    <cellStyle name="Normal 2 4 3 3 2 3 3 2 2" xfId="32446"/>
    <cellStyle name="Normal 2 4 3 3 2 3 3 3" xfId="32447"/>
    <cellStyle name="Normal 2 4 3 3 2 3 3 4" xfId="32448"/>
    <cellStyle name="Normal 2 4 3 3 2 3 4" xfId="32449"/>
    <cellStyle name="Normal 2 4 3 3 2 3 4 2" xfId="32450"/>
    <cellStyle name="Normal 2 4 3 3 2 3 4 2 2" xfId="32451"/>
    <cellStyle name="Normal 2 4 3 3 2 3 4 3" xfId="32452"/>
    <cellStyle name="Normal 2 4 3 3 2 3 4 4" xfId="32453"/>
    <cellStyle name="Normal 2 4 3 3 2 3 5" xfId="32454"/>
    <cellStyle name="Normal 2 4 3 3 2 3 5 2" xfId="32455"/>
    <cellStyle name="Normal 2 4 3 3 2 3 5 3" xfId="32456"/>
    <cellStyle name="Normal 2 4 3 3 2 3 6" xfId="32457"/>
    <cellStyle name="Normal 2 4 3 3 2 3 7" xfId="32458"/>
    <cellStyle name="Normal 2 4 3 3 2 3 8" xfId="32459"/>
    <cellStyle name="Normal 2 4 3 3 2 4" xfId="32460"/>
    <cellStyle name="Normal 2 4 3 3 2 4 2" xfId="32461"/>
    <cellStyle name="Normal 2 4 3 3 2 4 2 2" xfId="32462"/>
    <cellStyle name="Normal 2 4 3 3 2 4 3" xfId="32463"/>
    <cellStyle name="Normal 2 4 3 3 2 4 4" xfId="32464"/>
    <cellStyle name="Normal 2 4 3 3 2 5" xfId="32465"/>
    <cellStyle name="Normal 2 4 3 3 2 5 2" xfId="32466"/>
    <cellStyle name="Normal 2 4 3 3 2 5 2 2" xfId="32467"/>
    <cellStyle name="Normal 2 4 3 3 2 5 3" xfId="32468"/>
    <cellStyle name="Normal 2 4 3 3 2 5 4" xfId="32469"/>
    <cellStyle name="Normal 2 4 3 3 2 6" xfId="32470"/>
    <cellStyle name="Normal 2 4 3 3 2 6 2" xfId="32471"/>
    <cellStyle name="Normal 2 4 3 3 2 6 2 2" xfId="32472"/>
    <cellStyle name="Normal 2 4 3 3 2 6 3" xfId="32473"/>
    <cellStyle name="Normal 2 4 3 3 2 6 4" xfId="32474"/>
    <cellStyle name="Normal 2 4 3 3 2 7" xfId="32475"/>
    <cellStyle name="Normal 2 4 3 3 2 7 2" xfId="32476"/>
    <cellStyle name="Normal 2 4 3 3 2 7 2 2" xfId="32477"/>
    <cellStyle name="Normal 2 4 3 3 2 7 3" xfId="32478"/>
    <cellStyle name="Normal 2 4 3 3 2 8" xfId="32479"/>
    <cellStyle name="Normal 2 4 3 3 2 8 2" xfId="32480"/>
    <cellStyle name="Normal 2 4 3 3 2 9" xfId="32481"/>
    <cellStyle name="Normal 2 4 3 3 3" xfId="32482"/>
    <cellStyle name="Normal 2 4 3 3 3 2" xfId="32483"/>
    <cellStyle name="Normal 2 4 3 3 3 2 2" xfId="32484"/>
    <cellStyle name="Normal 2 4 3 3 3 2 2 2" xfId="32485"/>
    <cellStyle name="Normal 2 4 3 3 3 2 2 2 2" xfId="32486"/>
    <cellStyle name="Normal 2 4 3 3 3 2 2 3" xfId="32487"/>
    <cellStyle name="Normal 2 4 3 3 3 2 2 4" xfId="32488"/>
    <cellStyle name="Normal 2 4 3 3 3 2 3" xfId="32489"/>
    <cellStyle name="Normal 2 4 3 3 3 2 3 2" xfId="32490"/>
    <cellStyle name="Normal 2 4 3 3 3 2 3 2 2" xfId="32491"/>
    <cellStyle name="Normal 2 4 3 3 3 2 3 3" xfId="32492"/>
    <cellStyle name="Normal 2 4 3 3 3 2 3 4" xfId="32493"/>
    <cellStyle name="Normal 2 4 3 3 3 2 4" xfId="32494"/>
    <cellStyle name="Normal 2 4 3 3 3 2 4 2" xfId="32495"/>
    <cellStyle name="Normal 2 4 3 3 3 2 4 2 2" xfId="32496"/>
    <cellStyle name="Normal 2 4 3 3 3 2 4 3" xfId="32497"/>
    <cellStyle name="Normal 2 4 3 3 3 2 4 4" xfId="32498"/>
    <cellStyle name="Normal 2 4 3 3 3 2 5" xfId="32499"/>
    <cellStyle name="Normal 2 4 3 3 3 2 5 2" xfId="32500"/>
    <cellStyle name="Normal 2 4 3 3 3 2 5 3" xfId="32501"/>
    <cellStyle name="Normal 2 4 3 3 3 2 6" xfId="32502"/>
    <cellStyle name="Normal 2 4 3 3 3 2 7" xfId="32503"/>
    <cellStyle name="Normal 2 4 3 3 3 2 8" xfId="32504"/>
    <cellStyle name="Normal 2 4 3 3 3 3" xfId="32505"/>
    <cellStyle name="Normal 2 4 3 3 3 3 2" xfId="32506"/>
    <cellStyle name="Normal 2 4 3 3 3 3 2 2" xfId="32507"/>
    <cellStyle name="Normal 2 4 3 3 3 3 3" xfId="32508"/>
    <cellStyle name="Normal 2 4 3 3 3 3 4" xfId="32509"/>
    <cellStyle name="Normal 2 4 3 3 3 4" xfId="32510"/>
    <cellStyle name="Normal 2 4 3 3 3 4 2" xfId="32511"/>
    <cellStyle name="Normal 2 4 3 3 3 4 2 2" xfId="32512"/>
    <cellStyle name="Normal 2 4 3 3 3 4 3" xfId="32513"/>
    <cellStyle name="Normal 2 4 3 3 3 4 4" xfId="32514"/>
    <cellStyle name="Normal 2 4 3 3 3 5" xfId="32515"/>
    <cellStyle name="Normal 2 4 3 3 3 5 2" xfId="32516"/>
    <cellStyle name="Normal 2 4 3 3 3 5 2 2" xfId="32517"/>
    <cellStyle name="Normal 2 4 3 3 3 5 3" xfId="32518"/>
    <cellStyle name="Normal 2 4 3 3 3 5 4" xfId="32519"/>
    <cellStyle name="Normal 2 4 3 3 3 6" xfId="32520"/>
    <cellStyle name="Normal 2 4 3 3 3 6 2" xfId="32521"/>
    <cellStyle name="Normal 2 4 3 3 3 6 2 2" xfId="32522"/>
    <cellStyle name="Normal 2 4 3 3 3 6 3" xfId="32523"/>
    <cellStyle name="Normal 2 4 3 3 3 7" xfId="32524"/>
    <cellStyle name="Normal 2 4 3 3 3 7 2" xfId="32525"/>
    <cellStyle name="Normal 2 4 3 3 3 8" xfId="32526"/>
    <cellStyle name="Normal 2 4 3 3 3 9" xfId="32527"/>
    <cellStyle name="Normal 2 4 3 3 4" xfId="32528"/>
    <cellStyle name="Normal 2 4 3 3 4 2" xfId="32529"/>
    <cellStyle name="Normal 2 4 3 3 4 2 2" xfId="32530"/>
    <cellStyle name="Normal 2 4 3 3 4 2 2 2" xfId="32531"/>
    <cellStyle name="Normal 2 4 3 3 4 2 3" xfId="32532"/>
    <cellStyle name="Normal 2 4 3 3 4 2 4" xfId="32533"/>
    <cellStyle name="Normal 2 4 3 3 4 3" xfId="32534"/>
    <cellStyle name="Normal 2 4 3 3 4 3 2" xfId="32535"/>
    <cellStyle name="Normal 2 4 3 3 4 3 2 2" xfId="32536"/>
    <cellStyle name="Normal 2 4 3 3 4 3 3" xfId="32537"/>
    <cellStyle name="Normal 2 4 3 3 4 3 4" xfId="32538"/>
    <cellStyle name="Normal 2 4 3 3 4 4" xfId="32539"/>
    <cellStyle name="Normal 2 4 3 3 4 4 2" xfId="32540"/>
    <cellStyle name="Normal 2 4 3 3 4 4 2 2" xfId="32541"/>
    <cellStyle name="Normal 2 4 3 3 4 4 3" xfId="32542"/>
    <cellStyle name="Normal 2 4 3 3 4 4 4" xfId="32543"/>
    <cellStyle name="Normal 2 4 3 3 4 5" xfId="32544"/>
    <cellStyle name="Normal 2 4 3 3 4 5 2" xfId="32545"/>
    <cellStyle name="Normal 2 4 3 3 4 5 2 2" xfId="32546"/>
    <cellStyle name="Normal 2 4 3 3 4 5 3" xfId="32547"/>
    <cellStyle name="Normal 2 4 3 3 4 5 4" xfId="32548"/>
    <cellStyle name="Normal 2 4 3 3 4 6" xfId="32549"/>
    <cellStyle name="Normal 2 4 3 3 4 6 2" xfId="32550"/>
    <cellStyle name="Normal 2 4 3 3 4 6 2 2" xfId="32551"/>
    <cellStyle name="Normal 2 4 3 3 4 6 3" xfId="32552"/>
    <cellStyle name="Normal 2 4 3 3 4 7" xfId="32553"/>
    <cellStyle name="Normal 2 4 3 3 4 7 2" xfId="32554"/>
    <cellStyle name="Normal 2 4 3 3 4 8" xfId="32555"/>
    <cellStyle name="Normal 2 4 3 3 4 9" xfId="32556"/>
    <cellStyle name="Normal 2 4 3 3 5" xfId="32557"/>
    <cellStyle name="Normal 2 4 3 3 5 2" xfId="32558"/>
    <cellStyle name="Normal 2 4 3 3 5 2 2" xfId="32559"/>
    <cellStyle name="Normal 2 4 3 3 5 2 2 2" xfId="32560"/>
    <cellStyle name="Normal 2 4 3 3 5 2 3" xfId="32561"/>
    <cellStyle name="Normal 2 4 3 3 5 2 4" xfId="32562"/>
    <cellStyle name="Normal 2 4 3 3 5 3" xfId="32563"/>
    <cellStyle name="Normal 2 4 3 3 5 3 2" xfId="32564"/>
    <cellStyle name="Normal 2 4 3 3 5 3 2 2" xfId="32565"/>
    <cellStyle name="Normal 2 4 3 3 5 3 3" xfId="32566"/>
    <cellStyle name="Normal 2 4 3 3 5 3 4" xfId="32567"/>
    <cellStyle name="Normal 2 4 3 3 5 4" xfId="32568"/>
    <cellStyle name="Normal 2 4 3 3 5 4 2" xfId="32569"/>
    <cellStyle name="Normal 2 4 3 3 5 4 2 2" xfId="32570"/>
    <cellStyle name="Normal 2 4 3 3 5 4 3" xfId="32571"/>
    <cellStyle name="Normal 2 4 3 3 5 4 4" xfId="32572"/>
    <cellStyle name="Normal 2 4 3 3 5 5" xfId="32573"/>
    <cellStyle name="Normal 2 4 3 3 5 5 2" xfId="32574"/>
    <cellStyle name="Normal 2 4 3 3 5 5 3" xfId="32575"/>
    <cellStyle name="Normal 2 4 3 3 5 6" xfId="32576"/>
    <cellStyle name="Normal 2 4 3 3 5 7" xfId="32577"/>
    <cellStyle name="Normal 2 4 3 3 5 8" xfId="32578"/>
    <cellStyle name="Normal 2 4 3 3 6" xfId="32579"/>
    <cellStyle name="Normal 2 4 3 3 6 2" xfId="32580"/>
    <cellStyle name="Normal 2 4 3 3 6 2 2" xfId="32581"/>
    <cellStyle name="Normal 2 4 3 3 6 3" xfId="32582"/>
    <cellStyle name="Normal 2 4 3 3 6 4" xfId="32583"/>
    <cellStyle name="Normal 2 4 3 3 7" xfId="32584"/>
    <cellStyle name="Normal 2 4 3 3 7 2" xfId="32585"/>
    <cellStyle name="Normal 2 4 3 3 7 2 2" xfId="32586"/>
    <cellStyle name="Normal 2 4 3 3 7 3" xfId="32587"/>
    <cellStyle name="Normal 2 4 3 3 7 4" xfId="32588"/>
    <cellStyle name="Normal 2 4 3 3 8" xfId="32589"/>
    <cellStyle name="Normal 2 4 3 3 8 2" xfId="32590"/>
    <cellStyle name="Normal 2 4 3 3 8 2 2" xfId="32591"/>
    <cellStyle name="Normal 2 4 3 3 8 3" xfId="32592"/>
    <cellStyle name="Normal 2 4 3 3 8 4" xfId="32593"/>
    <cellStyle name="Normal 2 4 3 3 9" xfId="32594"/>
    <cellStyle name="Normal 2 4 3 3 9 2" xfId="32595"/>
    <cellStyle name="Normal 2 4 3 3 9 2 2" xfId="32596"/>
    <cellStyle name="Normal 2 4 3 3 9 3" xfId="32597"/>
    <cellStyle name="Normal 2 4 3 4" xfId="32598"/>
    <cellStyle name="Normal 2 4 3 4 10" xfId="32599"/>
    <cellStyle name="Normal 2 4 3 4 11" xfId="32600"/>
    <cellStyle name="Normal 2 4 3 4 2" xfId="32601"/>
    <cellStyle name="Normal 2 4 3 4 2 2" xfId="32602"/>
    <cellStyle name="Normal 2 4 3 4 2 2 2" xfId="32603"/>
    <cellStyle name="Normal 2 4 3 4 2 2 2 2" xfId="32604"/>
    <cellStyle name="Normal 2 4 3 4 2 2 2 2 2" xfId="32605"/>
    <cellStyle name="Normal 2 4 3 4 2 2 2 3" xfId="32606"/>
    <cellStyle name="Normal 2 4 3 4 2 2 2 4" xfId="32607"/>
    <cellStyle name="Normal 2 4 3 4 2 2 3" xfId="32608"/>
    <cellStyle name="Normal 2 4 3 4 2 2 3 2" xfId="32609"/>
    <cellStyle name="Normal 2 4 3 4 2 2 3 2 2" xfId="32610"/>
    <cellStyle name="Normal 2 4 3 4 2 2 3 3" xfId="32611"/>
    <cellStyle name="Normal 2 4 3 4 2 2 3 4" xfId="32612"/>
    <cellStyle name="Normal 2 4 3 4 2 2 4" xfId="32613"/>
    <cellStyle name="Normal 2 4 3 4 2 2 4 2" xfId="32614"/>
    <cellStyle name="Normal 2 4 3 4 2 2 4 2 2" xfId="32615"/>
    <cellStyle name="Normal 2 4 3 4 2 2 4 3" xfId="32616"/>
    <cellStyle name="Normal 2 4 3 4 2 2 4 4" xfId="32617"/>
    <cellStyle name="Normal 2 4 3 4 2 2 5" xfId="32618"/>
    <cellStyle name="Normal 2 4 3 4 2 2 5 2" xfId="32619"/>
    <cellStyle name="Normal 2 4 3 4 2 2 5 3" xfId="32620"/>
    <cellStyle name="Normal 2 4 3 4 2 2 6" xfId="32621"/>
    <cellStyle name="Normal 2 4 3 4 2 2 7" xfId="32622"/>
    <cellStyle name="Normal 2 4 3 4 2 2 8" xfId="32623"/>
    <cellStyle name="Normal 2 4 3 4 2 3" xfId="32624"/>
    <cellStyle name="Normal 2 4 3 4 2 3 2" xfId="32625"/>
    <cellStyle name="Normal 2 4 3 4 2 3 2 2" xfId="32626"/>
    <cellStyle name="Normal 2 4 3 4 2 3 3" xfId="32627"/>
    <cellStyle name="Normal 2 4 3 4 2 3 4" xfId="32628"/>
    <cellStyle name="Normal 2 4 3 4 2 4" xfId="32629"/>
    <cellStyle name="Normal 2 4 3 4 2 4 2" xfId="32630"/>
    <cellStyle name="Normal 2 4 3 4 2 4 2 2" xfId="32631"/>
    <cellStyle name="Normal 2 4 3 4 2 4 3" xfId="32632"/>
    <cellStyle name="Normal 2 4 3 4 2 4 4" xfId="32633"/>
    <cellStyle name="Normal 2 4 3 4 2 5" xfId="32634"/>
    <cellStyle name="Normal 2 4 3 4 2 5 2" xfId="32635"/>
    <cellStyle name="Normal 2 4 3 4 2 5 2 2" xfId="32636"/>
    <cellStyle name="Normal 2 4 3 4 2 5 3" xfId="32637"/>
    <cellStyle name="Normal 2 4 3 4 2 5 4" xfId="32638"/>
    <cellStyle name="Normal 2 4 3 4 2 6" xfId="32639"/>
    <cellStyle name="Normal 2 4 3 4 2 6 2" xfId="32640"/>
    <cellStyle name="Normal 2 4 3 4 2 6 2 2" xfId="32641"/>
    <cellStyle name="Normal 2 4 3 4 2 6 3" xfId="32642"/>
    <cellStyle name="Normal 2 4 3 4 2 7" xfId="32643"/>
    <cellStyle name="Normal 2 4 3 4 2 7 2" xfId="32644"/>
    <cellStyle name="Normal 2 4 3 4 2 8" xfId="32645"/>
    <cellStyle name="Normal 2 4 3 4 2 9" xfId="32646"/>
    <cellStyle name="Normal 2 4 3 4 3" xfId="32647"/>
    <cellStyle name="Normal 2 4 3 4 3 2" xfId="32648"/>
    <cellStyle name="Normal 2 4 3 4 3 2 2" xfId="32649"/>
    <cellStyle name="Normal 2 4 3 4 3 2 2 2" xfId="32650"/>
    <cellStyle name="Normal 2 4 3 4 3 2 3" xfId="32651"/>
    <cellStyle name="Normal 2 4 3 4 3 2 4" xfId="32652"/>
    <cellStyle name="Normal 2 4 3 4 3 3" xfId="32653"/>
    <cellStyle name="Normal 2 4 3 4 3 3 2" xfId="32654"/>
    <cellStyle name="Normal 2 4 3 4 3 3 2 2" xfId="32655"/>
    <cellStyle name="Normal 2 4 3 4 3 3 3" xfId="32656"/>
    <cellStyle name="Normal 2 4 3 4 3 3 4" xfId="32657"/>
    <cellStyle name="Normal 2 4 3 4 3 4" xfId="32658"/>
    <cellStyle name="Normal 2 4 3 4 3 4 2" xfId="32659"/>
    <cellStyle name="Normal 2 4 3 4 3 4 2 2" xfId="32660"/>
    <cellStyle name="Normal 2 4 3 4 3 4 3" xfId="32661"/>
    <cellStyle name="Normal 2 4 3 4 3 4 4" xfId="32662"/>
    <cellStyle name="Normal 2 4 3 4 3 5" xfId="32663"/>
    <cellStyle name="Normal 2 4 3 4 3 5 2" xfId="32664"/>
    <cellStyle name="Normal 2 4 3 4 3 5 2 2" xfId="32665"/>
    <cellStyle name="Normal 2 4 3 4 3 5 3" xfId="32666"/>
    <cellStyle name="Normal 2 4 3 4 3 5 4" xfId="32667"/>
    <cellStyle name="Normal 2 4 3 4 3 6" xfId="32668"/>
    <cellStyle name="Normal 2 4 3 4 3 6 2" xfId="32669"/>
    <cellStyle name="Normal 2 4 3 4 3 6 2 2" xfId="32670"/>
    <cellStyle name="Normal 2 4 3 4 3 6 3" xfId="32671"/>
    <cellStyle name="Normal 2 4 3 4 3 7" xfId="32672"/>
    <cellStyle name="Normal 2 4 3 4 3 7 2" xfId="32673"/>
    <cellStyle name="Normal 2 4 3 4 3 8" xfId="32674"/>
    <cellStyle name="Normal 2 4 3 4 3 9" xfId="32675"/>
    <cellStyle name="Normal 2 4 3 4 4" xfId="32676"/>
    <cellStyle name="Normal 2 4 3 4 4 2" xfId="32677"/>
    <cellStyle name="Normal 2 4 3 4 4 2 2" xfId="32678"/>
    <cellStyle name="Normal 2 4 3 4 4 2 2 2" xfId="32679"/>
    <cellStyle name="Normal 2 4 3 4 4 2 3" xfId="32680"/>
    <cellStyle name="Normal 2 4 3 4 4 2 4" xfId="32681"/>
    <cellStyle name="Normal 2 4 3 4 4 3" xfId="32682"/>
    <cellStyle name="Normal 2 4 3 4 4 3 2" xfId="32683"/>
    <cellStyle name="Normal 2 4 3 4 4 3 2 2" xfId="32684"/>
    <cellStyle name="Normal 2 4 3 4 4 3 3" xfId="32685"/>
    <cellStyle name="Normal 2 4 3 4 4 3 4" xfId="32686"/>
    <cellStyle name="Normal 2 4 3 4 4 4" xfId="32687"/>
    <cellStyle name="Normal 2 4 3 4 4 4 2" xfId="32688"/>
    <cellStyle name="Normal 2 4 3 4 4 4 2 2" xfId="32689"/>
    <cellStyle name="Normal 2 4 3 4 4 4 3" xfId="32690"/>
    <cellStyle name="Normal 2 4 3 4 4 4 4" xfId="32691"/>
    <cellStyle name="Normal 2 4 3 4 4 5" xfId="32692"/>
    <cellStyle name="Normal 2 4 3 4 4 5 2" xfId="32693"/>
    <cellStyle name="Normal 2 4 3 4 4 5 3" xfId="32694"/>
    <cellStyle name="Normal 2 4 3 4 4 6" xfId="32695"/>
    <cellStyle name="Normal 2 4 3 4 4 7" xfId="32696"/>
    <cellStyle name="Normal 2 4 3 4 4 8" xfId="32697"/>
    <cellStyle name="Normal 2 4 3 4 5" xfId="32698"/>
    <cellStyle name="Normal 2 4 3 4 5 2" xfId="32699"/>
    <cellStyle name="Normal 2 4 3 4 5 2 2" xfId="32700"/>
    <cellStyle name="Normal 2 4 3 4 5 3" xfId="32701"/>
    <cellStyle name="Normal 2 4 3 4 5 4" xfId="32702"/>
    <cellStyle name="Normal 2 4 3 4 6" xfId="32703"/>
    <cellStyle name="Normal 2 4 3 4 6 2" xfId="32704"/>
    <cellStyle name="Normal 2 4 3 4 6 2 2" xfId="32705"/>
    <cellStyle name="Normal 2 4 3 4 6 3" xfId="32706"/>
    <cellStyle name="Normal 2 4 3 4 6 4" xfId="32707"/>
    <cellStyle name="Normal 2 4 3 4 7" xfId="32708"/>
    <cellStyle name="Normal 2 4 3 4 7 2" xfId="32709"/>
    <cellStyle name="Normal 2 4 3 4 7 2 2" xfId="32710"/>
    <cellStyle name="Normal 2 4 3 4 7 3" xfId="32711"/>
    <cellStyle name="Normal 2 4 3 4 7 4" xfId="32712"/>
    <cellStyle name="Normal 2 4 3 4 8" xfId="32713"/>
    <cellStyle name="Normal 2 4 3 4 8 2" xfId="32714"/>
    <cellStyle name="Normal 2 4 3 4 8 2 2" xfId="32715"/>
    <cellStyle name="Normal 2 4 3 4 8 3" xfId="32716"/>
    <cellStyle name="Normal 2 4 3 4 9" xfId="32717"/>
    <cellStyle name="Normal 2 4 3 4 9 2" xfId="32718"/>
    <cellStyle name="Normal 2 4 3 5" xfId="32719"/>
    <cellStyle name="Normal 2 4 3 5 2" xfId="32720"/>
    <cellStyle name="Normal 2 4 3 5 2 2" xfId="32721"/>
    <cellStyle name="Normal 2 4 3 5 2 2 2" xfId="32722"/>
    <cellStyle name="Normal 2 4 3 5 2 2 2 2" xfId="32723"/>
    <cellStyle name="Normal 2 4 3 5 2 2 3" xfId="32724"/>
    <cellStyle name="Normal 2 4 3 5 2 2 4" xfId="32725"/>
    <cellStyle name="Normal 2 4 3 5 2 3" xfId="32726"/>
    <cellStyle name="Normal 2 4 3 5 2 3 2" xfId="32727"/>
    <cellStyle name="Normal 2 4 3 5 2 3 2 2" xfId="32728"/>
    <cellStyle name="Normal 2 4 3 5 2 3 3" xfId="32729"/>
    <cellStyle name="Normal 2 4 3 5 2 3 4" xfId="32730"/>
    <cellStyle name="Normal 2 4 3 5 2 4" xfId="32731"/>
    <cellStyle name="Normal 2 4 3 5 2 4 2" xfId="32732"/>
    <cellStyle name="Normal 2 4 3 5 2 4 2 2" xfId="32733"/>
    <cellStyle name="Normal 2 4 3 5 2 4 3" xfId="32734"/>
    <cellStyle name="Normal 2 4 3 5 2 4 4" xfId="32735"/>
    <cellStyle name="Normal 2 4 3 5 2 5" xfId="32736"/>
    <cellStyle name="Normal 2 4 3 5 2 5 2" xfId="32737"/>
    <cellStyle name="Normal 2 4 3 5 2 5 3" xfId="32738"/>
    <cellStyle name="Normal 2 4 3 5 2 6" xfId="32739"/>
    <cellStyle name="Normal 2 4 3 5 2 7" xfId="32740"/>
    <cellStyle name="Normal 2 4 3 5 2 8" xfId="32741"/>
    <cellStyle name="Normal 2 4 3 5 3" xfId="32742"/>
    <cellStyle name="Normal 2 4 3 5 3 2" xfId="32743"/>
    <cellStyle name="Normal 2 4 3 5 3 2 2" xfId="32744"/>
    <cellStyle name="Normal 2 4 3 5 3 3" xfId="32745"/>
    <cellStyle name="Normal 2 4 3 5 3 4" xfId="32746"/>
    <cellStyle name="Normal 2 4 3 5 4" xfId="32747"/>
    <cellStyle name="Normal 2 4 3 5 4 2" xfId="32748"/>
    <cellStyle name="Normal 2 4 3 5 4 2 2" xfId="32749"/>
    <cellStyle name="Normal 2 4 3 5 4 3" xfId="32750"/>
    <cellStyle name="Normal 2 4 3 5 4 4" xfId="32751"/>
    <cellStyle name="Normal 2 4 3 5 5" xfId="32752"/>
    <cellStyle name="Normal 2 4 3 5 5 2" xfId="32753"/>
    <cellStyle name="Normal 2 4 3 5 5 2 2" xfId="32754"/>
    <cellStyle name="Normal 2 4 3 5 5 3" xfId="32755"/>
    <cellStyle name="Normal 2 4 3 5 5 4" xfId="32756"/>
    <cellStyle name="Normal 2 4 3 5 6" xfId="32757"/>
    <cellStyle name="Normal 2 4 3 5 6 2" xfId="32758"/>
    <cellStyle name="Normal 2 4 3 5 6 2 2" xfId="32759"/>
    <cellStyle name="Normal 2 4 3 5 6 3" xfId="32760"/>
    <cellStyle name="Normal 2 4 3 5 7" xfId="32761"/>
    <cellStyle name="Normal 2 4 3 5 7 2" xfId="32762"/>
    <cellStyle name="Normal 2 4 3 5 8" xfId="32763"/>
    <cellStyle name="Normal 2 4 3 5 9" xfId="32764"/>
    <cellStyle name="Normal 2 4 3 6" xfId="32765"/>
    <cellStyle name="Normal 2 4 3 6 2" xfId="32766"/>
    <cellStyle name="Normal 2 4 3 6 2 2" xfId="32767"/>
    <cellStyle name="Normal 2 4 3 6 2 2 2" xfId="32768"/>
    <cellStyle name="Normal 2 4 3 6 2 3" xfId="32769"/>
    <cellStyle name="Normal 2 4 3 6 2 4" xfId="32770"/>
    <cellStyle name="Normal 2 4 3 6 3" xfId="32771"/>
    <cellStyle name="Normal 2 4 3 6 3 2" xfId="32772"/>
    <cellStyle name="Normal 2 4 3 6 3 2 2" xfId="32773"/>
    <cellStyle name="Normal 2 4 3 6 3 3" xfId="32774"/>
    <cellStyle name="Normal 2 4 3 6 3 4" xfId="32775"/>
    <cellStyle name="Normal 2 4 3 6 4" xfId="32776"/>
    <cellStyle name="Normal 2 4 3 6 4 2" xfId="32777"/>
    <cellStyle name="Normal 2 4 3 6 4 2 2" xfId="32778"/>
    <cellStyle name="Normal 2 4 3 6 4 3" xfId="32779"/>
    <cellStyle name="Normal 2 4 3 6 4 4" xfId="32780"/>
    <cellStyle name="Normal 2 4 3 6 5" xfId="32781"/>
    <cellStyle name="Normal 2 4 3 6 5 2" xfId="32782"/>
    <cellStyle name="Normal 2 4 3 6 5 2 2" xfId="32783"/>
    <cellStyle name="Normal 2 4 3 6 5 3" xfId="32784"/>
    <cellStyle name="Normal 2 4 3 6 5 4" xfId="32785"/>
    <cellStyle name="Normal 2 4 3 6 6" xfId="32786"/>
    <cellStyle name="Normal 2 4 3 6 6 2" xfId="32787"/>
    <cellStyle name="Normal 2 4 3 6 6 2 2" xfId="32788"/>
    <cellStyle name="Normal 2 4 3 6 6 3" xfId="32789"/>
    <cellStyle name="Normal 2 4 3 6 7" xfId="32790"/>
    <cellStyle name="Normal 2 4 3 6 7 2" xfId="32791"/>
    <cellStyle name="Normal 2 4 3 6 8" xfId="32792"/>
    <cellStyle name="Normal 2 4 3 6 9" xfId="32793"/>
    <cellStyle name="Normal 2 4 3 7" xfId="32794"/>
    <cellStyle name="Normal 2 4 3 7 2" xfId="32795"/>
    <cellStyle name="Normal 2 4 3 7 2 2" xfId="32796"/>
    <cellStyle name="Normal 2 4 3 7 2 2 2" xfId="32797"/>
    <cellStyle name="Normal 2 4 3 7 2 3" xfId="32798"/>
    <cellStyle name="Normal 2 4 3 7 2 4" xfId="32799"/>
    <cellStyle name="Normal 2 4 3 7 3" xfId="32800"/>
    <cellStyle name="Normal 2 4 3 7 3 2" xfId="32801"/>
    <cellStyle name="Normal 2 4 3 7 3 2 2" xfId="32802"/>
    <cellStyle name="Normal 2 4 3 7 3 3" xfId="32803"/>
    <cellStyle name="Normal 2 4 3 7 3 4" xfId="32804"/>
    <cellStyle name="Normal 2 4 3 7 4" xfId="32805"/>
    <cellStyle name="Normal 2 4 3 7 4 2" xfId="32806"/>
    <cellStyle name="Normal 2 4 3 7 4 2 2" xfId="32807"/>
    <cellStyle name="Normal 2 4 3 7 4 3" xfId="32808"/>
    <cellStyle name="Normal 2 4 3 7 4 4" xfId="32809"/>
    <cellStyle name="Normal 2 4 3 7 5" xfId="32810"/>
    <cellStyle name="Normal 2 4 3 7 5 2" xfId="32811"/>
    <cellStyle name="Normal 2 4 3 7 5 2 2" xfId="32812"/>
    <cellStyle name="Normal 2 4 3 7 5 3" xfId="32813"/>
    <cellStyle name="Normal 2 4 3 7 6" xfId="32814"/>
    <cellStyle name="Normal 2 4 3 7 6 2" xfId="32815"/>
    <cellStyle name="Normal 2 4 3 7 7" xfId="32816"/>
    <cellStyle name="Normal 2 4 3 7 8" xfId="32817"/>
    <cellStyle name="Normal 2 4 3 8" xfId="32818"/>
    <cellStyle name="Normal 2 4 3 8 2" xfId="32819"/>
    <cellStyle name="Normal 2 4 3 8 2 2" xfId="32820"/>
    <cellStyle name="Normal 2 4 3 8 3" xfId="32821"/>
    <cellStyle name="Normal 2 4 3 8 4" xfId="32822"/>
    <cellStyle name="Normal 2 4 3 9" xfId="32823"/>
    <cellStyle name="Normal 2 4 3 9 2" xfId="32824"/>
    <cellStyle name="Normal 2 4 3 9 2 2" xfId="32825"/>
    <cellStyle name="Normal 2 4 3 9 3" xfId="32826"/>
    <cellStyle name="Normal 2 4 3 9 4" xfId="32827"/>
    <cellStyle name="Normal 2 4 4" xfId="32828"/>
    <cellStyle name="Normal 2 4 4 10" xfId="32829"/>
    <cellStyle name="Normal 2 4 4 10 2" xfId="32830"/>
    <cellStyle name="Normal 2 4 4 10 2 2" xfId="32831"/>
    <cellStyle name="Normal 2 4 4 10 3" xfId="32832"/>
    <cellStyle name="Normal 2 4 4 11" xfId="32833"/>
    <cellStyle name="Normal 2 4 4 11 2" xfId="32834"/>
    <cellStyle name="Normal 2 4 4 12" xfId="32835"/>
    <cellStyle name="Normal 2 4 4 13" xfId="32836"/>
    <cellStyle name="Normal 2 4 4 2" xfId="32837"/>
    <cellStyle name="Normal 2 4 4 2 10" xfId="32838"/>
    <cellStyle name="Normal 2 4 4 2 10 2" xfId="32839"/>
    <cellStyle name="Normal 2 4 4 2 11" xfId="32840"/>
    <cellStyle name="Normal 2 4 4 2 12" xfId="32841"/>
    <cellStyle name="Normal 2 4 4 2 2" xfId="32842"/>
    <cellStyle name="Normal 2 4 4 2 2 10" xfId="32843"/>
    <cellStyle name="Normal 2 4 4 2 2 2" xfId="32844"/>
    <cellStyle name="Normal 2 4 4 2 2 2 2" xfId="32845"/>
    <cellStyle name="Normal 2 4 4 2 2 2 2 2" xfId="32846"/>
    <cellStyle name="Normal 2 4 4 2 2 2 2 2 2" xfId="32847"/>
    <cellStyle name="Normal 2 4 4 2 2 2 2 3" xfId="32848"/>
    <cellStyle name="Normal 2 4 4 2 2 2 2 4" xfId="32849"/>
    <cellStyle name="Normal 2 4 4 2 2 2 3" xfId="32850"/>
    <cellStyle name="Normal 2 4 4 2 2 2 3 2" xfId="32851"/>
    <cellStyle name="Normal 2 4 4 2 2 2 3 2 2" xfId="32852"/>
    <cellStyle name="Normal 2 4 4 2 2 2 3 3" xfId="32853"/>
    <cellStyle name="Normal 2 4 4 2 2 2 3 4" xfId="32854"/>
    <cellStyle name="Normal 2 4 4 2 2 2 4" xfId="32855"/>
    <cellStyle name="Normal 2 4 4 2 2 2 4 2" xfId="32856"/>
    <cellStyle name="Normal 2 4 4 2 2 2 4 2 2" xfId="32857"/>
    <cellStyle name="Normal 2 4 4 2 2 2 4 3" xfId="32858"/>
    <cellStyle name="Normal 2 4 4 2 2 2 4 4" xfId="32859"/>
    <cellStyle name="Normal 2 4 4 2 2 2 5" xfId="32860"/>
    <cellStyle name="Normal 2 4 4 2 2 2 5 2" xfId="32861"/>
    <cellStyle name="Normal 2 4 4 2 2 2 5 2 2" xfId="32862"/>
    <cellStyle name="Normal 2 4 4 2 2 2 5 3" xfId="32863"/>
    <cellStyle name="Normal 2 4 4 2 2 2 5 4" xfId="32864"/>
    <cellStyle name="Normal 2 4 4 2 2 2 6" xfId="32865"/>
    <cellStyle name="Normal 2 4 4 2 2 2 6 2" xfId="32866"/>
    <cellStyle name="Normal 2 4 4 2 2 2 6 2 2" xfId="32867"/>
    <cellStyle name="Normal 2 4 4 2 2 2 6 3" xfId="32868"/>
    <cellStyle name="Normal 2 4 4 2 2 2 7" xfId="32869"/>
    <cellStyle name="Normal 2 4 4 2 2 2 7 2" xfId="32870"/>
    <cellStyle name="Normal 2 4 4 2 2 2 8" xfId="32871"/>
    <cellStyle name="Normal 2 4 4 2 2 2 9" xfId="32872"/>
    <cellStyle name="Normal 2 4 4 2 2 3" xfId="32873"/>
    <cellStyle name="Normal 2 4 4 2 2 3 2" xfId="32874"/>
    <cellStyle name="Normal 2 4 4 2 2 3 2 2" xfId="32875"/>
    <cellStyle name="Normal 2 4 4 2 2 3 2 2 2" xfId="32876"/>
    <cellStyle name="Normal 2 4 4 2 2 3 2 3" xfId="32877"/>
    <cellStyle name="Normal 2 4 4 2 2 3 2 4" xfId="32878"/>
    <cellStyle name="Normal 2 4 4 2 2 3 3" xfId="32879"/>
    <cellStyle name="Normal 2 4 4 2 2 3 3 2" xfId="32880"/>
    <cellStyle name="Normal 2 4 4 2 2 3 3 2 2" xfId="32881"/>
    <cellStyle name="Normal 2 4 4 2 2 3 3 3" xfId="32882"/>
    <cellStyle name="Normal 2 4 4 2 2 3 3 4" xfId="32883"/>
    <cellStyle name="Normal 2 4 4 2 2 3 4" xfId="32884"/>
    <cellStyle name="Normal 2 4 4 2 2 3 4 2" xfId="32885"/>
    <cellStyle name="Normal 2 4 4 2 2 3 4 2 2" xfId="32886"/>
    <cellStyle name="Normal 2 4 4 2 2 3 4 3" xfId="32887"/>
    <cellStyle name="Normal 2 4 4 2 2 3 4 4" xfId="32888"/>
    <cellStyle name="Normal 2 4 4 2 2 3 5" xfId="32889"/>
    <cellStyle name="Normal 2 4 4 2 2 3 5 2" xfId="32890"/>
    <cellStyle name="Normal 2 4 4 2 2 3 5 3" xfId="32891"/>
    <cellStyle name="Normal 2 4 4 2 2 3 6" xfId="32892"/>
    <cellStyle name="Normal 2 4 4 2 2 3 7" xfId="32893"/>
    <cellStyle name="Normal 2 4 4 2 2 3 8" xfId="32894"/>
    <cellStyle name="Normal 2 4 4 2 2 4" xfId="32895"/>
    <cellStyle name="Normal 2 4 4 2 2 4 2" xfId="32896"/>
    <cellStyle name="Normal 2 4 4 2 2 4 2 2" xfId="32897"/>
    <cellStyle name="Normal 2 4 4 2 2 4 3" xfId="32898"/>
    <cellStyle name="Normal 2 4 4 2 2 4 4" xfId="32899"/>
    <cellStyle name="Normal 2 4 4 2 2 5" xfId="32900"/>
    <cellStyle name="Normal 2 4 4 2 2 5 2" xfId="32901"/>
    <cellStyle name="Normal 2 4 4 2 2 5 2 2" xfId="32902"/>
    <cellStyle name="Normal 2 4 4 2 2 5 3" xfId="32903"/>
    <cellStyle name="Normal 2 4 4 2 2 5 4" xfId="32904"/>
    <cellStyle name="Normal 2 4 4 2 2 6" xfId="32905"/>
    <cellStyle name="Normal 2 4 4 2 2 6 2" xfId="32906"/>
    <cellStyle name="Normal 2 4 4 2 2 6 2 2" xfId="32907"/>
    <cellStyle name="Normal 2 4 4 2 2 6 3" xfId="32908"/>
    <cellStyle name="Normal 2 4 4 2 2 6 4" xfId="32909"/>
    <cellStyle name="Normal 2 4 4 2 2 7" xfId="32910"/>
    <cellStyle name="Normal 2 4 4 2 2 7 2" xfId="32911"/>
    <cellStyle name="Normal 2 4 4 2 2 7 2 2" xfId="32912"/>
    <cellStyle name="Normal 2 4 4 2 2 7 3" xfId="32913"/>
    <cellStyle name="Normal 2 4 4 2 2 8" xfId="32914"/>
    <cellStyle name="Normal 2 4 4 2 2 8 2" xfId="32915"/>
    <cellStyle name="Normal 2 4 4 2 2 9" xfId="32916"/>
    <cellStyle name="Normal 2 4 4 2 3" xfId="32917"/>
    <cellStyle name="Normal 2 4 4 2 3 2" xfId="32918"/>
    <cellStyle name="Normal 2 4 4 2 3 2 2" xfId="32919"/>
    <cellStyle name="Normal 2 4 4 2 3 2 2 2" xfId="32920"/>
    <cellStyle name="Normal 2 4 4 2 3 2 2 2 2" xfId="32921"/>
    <cellStyle name="Normal 2 4 4 2 3 2 2 3" xfId="32922"/>
    <cellStyle name="Normal 2 4 4 2 3 2 2 4" xfId="32923"/>
    <cellStyle name="Normal 2 4 4 2 3 2 3" xfId="32924"/>
    <cellStyle name="Normal 2 4 4 2 3 2 3 2" xfId="32925"/>
    <cellStyle name="Normal 2 4 4 2 3 2 3 2 2" xfId="32926"/>
    <cellStyle name="Normal 2 4 4 2 3 2 3 3" xfId="32927"/>
    <cellStyle name="Normal 2 4 4 2 3 2 3 4" xfId="32928"/>
    <cellStyle name="Normal 2 4 4 2 3 2 4" xfId="32929"/>
    <cellStyle name="Normal 2 4 4 2 3 2 4 2" xfId="32930"/>
    <cellStyle name="Normal 2 4 4 2 3 2 4 2 2" xfId="32931"/>
    <cellStyle name="Normal 2 4 4 2 3 2 4 3" xfId="32932"/>
    <cellStyle name="Normal 2 4 4 2 3 2 4 4" xfId="32933"/>
    <cellStyle name="Normal 2 4 4 2 3 2 5" xfId="32934"/>
    <cellStyle name="Normal 2 4 4 2 3 2 5 2" xfId="32935"/>
    <cellStyle name="Normal 2 4 4 2 3 2 5 3" xfId="32936"/>
    <cellStyle name="Normal 2 4 4 2 3 2 6" xfId="32937"/>
    <cellStyle name="Normal 2 4 4 2 3 2 7" xfId="32938"/>
    <cellStyle name="Normal 2 4 4 2 3 2 8" xfId="32939"/>
    <cellStyle name="Normal 2 4 4 2 3 3" xfId="32940"/>
    <cellStyle name="Normal 2 4 4 2 3 3 2" xfId="32941"/>
    <cellStyle name="Normal 2 4 4 2 3 3 2 2" xfId="32942"/>
    <cellStyle name="Normal 2 4 4 2 3 3 3" xfId="32943"/>
    <cellStyle name="Normal 2 4 4 2 3 3 4" xfId="32944"/>
    <cellStyle name="Normal 2 4 4 2 3 4" xfId="32945"/>
    <cellStyle name="Normal 2 4 4 2 3 4 2" xfId="32946"/>
    <cellStyle name="Normal 2 4 4 2 3 4 2 2" xfId="32947"/>
    <cellStyle name="Normal 2 4 4 2 3 4 3" xfId="32948"/>
    <cellStyle name="Normal 2 4 4 2 3 4 4" xfId="32949"/>
    <cellStyle name="Normal 2 4 4 2 3 5" xfId="32950"/>
    <cellStyle name="Normal 2 4 4 2 3 5 2" xfId="32951"/>
    <cellStyle name="Normal 2 4 4 2 3 5 2 2" xfId="32952"/>
    <cellStyle name="Normal 2 4 4 2 3 5 3" xfId="32953"/>
    <cellStyle name="Normal 2 4 4 2 3 5 4" xfId="32954"/>
    <cellStyle name="Normal 2 4 4 2 3 6" xfId="32955"/>
    <cellStyle name="Normal 2 4 4 2 3 6 2" xfId="32956"/>
    <cellStyle name="Normal 2 4 4 2 3 6 2 2" xfId="32957"/>
    <cellStyle name="Normal 2 4 4 2 3 6 3" xfId="32958"/>
    <cellStyle name="Normal 2 4 4 2 3 7" xfId="32959"/>
    <cellStyle name="Normal 2 4 4 2 3 7 2" xfId="32960"/>
    <cellStyle name="Normal 2 4 4 2 3 8" xfId="32961"/>
    <cellStyle name="Normal 2 4 4 2 3 9" xfId="32962"/>
    <cellStyle name="Normal 2 4 4 2 4" xfId="32963"/>
    <cellStyle name="Normal 2 4 4 2 4 2" xfId="32964"/>
    <cellStyle name="Normal 2 4 4 2 4 2 2" xfId="32965"/>
    <cellStyle name="Normal 2 4 4 2 4 2 2 2" xfId="32966"/>
    <cellStyle name="Normal 2 4 4 2 4 2 3" xfId="32967"/>
    <cellStyle name="Normal 2 4 4 2 4 2 4" xfId="32968"/>
    <cellStyle name="Normal 2 4 4 2 4 3" xfId="32969"/>
    <cellStyle name="Normal 2 4 4 2 4 3 2" xfId="32970"/>
    <cellStyle name="Normal 2 4 4 2 4 3 2 2" xfId="32971"/>
    <cellStyle name="Normal 2 4 4 2 4 3 3" xfId="32972"/>
    <cellStyle name="Normal 2 4 4 2 4 3 4" xfId="32973"/>
    <cellStyle name="Normal 2 4 4 2 4 4" xfId="32974"/>
    <cellStyle name="Normal 2 4 4 2 4 4 2" xfId="32975"/>
    <cellStyle name="Normal 2 4 4 2 4 4 2 2" xfId="32976"/>
    <cellStyle name="Normal 2 4 4 2 4 4 3" xfId="32977"/>
    <cellStyle name="Normal 2 4 4 2 4 4 4" xfId="32978"/>
    <cellStyle name="Normal 2 4 4 2 4 5" xfId="32979"/>
    <cellStyle name="Normal 2 4 4 2 4 5 2" xfId="32980"/>
    <cellStyle name="Normal 2 4 4 2 4 5 2 2" xfId="32981"/>
    <cellStyle name="Normal 2 4 4 2 4 5 3" xfId="32982"/>
    <cellStyle name="Normal 2 4 4 2 4 5 4" xfId="32983"/>
    <cellStyle name="Normal 2 4 4 2 4 6" xfId="32984"/>
    <cellStyle name="Normal 2 4 4 2 4 6 2" xfId="32985"/>
    <cellStyle name="Normal 2 4 4 2 4 6 2 2" xfId="32986"/>
    <cellStyle name="Normal 2 4 4 2 4 6 3" xfId="32987"/>
    <cellStyle name="Normal 2 4 4 2 4 7" xfId="32988"/>
    <cellStyle name="Normal 2 4 4 2 4 7 2" xfId="32989"/>
    <cellStyle name="Normal 2 4 4 2 4 8" xfId="32990"/>
    <cellStyle name="Normal 2 4 4 2 4 9" xfId="32991"/>
    <cellStyle name="Normal 2 4 4 2 5" xfId="32992"/>
    <cellStyle name="Normal 2 4 4 2 5 2" xfId="32993"/>
    <cellStyle name="Normal 2 4 4 2 5 2 2" xfId="32994"/>
    <cellStyle name="Normal 2 4 4 2 5 2 2 2" xfId="32995"/>
    <cellStyle name="Normal 2 4 4 2 5 2 3" xfId="32996"/>
    <cellStyle name="Normal 2 4 4 2 5 2 4" xfId="32997"/>
    <cellStyle name="Normal 2 4 4 2 5 3" xfId="32998"/>
    <cellStyle name="Normal 2 4 4 2 5 3 2" xfId="32999"/>
    <cellStyle name="Normal 2 4 4 2 5 3 2 2" xfId="33000"/>
    <cellStyle name="Normal 2 4 4 2 5 3 3" xfId="33001"/>
    <cellStyle name="Normal 2 4 4 2 5 3 4" xfId="33002"/>
    <cellStyle name="Normal 2 4 4 2 5 4" xfId="33003"/>
    <cellStyle name="Normal 2 4 4 2 5 4 2" xfId="33004"/>
    <cellStyle name="Normal 2 4 4 2 5 4 2 2" xfId="33005"/>
    <cellStyle name="Normal 2 4 4 2 5 4 3" xfId="33006"/>
    <cellStyle name="Normal 2 4 4 2 5 4 4" xfId="33007"/>
    <cellStyle name="Normal 2 4 4 2 5 5" xfId="33008"/>
    <cellStyle name="Normal 2 4 4 2 5 5 2" xfId="33009"/>
    <cellStyle name="Normal 2 4 4 2 5 5 3" xfId="33010"/>
    <cellStyle name="Normal 2 4 4 2 5 6" xfId="33011"/>
    <cellStyle name="Normal 2 4 4 2 5 7" xfId="33012"/>
    <cellStyle name="Normal 2 4 4 2 5 8" xfId="33013"/>
    <cellStyle name="Normal 2 4 4 2 6" xfId="33014"/>
    <cellStyle name="Normal 2 4 4 2 6 2" xfId="33015"/>
    <cellStyle name="Normal 2 4 4 2 6 2 2" xfId="33016"/>
    <cellStyle name="Normal 2 4 4 2 6 3" xfId="33017"/>
    <cellStyle name="Normal 2 4 4 2 6 4" xfId="33018"/>
    <cellStyle name="Normal 2 4 4 2 7" xfId="33019"/>
    <cellStyle name="Normal 2 4 4 2 7 2" xfId="33020"/>
    <cellStyle name="Normal 2 4 4 2 7 2 2" xfId="33021"/>
    <cellStyle name="Normal 2 4 4 2 7 3" xfId="33022"/>
    <cellStyle name="Normal 2 4 4 2 7 4" xfId="33023"/>
    <cellStyle name="Normal 2 4 4 2 8" xfId="33024"/>
    <cellStyle name="Normal 2 4 4 2 8 2" xfId="33025"/>
    <cellStyle name="Normal 2 4 4 2 8 2 2" xfId="33026"/>
    <cellStyle name="Normal 2 4 4 2 8 3" xfId="33027"/>
    <cellStyle name="Normal 2 4 4 2 8 4" xfId="33028"/>
    <cellStyle name="Normal 2 4 4 2 9" xfId="33029"/>
    <cellStyle name="Normal 2 4 4 2 9 2" xfId="33030"/>
    <cellStyle name="Normal 2 4 4 2 9 2 2" xfId="33031"/>
    <cellStyle name="Normal 2 4 4 2 9 3" xfId="33032"/>
    <cellStyle name="Normal 2 4 4 3" xfId="33033"/>
    <cellStyle name="Normal 2 4 4 3 10" xfId="33034"/>
    <cellStyle name="Normal 2 4 4 3 11" xfId="33035"/>
    <cellStyle name="Normal 2 4 4 3 2" xfId="33036"/>
    <cellStyle name="Normal 2 4 4 3 2 2" xfId="33037"/>
    <cellStyle name="Normal 2 4 4 3 2 2 2" xfId="33038"/>
    <cellStyle name="Normal 2 4 4 3 2 2 2 2" xfId="33039"/>
    <cellStyle name="Normal 2 4 4 3 2 2 2 2 2" xfId="33040"/>
    <cellStyle name="Normal 2 4 4 3 2 2 2 3" xfId="33041"/>
    <cellStyle name="Normal 2 4 4 3 2 2 2 4" xfId="33042"/>
    <cellStyle name="Normal 2 4 4 3 2 2 3" xfId="33043"/>
    <cellStyle name="Normal 2 4 4 3 2 2 3 2" xfId="33044"/>
    <cellStyle name="Normal 2 4 4 3 2 2 3 2 2" xfId="33045"/>
    <cellStyle name="Normal 2 4 4 3 2 2 3 3" xfId="33046"/>
    <cellStyle name="Normal 2 4 4 3 2 2 3 4" xfId="33047"/>
    <cellStyle name="Normal 2 4 4 3 2 2 4" xfId="33048"/>
    <cellStyle name="Normal 2 4 4 3 2 2 4 2" xfId="33049"/>
    <cellStyle name="Normal 2 4 4 3 2 2 4 2 2" xfId="33050"/>
    <cellStyle name="Normal 2 4 4 3 2 2 4 3" xfId="33051"/>
    <cellStyle name="Normal 2 4 4 3 2 2 4 4" xfId="33052"/>
    <cellStyle name="Normal 2 4 4 3 2 2 5" xfId="33053"/>
    <cellStyle name="Normal 2 4 4 3 2 2 5 2" xfId="33054"/>
    <cellStyle name="Normal 2 4 4 3 2 2 5 3" xfId="33055"/>
    <cellStyle name="Normal 2 4 4 3 2 2 6" xfId="33056"/>
    <cellStyle name="Normal 2 4 4 3 2 2 7" xfId="33057"/>
    <cellStyle name="Normal 2 4 4 3 2 2 8" xfId="33058"/>
    <cellStyle name="Normal 2 4 4 3 2 3" xfId="33059"/>
    <cellStyle name="Normal 2 4 4 3 2 3 2" xfId="33060"/>
    <cellStyle name="Normal 2 4 4 3 2 3 2 2" xfId="33061"/>
    <cellStyle name="Normal 2 4 4 3 2 3 3" xfId="33062"/>
    <cellStyle name="Normal 2 4 4 3 2 3 4" xfId="33063"/>
    <cellStyle name="Normal 2 4 4 3 2 4" xfId="33064"/>
    <cellStyle name="Normal 2 4 4 3 2 4 2" xfId="33065"/>
    <cellStyle name="Normal 2 4 4 3 2 4 2 2" xfId="33066"/>
    <cellStyle name="Normal 2 4 4 3 2 4 3" xfId="33067"/>
    <cellStyle name="Normal 2 4 4 3 2 4 4" xfId="33068"/>
    <cellStyle name="Normal 2 4 4 3 2 5" xfId="33069"/>
    <cellStyle name="Normal 2 4 4 3 2 5 2" xfId="33070"/>
    <cellStyle name="Normal 2 4 4 3 2 5 2 2" xfId="33071"/>
    <cellStyle name="Normal 2 4 4 3 2 5 3" xfId="33072"/>
    <cellStyle name="Normal 2 4 4 3 2 5 4" xfId="33073"/>
    <cellStyle name="Normal 2 4 4 3 2 6" xfId="33074"/>
    <cellStyle name="Normal 2 4 4 3 2 6 2" xfId="33075"/>
    <cellStyle name="Normal 2 4 4 3 2 6 2 2" xfId="33076"/>
    <cellStyle name="Normal 2 4 4 3 2 6 3" xfId="33077"/>
    <cellStyle name="Normal 2 4 4 3 2 7" xfId="33078"/>
    <cellStyle name="Normal 2 4 4 3 2 7 2" xfId="33079"/>
    <cellStyle name="Normal 2 4 4 3 2 8" xfId="33080"/>
    <cellStyle name="Normal 2 4 4 3 2 9" xfId="33081"/>
    <cellStyle name="Normal 2 4 4 3 3" xfId="33082"/>
    <cellStyle name="Normal 2 4 4 3 3 2" xfId="33083"/>
    <cellStyle name="Normal 2 4 4 3 3 2 2" xfId="33084"/>
    <cellStyle name="Normal 2 4 4 3 3 2 2 2" xfId="33085"/>
    <cellStyle name="Normal 2 4 4 3 3 2 3" xfId="33086"/>
    <cellStyle name="Normal 2 4 4 3 3 2 4" xfId="33087"/>
    <cellStyle name="Normal 2 4 4 3 3 3" xfId="33088"/>
    <cellStyle name="Normal 2 4 4 3 3 3 2" xfId="33089"/>
    <cellStyle name="Normal 2 4 4 3 3 3 2 2" xfId="33090"/>
    <cellStyle name="Normal 2 4 4 3 3 3 3" xfId="33091"/>
    <cellStyle name="Normal 2 4 4 3 3 3 4" xfId="33092"/>
    <cellStyle name="Normal 2 4 4 3 3 4" xfId="33093"/>
    <cellStyle name="Normal 2 4 4 3 3 4 2" xfId="33094"/>
    <cellStyle name="Normal 2 4 4 3 3 4 2 2" xfId="33095"/>
    <cellStyle name="Normal 2 4 4 3 3 4 3" xfId="33096"/>
    <cellStyle name="Normal 2 4 4 3 3 4 4" xfId="33097"/>
    <cellStyle name="Normal 2 4 4 3 3 5" xfId="33098"/>
    <cellStyle name="Normal 2 4 4 3 3 5 2" xfId="33099"/>
    <cellStyle name="Normal 2 4 4 3 3 5 2 2" xfId="33100"/>
    <cellStyle name="Normal 2 4 4 3 3 5 3" xfId="33101"/>
    <cellStyle name="Normal 2 4 4 3 3 5 4" xfId="33102"/>
    <cellStyle name="Normal 2 4 4 3 3 6" xfId="33103"/>
    <cellStyle name="Normal 2 4 4 3 3 6 2" xfId="33104"/>
    <cellStyle name="Normal 2 4 4 3 3 6 2 2" xfId="33105"/>
    <cellStyle name="Normal 2 4 4 3 3 6 3" xfId="33106"/>
    <cellStyle name="Normal 2 4 4 3 3 7" xfId="33107"/>
    <cellStyle name="Normal 2 4 4 3 3 7 2" xfId="33108"/>
    <cellStyle name="Normal 2 4 4 3 3 8" xfId="33109"/>
    <cellStyle name="Normal 2 4 4 3 3 9" xfId="33110"/>
    <cellStyle name="Normal 2 4 4 3 4" xfId="33111"/>
    <cellStyle name="Normal 2 4 4 3 4 2" xfId="33112"/>
    <cellStyle name="Normal 2 4 4 3 4 2 2" xfId="33113"/>
    <cellStyle name="Normal 2 4 4 3 4 2 2 2" xfId="33114"/>
    <cellStyle name="Normal 2 4 4 3 4 2 3" xfId="33115"/>
    <cellStyle name="Normal 2 4 4 3 4 2 4" xfId="33116"/>
    <cellStyle name="Normal 2 4 4 3 4 3" xfId="33117"/>
    <cellStyle name="Normal 2 4 4 3 4 3 2" xfId="33118"/>
    <cellStyle name="Normal 2 4 4 3 4 3 2 2" xfId="33119"/>
    <cellStyle name="Normal 2 4 4 3 4 3 3" xfId="33120"/>
    <cellStyle name="Normal 2 4 4 3 4 3 4" xfId="33121"/>
    <cellStyle name="Normal 2 4 4 3 4 4" xfId="33122"/>
    <cellStyle name="Normal 2 4 4 3 4 4 2" xfId="33123"/>
    <cellStyle name="Normal 2 4 4 3 4 4 2 2" xfId="33124"/>
    <cellStyle name="Normal 2 4 4 3 4 4 3" xfId="33125"/>
    <cellStyle name="Normal 2 4 4 3 4 4 4" xfId="33126"/>
    <cellStyle name="Normal 2 4 4 3 4 5" xfId="33127"/>
    <cellStyle name="Normal 2 4 4 3 4 5 2" xfId="33128"/>
    <cellStyle name="Normal 2 4 4 3 4 5 3" xfId="33129"/>
    <cellStyle name="Normal 2 4 4 3 4 6" xfId="33130"/>
    <cellStyle name="Normal 2 4 4 3 4 7" xfId="33131"/>
    <cellStyle name="Normal 2 4 4 3 4 8" xfId="33132"/>
    <cellStyle name="Normal 2 4 4 3 5" xfId="33133"/>
    <cellStyle name="Normal 2 4 4 3 5 2" xfId="33134"/>
    <cellStyle name="Normal 2 4 4 3 5 2 2" xfId="33135"/>
    <cellStyle name="Normal 2 4 4 3 5 3" xfId="33136"/>
    <cellStyle name="Normal 2 4 4 3 5 4" xfId="33137"/>
    <cellStyle name="Normal 2 4 4 3 6" xfId="33138"/>
    <cellStyle name="Normal 2 4 4 3 6 2" xfId="33139"/>
    <cellStyle name="Normal 2 4 4 3 6 2 2" xfId="33140"/>
    <cellStyle name="Normal 2 4 4 3 6 3" xfId="33141"/>
    <cellStyle name="Normal 2 4 4 3 6 4" xfId="33142"/>
    <cellStyle name="Normal 2 4 4 3 7" xfId="33143"/>
    <cellStyle name="Normal 2 4 4 3 7 2" xfId="33144"/>
    <cellStyle name="Normal 2 4 4 3 7 2 2" xfId="33145"/>
    <cellStyle name="Normal 2 4 4 3 7 3" xfId="33146"/>
    <cellStyle name="Normal 2 4 4 3 7 4" xfId="33147"/>
    <cellStyle name="Normal 2 4 4 3 8" xfId="33148"/>
    <cellStyle name="Normal 2 4 4 3 8 2" xfId="33149"/>
    <cellStyle name="Normal 2 4 4 3 8 2 2" xfId="33150"/>
    <cellStyle name="Normal 2 4 4 3 8 3" xfId="33151"/>
    <cellStyle name="Normal 2 4 4 3 9" xfId="33152"/>
    <cellStyle name="Normal 2 4 4 3 9 2" xfId="33153"/>
    <cellStyle name="Normal 2 4 4 4" xfId="33154"/>
    <cellStyle name="Normal 2 4 4 4 2" xfId="33155"/>
    <cellStyle name="Normal 2 4 4 4 2 2" xfId="33156"/>
    <cellStyle name="Normal 2 4 4 4 2 2 2" xfId="33157"/>
    <cellStyle name="Normal 2 4 4 4 2 2 2 2" xfId="33158"/>
    <cellStyle name="Normal 2 4 4 4 2 2 3" xfId="33159"/>
    <cellStyle name="Normal 2 4 4 4 2 2 4" xfId="33160"/>
    <cellStyle name="Normal 2 4 4 4 2 3" xfId="33161"/>
    <cellStyle name="Normal 2 4 4 4 2 3 2" xfId="33162"/>
    <cellStyle name="Normal 2 4 4 4 2 3 2 2" xfId="33163"/>
    <cellStyle name="Normal 2 4 4 4 2 3 3" xfId="33164"/>
    <cellStyle name="Normal 2 4 4 4 2 3 4" xfId="33165"/>
    <cellStyle name="Normal 2 4 4 4 2 4" xfId="33166"/>
    <cellStyle name="Normal 2 4 4 4 2 4 2" xfId="33167"/>
    <cellStyle name="Normal 2 4 4 4 2 4 2 2" xfId="33168"/>
    <cellStyle name="Normal 2 4 4 4 2 4 3" xfId="33169"/>
    <cellStyle name="Normal 2 4 4 4 2 4 4" xfId="33170"/>
    <cellStyle name="Normal 2 4 4 4 2 5" xfId="33171"/>
    <cellStyle name="Normal 2 4 4 4 2 5 2" xfId="33172"/>
    <cellStyle name="Normal 2 4 4 4 2 5 3" xfId="33173"/>
    <cellStyle name="Normal 2 4 4 4 2 6" xfId="33174"/>
    <cellStyle name="Normal 2 4 4 4 2 7" xfId="33175"/>
    <cellStyle name="Normal 2 4 4 4 2 8" xfId="33176"/>
    <cellStyle name="Normal 2 4 4 4 3" xfId="33177"/>
    <cellStyle name="Normal 2 4 4 4 3 2" xfId="33178"/>
    <cellStyle name="Normal 2 4 4 4 3 2 2" xfId="33179"/>
    <cellStyle name="Normal 2 4 4 4 3 3" xfId="33180"/>
    <cellStyle name="Normal 2 4 4 4 3 4" xfId="33181"/>
    <cellStyle name="Normal 2 4 4 4 4" xfId="33182"/>
    <cellStyle name="Normal 2 4 4 4 4 2" xfId="33183"/>
    <cellStyle name="Normal 2 4 4 4 4 2 2" xfId="33184"/>
    <cellStyle name="Normal 2 4 4 4 4 3" xfId="33185"/>
    <cellStyle name="Normal 2 4 4 4 4 4" xfId="33186"/>
    <cellStyle name="Normal 2 4 4 4 5" xfId="33187"/>
    <cellStyle name="Normal 2 4 4 4 5 2" xfId="33188"/>
    <cellStyle name="Normal 2 4 4 4 5 2 2" xfId="33189"/>
    <cellStyle name="Normal 2 4 4 4 5 3" xfId="33190"/>
    <cellStyle name="Normal 2 4 4 4 5 4" xfId="33191"/>
    <cellStyle name="Normal 2 4 4 4 6" xfId="33192"/>
    <cellStyle name="Normal 2 4 4 4 6 2" xfId="33193"/>
    <cellStyle name="Normal 2 4 4 4 6 2 2" xfId="33194"/>
    <cellStyle name="Normal 2 4 4 4 6 3" xfId="33195"/>
    <cellStyle name="Normal 2 4 4 4 7" xfId="33196"/>
    <cellStyle name="Normal 2 4 4 4 7 2" xfId="33197"/>
    <cellStyle name="Normal 2 4 4 4 8" xfId="33198"/>
    <cellStyle name="Normal 2 4 4 4 9" xfId="33199"/>
    <cellStyle name="Normal 2 4 4 5" xfId="33200"/>
    <cellStyle name="Normal 2 4 4 5 2" xfId="33201"/>
    <cellStyle name="Normal 2 4 4 5 2 2" xfId="33202"/>
    <cellStyle name="Normal 2 4 4 5 2 2 2" xfId="33203"/>
    <cellStyle name="Normal 2 4 4 5 2 3" xfId="33204"/>
    <cellStyle name="Normal 2 4 4 5 2 4" xfId="33205"/>
    <cellStyle name="Normal 2 4 4 5 3" xfId="33206"/>
    <cellStyle name="Normal 2 4 4 5 3 2" xfId="33207"/>
    <cellStyle name="Normal 2 4 4 5 3 2 2" xfId="33208"/>
    <cellStyle name="Normal 2 4 4 5 3 3" xfId="33209"/>
    <cellStyle name="Normal 2 4 4 5 3 4" xfId="33210"/>
    <cellStyle name="Normal 2 4 4 5 4" xfId="33211"/>
    <cellStyle name="Normal 2 4 4 5 4 2" xfId="33212"/>
    <cellStyle name="Normal 2 4 4 5 4 2 2" xfId="33213"/>
    <cellStyle name="Normal 2 4 4 5 4 3" xfId="33214"/>
    <cellStyle name="Normal 2 4 4 5 4 4" xfId="33215"/>
    <cellStyle name="Normal 2 4 4 5 5" xfId="33216"/>
    <cellStyle name="Normal 2 4 4 5 5 2" xfId="33217"/>
    <cellStyle name="Normal 2 4 4 5 5 2 2" xfId="33218"/>
    <cellStyle name="Normal 2 4 4 5 5 3" xfId="33219"/>
    <cellStyle name="Normal 2 4 4 5 5 4" xfId="33220"/>
    <cellStyle name="Normal 2 4 4 5 6" xfId="33221"/>
    <cellStyle name="Normal 2 4 4 5 6 2" xfId="33222"/>
    <cellStyle name="Normal 2 4 4 5 6 2 2" xfId="33223"/>
    <cellStyle name="Normal 2 4 4 5 6 3" xfId="33224"/>
    <cellStyle name="Normal 2 4 4 5 7" xfId="33225"/>
    <cellStyle name="Normal 2 4 4 5 7 2" xfId="33226"/>
    <cellStyle name="Normal 2 4 4 5 8" xfId="33227"/>
    <cellStyle name="Normal 2 4 4 5 9" xfId="33228"/>
    <cellStyle name="Normal 2 4 4 6" xfId="33229"/>
    <cellStyle name="Normal 2 4 4 6 2" xfId="33230"/>
    <cellStyle name="Normal 2 4 4 6 2 2" xfId="33231"/>
    <cellStyle name="Normal 2 4 4 6 2 2 2" xfId="33232"/>
    <cellStyle name="Normal 2 4 4 6 2 3" xfId="33233"/>
    <cellStyle name="Normal 2 4 4 6 2 4" xfId="33234"/>
    <cellStyle name="Normal 2 4 4 6 3" xfId="33235"/>
    <cellStyle name="Normal 2 4 4 6 3 2" xfId="33236"/>
    <cellStyle name="Normal 2 4 4 6 3 2 2" xfId="33237"/>
    <cellStyle name="Normal 2 4 4 6 3 3" xfId="33238"/>
    <cellStyle name="Normal 2 4 4 6 3 4" xfId="33239"/>
    <cellStyle name="Normal 2 4 4 6 4" xfId="33240"/>
    <cellStyle name="Normal 2 4 4 6 4 2" xfId="33241"/>
    <cellStyle name="Normal 2 4 4 6 4 2 2" xfId="33242"/>
    <cellStyle name="Normal 2 4 4 6 4 3" xfId="33243"/>
    <cellStyle name="Normal 2 4 4 6 4 4" xfId="33244"/>
    <cellStyle name="Normal 2 4 4 6 5" xfId="33245"/>
    <cellStyle name="Normal 2 4 4 6 5 2" xfId="33246"/>
    <cellStyle name="Normal 2 4 4 6 5 3" xfId="33247"/>
    <cellStyle name="Normal 2 4 4 6 6" xfId="33248"/>
    <cellStyle name="Normal 2 4 4 6 7" xfId="33249"/>
    <cellStyle name="Normal 2 4 4 6 8" xfId="33250"/>
    <cellStyle name="Normal 2 4 4 7" xfId="33251"/>
    <cellStyle name="Normal 2 4 4 7 2" xfId="33252"/>
    <cellStyle name="Normal 2 4 4 7 2 2" xfId="33253"/>
    <cellStyle name="Normal 2 4 4 7 3" xfId="33254"/>
    <cellStyle name="Normal 2 4 4 7 4" xfId="33255"/>
    <cellStyle name="Normal 2 4 4 8" xfId="33256"/>
    <cellStyle name="Normal 2 4 4 8 2" xfId="33257"/>
    <cellStyle name="Normal 2 4 4 8 2 2" xfId="33258"/>
    <cellStyle name="Normal 2 4 4 8 3" xfId="33259"/>
    <cellStyle name="Normal 2 4 4 8 4" xfId="33260"/>
    <cellStyle name="Normal 2 4 4 9" xfId="33261"/>
    <cellStyle name="Normal 2 4 4 9 2" xfId="33262"/>
    <cellStyle name="Normal 2 4 4 9 2 2" xfId="33263"/>
    <cellStyle name="Normal 2 4 4 9 3" xfId="33264"/>
    <cellStyle name="Normal 2 4 4 9 4" xfId="33265"/>
    <cellStyle name="Normal 2 4 5" xfId="33266"/>
    <cellStyle name="Normal 2 4 5 10" xfId="33267"/>
    <cellStyle name="Normal 2 4 5 10 2" xfId="33268"/>
    <cellStyle name="Normal 2 4 5 11" xfId="33269"/>
    <cellStyle name="Normal 2 4 5 12" xfId="33270"/>
    <cellStyle name="Normal 2 4 5 2" xfId="33271"/>
    <cellStyle name="Normal 2 4 5 2 10" xfId="33272"/>
    <cellStyle name="Normal 2 4 5 2 11" xfId="33273"/>
    <cellStyle name="Normal 2 4 5 2 2" xfId="33274"/>
    <cellStyle name="Normal 2 4 5 2 2 2" xfId="33275"/>
    <cellStyle name="Normal 2 4 5 2 2 2 2" xfId="33276"/>
    <cellStyle name="Normal 2 4 5 2 2 2 2 2" xfId="33277"/>
    <cellStyle name="Normal 2 4 5 2 2 2 2 2 2" xfId="33278"/>
    <cellStyle name="Normal 2 4 5 2 2 2 2 3" xfId="33279"/>
    <cellStyle name="Normal 2 4 5 2 2 2 2 4" xfId="33280"/>
    <cellStyle name="Normal 2 4 5 2 2 2 3" xfId="33281"/>
    <cellStyle name="Normal 2 4 5 2 2 2 3 2" xfId="33282"/>
    <cellStyle name="Normal 2 4 5 2 2 2 3 2 2" xfId="33283"/>
    <cellStyle name="Normal 2 4 5 2 2 2 3 3" xfId="33284"/>
    <cellStyle name="Normal 2 4 5 2 2 2 3 4" xfId="33285"/>
    <cellStyle name="Normal 2 4 5 2 2 2 4" xfId="33286"/>
    <cellStyle name="Normal 2 4 5 2 2 2 4 2" xfId="33287"/>
    <cellStyle name="Normal 2 4 5 2 2 2 4 2 2" xfId="33288"/>
    <cellStyle name="Normal 2 4 5 2 2 2 4 3" xfId="33289"/>
    <cellStyle name="Normal 2 4 5 2 2 2 4 4" xfId="33290"/>
    <cellStyle name="Normal 2 4 5 2 2 2 5" xfId="33291"/>
    <cellStyle name="Normal 2 4 5 2 2 2 5 2" xfId="33292"/>
    <cellStyle name="Normal 2 4 5 2 2 2 5 3" xfId="33293"/>
    <cellStyle name="Normal 2 4 5 2 2 2 6" xfId="33294"/>
    <cellStyle name="Normal 2 4 5 2 2 2 7" xfId="33295"/>
    <cellStyle name="Normal 2 4 5 2 2 2 8" xfId="33296"/>
    <cellStyle name="Normal 2 4 5 2 2 3" xfId="33297"/>
    <cellStyle name="Normal 2 4 5 2 2 3 2" xfId="33298"/>
    <cellStyle name="Normal 2 4 5 2 2 3 2 2" xfId="33299"/>
    <cellStyle name="Normal 2 4 5 2 2 3 3" xfId="33300"/>
    <cellStyle name="Normal 2 4 5 2 2 3 4" xfId="33301"/>
    <cellStyle name="Normal 2 4 5 2 2 4" xfId="33302"/>
    <cellStyle name="Normal 2 4 5 2 2 4 2" xfId="33303"/>
    <cellStyle name="Normal 2 4 5 2 2 4 2 2" xfId="33304"/>
    <cellStyle name="Normal 2 4 5 2 2 4 3" xfId="33305"/>
    <cellStyle name="Normal 2 4 5 2 2 4 4" xfId="33306"/>
    <cellStyle name="Normal 2 4 5 2 2 5" xfId="33307"/>
    <cellStyle name="Normal 2 4 5 2 2 5 2" xfId="33308"/>
    <cellStyle name="Normal 2 4 5 2 2 5 2 2" xfId="33309"/>
    <cellStyle name="Normal 2 4 5 2 2 5 3" xfId="33310"/>
    <cellStyle name="Normal 2 4 5 2 2 5 4" xfId="33311"/>
    <cellStyle name="Normal 2 4 5 2 2 6" xfId="33312"/>
    <cellStyle name="Normal 2 4 5 2 2 6 2" xfId="33313"/>
    <cellStyle name="Normal 2 4 5 2 2 6 2 2" xfId="33314"/>
    <cellStyle name="Normal 2 4 5 2 2 6 3" xfId="33315"/>
    <cellStyle name="Normal 2 4 5 2 2 7" xfId="33316"/>
    <cellStyle name="Normal 2 4 5 2 2 7 2" xfId="33317"/>
    <cellStyle name="Normal 2 4 5 2 2 8" xfId="33318"/>
    <cellStyle name="Normal 2 4 5 2 2 9" xfId="33319"/>
    <cellStyle name="Normal 2 4 5 2 3" xfId="33320"/>
    <cellStyle name="Normal 2 4 5 2 3 2" xfId="33321"/>
    <cellStyle name="Normal 2 4 5 2 3 2 2" xfId="33322"/>
    <cellStyle name="Normal 2 4 5 2 3 2 2 2" xfId="33323"/>
    <cellStyle name="Normal 2 4 5 2 3 2 3" xfId="33324"/>
    <cellStyle name="Normal 2 4 5 2 3 2 4" xfId="33325"/>
    <cellStyle name="Normal 2 4 5 2 3 3" xfId="33326"/>
    <cellStyle name="Normal 2 4 5 2 3 3 2" xfId="33327"/>
    <cellStyle name="Normal 2 4 5 2 3 3 2 2" xfId="33328"/>
    <cellStyle name="Normal 2 4 5 2 3 3 3" xfId="33329"/>
    <cellStyle name="Normal 2 4 5 2 3 3 4" xfId="33330"/>
    <cellStyle name="Normal 2 4 5 2 3 4" xfId="33331"/>
    <cellStyle name="Normal 2 4 5 2 3 4 2" xfId="33332"/>
    <cellStyle name="Normal 2 4 5 2 3 4 2 2" xfId="33333"/>
    <cellStyle name="Normal 2 4 5 2 3 4 3" xfId="33334"/>
    <cellStyle name="Normal 2 4 5 2 3 4 4" xfId="33335"/>
    <cellStyle name="Normal 2 4 5 2 3 5" xfId="33336"/>
    <cellStyle name="Normal 2 4 5 2 3 5 2" xfId="33337"/>
    <cellStyle name="Normal 2 4 5 2 3 5 2 2" xfId="33338"/>
    <cellStyle name="Normal 2 4 5 2 3 5 3" xfId="33339"/>
    <cellStyle name="Normal 2 4 5 2 3 5 4" xfId="33340"/>
    <cellStyle name="Normal 2 4 5 2 3 6" xfId="33341"/>
    <cellStyle name="Normal 2 4 5 2 3 6 2" xfId="33342"/>
    <cellStyle name="Normal 2 4 5 2 3 6 2 2" xfId="33343"/>
    <cellStyle name="Normal 2 4 5 2 3 6 3" xfId="33344"/>
    <cellStyle name="Normal 2 4 5 2 3 7" xfId="33345"/>
    <cellStyle name="Normal 2 4 5 2 3 7 2" xfId="33346"/>
    <cellStyle name="Normal 2 4 5 2 3 8" xfId="33347"/>
    <cellStyle name="Normal 2 4 5 2 3 9" xfId="33348"/>
    <cellStyle name="Normal 2 4 5 2 4" xfId="33349"/>
    <cellStyle name="Normal 2 4 5 2 4 2" xfId="33350"/>
    <cellStyle name="Normal 2 4 5 2 4 2 2" xfId="33351"/>
    <cellStyle name="Normal 2 4 5 2 4 2 2 2" xfId="33352"/>
    <cellStyle name="Normal 2 4 5 2 4 2 3" xfId="33353"/>
    <cellStyle name="Normal 2 4 5 2 4 2 4" xfId="33354"/>
    <cellStyle name="Normal 2 4 5 2 4 3" xfId="33355"/>
    <cellStyle name="Normal 2 4 5 2 4 3 2" xfId="33356"/>
    <cellStyle name="Normal 2 4 5 2 4 3 2 2" xfId="33357"/>
    <cellStyle name="Normal 2 4 5 2 4 3 3" xfId="33358"/>
    <cellStyle name="Normal 2 4 5 2 4 3 4" xfId="33359"/>
    <cellStyle name="Normal 2 4 5 2 4 4" xfId="33360"/>
    <cellStyle name="Normal 2 4 5 2 4 4 2" xfId="33361"/>
    <cellStyle name="Normal 2 4 5 2 4 4 2 2" xfId="33362"/>
    <cellStyle name="Normal 2 4 5 2 4 4 3" xfId="33363"/>
    <cellStyle name="Normal 2 4 5 2 4 4 4" xfId="33364"/>
    <cellStyle name="Normal 2 4 5 2 4 5" xfId="33365"/>
    <cellStyle name="Normal 2 4 5 2 4 5 2" xfId="33366"/>
    <cellStyle name="Normal 2 4 5 2 4 5 3" xfId="33367"/>
    <cellStyle name="Normal 2 4 5 2 4 6" xfId="33368"/>
    <cellStyle name="Normal 2 4 5 2 4 7" xfId="33369"/>
    <cellStyle name="Normal 2 4 5 2 4 8" xfId="33370"/>
    <cellStyle name="Normal 2 4 5 2 5" xfId="33371"/>
    <cellStyle name="Normal 2 4 5 2 5 2" xfId="33372"/>
    <cellStyle name="Normal 2 4 5 2 5 2 2" xfId="33373"/>
    <cellStyle name="Normal 2 4 5 2 5 3" xfId="33374"/>
    <cellStyle name="Normal 2 4 5 2 5 4" xfId="33375"/>
    <cellStyle name="Normal 2 4 5 2 6" xfId="33376"/>
    <cellStyle name="Normal 2 4 5 2 6 2" xfId="33377"/>
    <cellStyle name="Normal 2 4 5 2 6 2 2" xfId="33378"/>
    <cellStyle name="Normal 2 4 5 2 6 3" xfId="33379"/>
    <cellStyle name="Normal 2 4 5 2 6 4" xfId="33380"/>
    <cellStyle name="Normal 2 4 5 2 7" xfId="33381"/>
    <cellStyle name="Normal 2 4 5 2 7 2" xfId="33382"/>
    <cellStyle name="Normal 2 4 5 2 7 2 2" xfId="33383"/>
    <cellStyle name="Normal 2 4 5 2 7 3" xfId="33384"/>
    <cellStyle name="Normal 2 4 5 2 7 4" xfId="33385"/>
    <cellStyle name="Normal 2 4 5 2 8" xfId="33386"/>
    <cellStyle name="Normal 2 4 5 2 8 2" xfId="33387"/>
    <cellStyle name="Normal 2 4 5 2 8 2 2" xfId="33388"/>
    <cellStyle name="Normal 2 4 5 2 8 3" xfId="33389"/>
    <cellStyle name="Normal 2 4 5 2 9" xfId="33390"/>
    <cellStyle name="Normal 2 4 5 2 9 2" xfId="33391"/>
    <cellStyle name="Normal 2 4 5 3" xfId="33392"/>
    <cellStyle name="Normal 2 4 5 3 2" xfId="33393"/>
    <cellStyle name="Normal 2 4 5 3 2 2" xfId="33394"/>
    <cellStyle name="Normal 2 4 5 3 2 2 2" xfId="33395"/>
    <cellStyle name="Normal 2 4 5 3 2 2 2 2" xfId="33396"/>
    <cellStyle name="Normal 2 4 5 3 2 2 3" xfId="33397"/>
    <cellStyle name="Normal 2 4 5 3 2 2 4" xfId="33398"/>
    <cellStyle name="Normal 2 4 5 3 2 3" xfId="33399"/>
    <cellStyle name="Normal 2 4 5 3 2 3 2" xfId="33400"/>
    <cellStyle name="Normal 2 4 5 3 2 3 2 2" xfId="33401"/>
    <cellStyle name="Normal 2 4 5 3 2 3 3" xfId="33402"/>
    <cellStyle name="Normal 2 4 5 3 2 3 4" xfId="33403"/>
    <cellStyle name="Normal 2 4 5 3 2 4" xfId="33404"/>
    <cellStyle name="Normal 2 4 5 3 2 4 2" xfId="33405"/>
    <cellStyle name="Normal 2 4 5 3 2 4 2 2" xfId="33406"/>
    <cellStyle name="Normal 2 4 5 3 2 4 3" xfId="33407"/>
    <cellStyle name="Normal 2 4 5 3 2 4 4" xfId="33408"/>
    <cellStyle name="Normal 2 4 5 3 2 5" xfId="33409"/>
    <cellStyle name="Normal 2 4 5 3 2 5 2" xfId="33410"/>
    <cellStyle name="Normal 2 4 5 3 2 5 3" xfId="33411"/>
    <cellStyle name="Normal 2 4 5 3 2 6" xfId="33412"/>
    <cellStyle name="Normal 2 4 5 3 2 7" xfId="33413"/>
    <cellStyle name="Normal 2 4 5 3 2 8" xfId="33414"/>
    <cellStyle name="Normal 2 4 5 3 3" xfId="33415"/>
    <cellStyle name="Normal 2 4 5 3 3 2" xfId="33416"/>
    <cellStyle name="Normal 2 4 5 3 3 2 2" xfId="33417"/>
    <cellStyle name="Normal 2 4 5 3 3 3" xfId="33418"/>
    <cellStyle name="Normal 2 4 5 3 3 4" xfId="33419"/>
    <cellStyle name="Normal 2 4 5 3 4" xfId="33420"/>
    <cellStyle name="Normal 2 4 5 3 4 2" xfId="33421"/>
    <cellStyle name="Normal 2 4 5 3 4 2 2" xfId="33422"/>
    <cellStyle name="Normal 2 4 5 3 4 3" xfId="33423"/>
    <cellStyle name="Normal 2 4 5 3 4 4" xfId="33424"/>
    <cellStyle name="Normal 2 4 5 3 5" xfId="33425"/>
    <cellStyle name="Normal 2 4 5 3 5 2" xfId="33426"/>
    <cellStyle name="Normal 2 4 5 3 5 2 2" xfId="33427"/>
    <cellStyle name="Normal 2 4 5 3 5 3" xfId="33428"/>
    <cellStyle name="Normal 2 4 5 3 5 4" xfId="33429"/>
    <cellStyle name="Normal 2 4 5 3 6" xfId="33430"/>
    <cellStyle name="Normal 2 4 5 3 6 2" xfId="33431"/>
    <cellStyle name="Normal 2 4 5 3 6 2 2" xfId="33432"/>
    <cellStyle name="Normal 2 4 5 3 6 3" xfId="33433"/>
    <cellStyle name="Normal 2 4 5 3 7" xfId="33434"/>
    <cellStyle name="Normal 2 4 5 3 7 2" xfId="33435"/>
    <cellStyle name="Normal 2 4 5 3 8" xfId="33436"/>
    <cellStyle name="Normal 2 4 5 3 9" xfId="33437"/>
    <cellStyle name="Normal 2 4 5 4" xfId="33438"/>
    <cellStyle name="Normal 2 4 5 4 2" xfId="33439"/>
    <cellStyle name="Normal 2 4 5 4 2 2" xfId="33440"/>
    <cellStyle name="Normal 2 4 5 4 2 2 2" xfId="33441"/>
    <cellStyle name="Normal 2 4 5 4 2 3" xfId="33442"/>
    <cellStyle name="Normal 2 4 5 4 2 4" xfId="33443"/>
    <cellStyle name="Normal 2 4 5 4 3" xfId="33444"/>
    <cellStyle name="Normal 2 4 5 4 3 2" xfId="33445"/>
    <cellStyle name="Normal 2 4 5 4 3 2 2" xfId="33446"/>
    <cellStyle name="Normal 2 4 5 4 3 3" xfId="33447"/>
    <cellStyle name="Normal 2 4 5 4 3 4" xfId="33448"/>
    <cellStyle name="Normal 2 4 5 4 4" xfId="33449"/>
    <cellStyle name="Normal 2 4 5 4 4 2" xfId="33450"/>
    <cellStyle name="Normal 2 4 5 4 4 2 2" xfId="33451"/>
    <cellStyle name="Normal 2 4 5 4 4 3" xfId="33452"/>
    <cellStyle name="Normal 2 4 5 4 4 4" xfId="33453"/>
    <cellStyle name="Normal 2 4 5 4 5" xfId="33454"/>
    <cellStyle name="Normal 2 4 5 4 5 2" xfId="33455"/>
    <cellStyle name="Normal 2 4 5 4 5 2 2" xfId="33456"/>
    <cellStyle name="Normal 2 4 5 4 5 3" xfId="33457"/>
    <cellStyle name="Normal 2 4 5 4 5 4" xfId="33458"/>
    <cellStyle name="Normal 2 4 5 4 6" xfId="33459"/>
    <cellStyle name="Normal 2 4 5 4 6 2" xfId="33460"/>
    <cellStyle name="Normal 2 4 5 4 6 2 2" xfId="33461"/>
    <cellStyle name="Normal 2 4 5 4 6 3" xfId="33462"/>
    <cellStyle name="Normal 2 4 5 4 7" xfId="33463"/>
    <cellStyle name="Normal 2 4 5 4 7 2" xfId="33464"/>
    <cellStyle name="Normal 2 4 5 4 8" xfId="33465"/>
    <cellStyle name="Normal 2 4 5 4 9" xfId="33466"/>
    <cellStyle name="Normal 2 4 5 5" xfId="33467"/>
    <cellStyle name="Normal 2 4 5 5 2" xfId="33468"/>
    <cellStyle name="Normal 2 4 5 5 2 2" xfId="33469"/>
    <cellStyle name="Normal 2 4 5 5 2 2 2" xfId="33470"/>
    <cellStyle name="Normal 2 4 5 5 2 3" xfId="33471"/>
    <cellStyle name="Normal 2 4 5 5 2 4" xfId="33472"/>
    <cellStyle name="Normal 2 4 5 5 3" xfId="33473"/>
    <cellStyle name="Normal 2 4 5 5 3 2" xfId="33474"/>
    <cellStyle name="Normal 2 4 5 5 3 2 2" xfId="33475"/>
    <cellStyle name="Normal 2 4 5 5 3 3" xfId="33476"/>
    <cellStyle name="Normal 2 4 5 5 3 4" xfId="33477"/>
    <cellStyle name="Normal 2 4 5 5 4" xfId="33478"/>
    <cellStyle name="Normal 2 4 5 5 4 2" xfId="33479"/>
    <cellStyle name="Normal 2 4 5 5 4 2 2" xfId="33480"/>
    <cellStyle name="Normal 2 4 5 5 4 3" xfId="33481"/>
    <cellStyle name="Normal 2 4 5 5 4 4" xfId="33482"/>
    <cellStyle name="Normal 2 4 5 5 5" xfId="33483"/>
    <cellStyle name="Normal 2 4 5 5 5 2" xfId="33484"/>
    <cellStyle name="Normal 2 4 5 5 5 3" xfId="33485"/>
    <cellStyle name="Normal 2 4 5 5 6" xfId="33486"/>
    <cellStyle name="Normal 2 4 5 5 7" xfId="33487"/>
    <cellStyle name="Normal 2 4 5 5 8" xfId="33488"/>
    <cellStyle name="Normal 2 4 5 6" xfId="33489"/>
    <cellStyle name="Normal 2 4 5 6 2" xfId="33490"/>
    <cellStyle name="Normal 2 4 5 6 2 2" xfId="33491"/>
    <cellStyle name="Normal 2 4 5 6 3" xfId="33492"/>
    <cellStyle name="Normal 2 4 5 6 4" xfId="33493"/>
    <cellStyle name="Normal 2 4 5 7" xfId="33494"/>
    <cellStyle name="Normal 2 4 5 7 2" xfId="33495"/>
    <cellStyle name="Normal 2 4 5 7 2 2" xfId="33496"/>
    <cellStyle name="Normal 2 4 5 7 3" xfId="33497"/>
    <cellStyle name="Normal 2 4 5 7 4" xfId="33498"/>
    <cellStyle name="Normal 2 4 5 8" xfId="33499"/>
    <cellStyle name="Normal 2 4 5 8 2" xfId="33500"/>
    <cellStyle name="Normal 2 4 5 8 2 2" xfId="33501"/>
    <cellStyle name="Normal 2 4 5 8 3" xfId="33502"/>
    <cellStyle name="Normal 2 4 5 8 4" xfId="33503"/>
    <cellStyle name="Normal 2 4 5 9" xfId="33504"/>
    <cellStyle name="Normal 2 4 5 9 2" xfId="33505"/>
    <cellStyle name="Normal 2 4 5 9 2 2" xfId="33506"/>
    <cellStyle name="Normal 2 4 5 9 3" xfId="33507"/>
    <cellStyle name="Normal 2 4 6" xfId="33508"/>
    <cellStyle name="Normal 2 4 6 10" xfId="33509"/>
    <cellStyle name="Normal 2 4 6 10 2" xfId="33510"/>
    <cellStyle name="Normal 2 4 6 11" xfId="33511"/>
    <cellStyle name="Normal 2 4 6 12" xfId="33512"/>
    <cellStyle name="Normal 2 4 6 2" xfId="33513"/>
    <cellStyle name="Normal 2 4 6 2 10" xfId="33514"/>
    <cellStyle name="Normal 2 4 6 2 2" xfId="33515"/>
    <cellStyle name="Normal 2 4 6 2 2 2" xfId="33516"/>
    <cellStyle name="Normal 2 4 6 2 2 2 2" xfId="33517"/>
    <cellStyle name="Normal 2 4 6 2 2 2 2 2" xfId="33518"/>
    <cellStyle name="Normal 2 4 6 2 2 2 3" xfId="33519"/>
    <cellStyle name="Normal 2 4 6 2 2 2 4" xfId="33520"/>
    <cellStyle name="Normal 2 4 6 2 2 3" xfId="33521"/>
    <cellStyle name="Normal 2 4 6 2 2 3 2" xfId="33522"/>
    <cellStyle name="Normal 2 4 6 2 2 3 2 2" xfId="33523"/>
    <cellStyle name="Normal 2 4 6 2 2 3 3" xfId="33524"/>
    <cellStyle name="Normal 2 4 6 2 2 3 4" xfId="33525"/>
    <cellStyle name="Normal 2 4 6 2 2 4" xfId="33526"/>
    <cellStyle name="Normal 2 4 6 2 2 4 2" xfId="33527"/>
    <cellStyle name="Normal 2 4 6 2 2 4 2 2" xfId="33528"/>
    <cellStyle name="Normal 2 4 6 2 2 4 3" xfId="33529"/>
    <cellStyle name="Normal 2 4 6 2 2 4 4" xfId="33530"/>
    <cellStyle name="Normal 2 4 6 2 2 5" xfId="33531"/>
    <cellStyle name="Normal 2 4 6 2 2 5 2" xfId="33532"/>
    <cellStyle name="Normal 2 4 6 2 2 5 2 2" xfId="33533"/>
    <cellStyle name="Normal 2 4 6 2 2 5 3" xfId="33534"/>
    <cellStyle name="Normal 2 4 6 2 2 5 4" xfId="33535"/>
    <cellStyle name="Normal 2 4 6 2 2 6" xfId="33536"/>
    <cellStyle name="Normal 2 4 6 2 2 6 2" xfId="33537"/>
    <cellStyle name="Normal 2 4 6 2 2 6 2 2" xfId="33538"/>
    <cellStyle name="Normal 2 4 6 2 2 6 3" xfId="33539"/>
    <cellStyle name="Normal 2 4 6 2 2 7" xfId="33540"/>
    <cellStyle name="Normal 2 4 6 2 2 7 2" xfId="33541"/>
    <cellStyle name="Normal 2 4 6 2 2 8" xfId="33542"/>
    <cellStyle name="Normal 2 4 6 2 2 9" xfId="33543"/>
    <cellStyle name="Normal 2 4 6 2 3" xfId="33544"/>
    <cellStyle name="Normal 2 4 6 2 3 2" xfId="33545"/>
    <cellStyle name="Normal 2 4 6 2 3 2 2" xfId="33546"/>
    <cellStyle name="Normal 2 4 6 2 3 2 2 2" xfId="33547"/>
    <cellStyle name="Normal 2 4 6 2 3 2 3" xfId="33548"/>
    <cellStyle name="Normal 2 4 6 2 3 2 4" xfId="33549"/>
    <cellStyle name="Normal 2 4 6 2 3 3" xfId="33550"/>
    <cellStyle name="Normal 2 4 6 2 3 3 2" xfId="33551"/>
    <cellStyle name="Normal 2 4 6 2 3 3 2 2" xfId="33552"/>
    <cellStyle name="Normal 2 4 6 2 3 3 3" xfId="33553"/>
    <cellStyle name="Normal 2 4 6 2 3 3 4" xfId="33554"/>
    <cellStyle name="Normal 2 4 6 2 3 4" xfId="33555"/>
    <cellStyle name="Normal 2 4 6 2 3 4 2" xfId="33556"/>
    <cellStyle name="Normal 2 4 6 2 3 4 2 2" xfId="33557"/>
    <cellStyle name="Normal 2 4 6 2 3 4 3" xfId="33558"/>
    <cellStyle name="Normal 2 4 6 2 3 4 4" xfId="33559"/>
    <cellStyle name="Normal 2 4 6 2 3 5" xfId="33560"/>
    <cellStyle name="Normal 2 4 6 2 3 5 2" xfId="33561"/>
    <cellStyle name="Normal 2 4 6 2 3 5 3" xfId="33562"/>
    <cellStyle name="Normal 2 4 6 2 3 6" xfId="33563"/>
    <cellStyle name="Normal 2 4 6 2 3 7" xfId="33564"/>
    <cellStyle name="Normal 2 4 6 2 3 8" xfId="33565"/>
    <cellStyle name="Normal 2 4 6 2 4" xfId="33566"/>
    <cellStyle name="Normal 2 4 6 2 4 2" xfId="33567"/>
    <cellStyle name="Normal 2 4 6 2 4 2 2" xfId="33568"/>
    <cellStyle name="Normal 2 4 6 2 4 3" xfId="33569"/>
    <cellStyle name="Normal 2 4 6 2 4 4" xfId="33570"/>
    <cellStyle name="Normal 2 4 6 2 5" xfId="33571"/>
    <cellStyle name="Normal 2 4 6 2 5 2" xfId="33572"/>
    <cellStyle name="Normal 2 4 6 2 5 2 2" xfId="33573"/>
    <cellStyle name="Normal 2 4 6 2 5 3" xfId="33574"/>
    <cellStyle name="Normal 2 4 6 2 5 4" xfId="33575"/>
    <cellStyle name="Normal 2 4 6 2 6" xfId="33576"/>
    <cellStyle name="Normal 2 4 6 2 6 2" xfId="33577"/>
    <cellStyle name="Normal 2 4 6 2 6 2 2" xfId="33578"/>
    <cellStyle name="Normal 2 4 6 2 6 3" xfId="33579"/>
    <cellStyle name="Normal 2 4 6 2 6 4" xfId="33580"/>
    <cellStyle name="Normal 2 4 6 2 7" xfId="33581"/>
    <cellStyle name="Normal 2 4 6 2 7 2" xfId="33582"/>
    <cellStyle name="Normal 2 4 6 2 7 2 2" xfId="33583"/>
    <cellStyle name="Normal 2 4 6 2 7 3" xfId="33584"/>
    <cellStyle name="Normal 2 4 6 2 8" xfId="33585"/>
    <cellStyle name="Normal 2 4 6 2 8 2" xfId="33586"/>
    <cellStyle name="Normal 2 4 6 2 9" xfId="33587"/>
    <cellStyle name="Normal 2 4 6 3" xfId="33588"/>
    <cellStyle name="Normal 2 4 6 3 2" xfId="33589"/>
    <cellStyle name="Normal 2 4 6 3 2 2" xfId="33590"/>
    <cellStyle name="Normal 2 4 6 3 2 2 2" xfId="33591"/>
    <cellStyle name="Normal 2 4 6 3 2 2 2 2" xfId="33592"/>
    <cellStyle name="Normal 2 4 6 3 2 2 3" xfId="33593"/>
    <cellStyle name="Normal 2 4 6 3 2 2 4" xfId="33594"/>
    <cellStyle name="Normal 2 4 6 3 2 3" xfId="33595"/>
    <cellStyle name="Normal 2 4 6 3 2 3 2" xfId="33596"/>
    <cellStyle name="Normal 2 4 6 3 2 3 2 2" xfId="33597"/>
    <cellStyle name="Normal 2 4 6 3 2 3 3" xfId="33598"/>
    <cellStyle name="Normal 2 4 6 3 2 3 4" xfId="33599"/>
    <cellStyle name="Normal 2 4 6 3 2 4" xfId="33600"/>
    <cellStyle name="Normal 2 4 6 3 2 4 2" xfId="33601"/>
    <cellStyle name="Normal 2 4 6 3 2 4 2 2" xfId="33602"/>
    <cellStyle name="Normal 2 4 6 3 2 4 3" xfId="33603"/>
    <cellStyle name="Normal 2 4 6 3 2 4 4" xfId="33604"/>
    <cellStyle name="Normal 2 4 6 3 2 5" xfId="33605"/>
    <cellStyle name="Normal 2 4 6 3 2 5 2" xfId="33606"/>
    <cellStyle name="Normal 2 4 6 3 2 5 3" xfId="33607"/>
    <cellStyle name="Normal 2 4 6 3 2 6" xfId="33608"/>
    <cellStyle name="Normal 2 4 6 3 2 7" xfId="33609"/>
    <cellStyle name="Normal 2 4 6 3 2 8" xfId="33610"/>
    <cellStyle name="Normal 2 4 6 3 3" xfId="33611"/>
    <cellStyle name="Normal 2 4 6 3 3 2" xfId="33612"/>
    <cellStyle name="Normal 2 4 6 3 3 2 2" xfId="33613"/>
    <cellStyle name="Normal 2 4 6 3 3 3" xfId="33614"/>
    <cellStyle name="Normal 2 4 6 3 3 4" xfId="33615"/>
    <cellStyle name="Normal 2 4 6 3 4" xfId="33616"/>
    <cellStyle name="Normal 2 4 6 3 4 2" xfId="33617"/>
    <cellStyle name="Normal 2 4 6 3 4 2 2" xfId="33618"/>
    <cellStyle name="Normal 2 4 6 3 4 3" xfId="33619"/>
    <cellStyle name="Normal 2 4 6 3 4 4" xfId="33620"/>
    <cellStyle name="Normal 2 4 6 3 5" xfId="33621"/>
    <cellStyle name="Normal 2 4 6 3 5 2" xfId="33622"/>
    <cellStyle name="Normal 2 4 6 3 5 2 2" xfId="33623"/>
    <cellStyle name="Normal 2 4 6 3 5 3" xfId="33624"/>
    <cellStyle name="Normal 2 4 6 3 5 4" xfId="33625"/>
    <cellStyle name="Normal 2 4 6 3 6" xfId="33626"/>
    <cellStyle name="Normal 2 4 6 3 6 2" xfId="33627"/>
    <cellStyle name="Normal 2 4 6 3 6 2 2" xfId="33628"/>
    <cellStyle name="Normal 2 4 6 3 6 3" xfId="33629"/>
    <cellStyle name="Normal 2 4 6 3 7" xfId="33630"/>
    <cellStyle name="Normal 2 4 6 3 7 2" xfId="33631"/>
    <cellStyle name="Normal 2 4 6 3 8" xfId="33632"/>
    <cellStyle name="Normal 2 4 6 3 9" xfId="33633"/>
    <cellStyle name="Normal 2 4 6 4" xfId="33634"/>
    <cellStyle name="Normal 2 4 6 4 2" xfId="33635"/>
    <cellStyle name="Normal 2 4 6 4 2 2" xfId="33636"/>
    <cellStyle name="Normal 2 4 6 4 2 2 2" xfId="33637"/>
    <cellStyle name="Normal 2 4 6 4 2 3" xfId="33638"/>
    <cellStyle name="Normal 2 4 6 4 2 4" xfId="33639"/>
    <cellStyle name="Normal 2 4 6 4 3" xfId="33640"/>
    <cellStyle name="Normal 2 4 6 4 3 2" xfId="33641"/>
    <cellStyle name="Normal 2 4 6 4 3 2 2" xfId="33642"/>
    <cellStyle name="Normal 2 4 6 4 3 3" xfId="33643"/>
    <cellStyle name="Normal 2 4 6 4 3 4" xfId="33644"/>
    <cellStyle name="Normal 2 4 6 4 4" xfId="33645"/>
    <cellStyle name="Normal 2 4 6 4 4 2" xfId="33646"/>
    <cellStyle name="Normal 2 4 6 4 4 2 2" xfId="33647"/>
    <cellStyle name="Normal 2 4 6 4 4 3" xfId="33648"/>
    <cellStyle name="Normal 2 4 6 4 4 4" xfId="33649"/>
    <cellStyle name="Normal 2 4 6 4 5" xfId="33650"/>
    <cellStyle name="Normal 2 4 6 4 5 2" xfId="33651"/>
    <cellStyle name="Normal 2 4 6 4 5 2 2" xfId="33652"/>
    <cellStyle name="Normal 2 4 6 4 5 3" xfId="33653"/>
    <cellStyle name="Normal 2 4 6 4 5 4" xfId="33654"/>
    <cellStyle name="Normal 2 4 6 4 6" xfId="33655"/>
    <cellStyle name="Normal 2 4 6 4 6 2" xfId="33656"/>
    <cellStyle name="Normal 2 4 6 4 6 2 2" xfId="33657"/>
    <cellStyle name="Normal 2 4 6 4 6 3" xfId="33658"/>
    <cellStyle name="Normal 2 4 6 4 7" xfId="33659"/>
    <cellStyle name="Normal 2 4 6 4 7 2" xfId="33660"/>
    <cellStyle name="Normal 2 4 6 4 8" xfId="33661"/>
    <cellStyle name="Normal 2 4 6 4 9" xfId="33662"/>
    <cellStyle name="Normal 2 4 6 5" xfId="33663"/>
    <cellStyle name="Normal 2 4 6 5 2" xfId="33664"/>
    <cellStyle name="Normal 2 4 6 5 2 2" xfId="33665"/>
    <cellStyle name="Normal 2 4 6 5 2 2 2" xfId="33666"/>
    <cellStyle name="Normal 2 4 6 5 2 3" xfId="33667"/>
    <cellStyle name="Normal 2 4 6 5 2 4" xfId="33668"/>
    <cellStyle name="Normal 2 4 6 5 3" xfId="33669"/>
    <cellStyle name="Normal 2 4 6 5 3 2" xfId="33670"/>
    <cellStyle name="Normal 2 4 6 5 3 2 2" xfId="33671"/>
    <cellStyle name="Normal 2 4 6 5 3 3" xfId="33672"/>
    <cellStyle name="Normal 2 4 6 5 3 4" xfId="33673"/>
    <cellStyle name="Normal 2 4 6 5 4" xfId="33674"/>
    <cellStyle name="Normal 2 4 6 5 4 2" xfId="33675"/>
    <cellStyle name="Normal 2 4 6 5 4 2 2" xfId="33676"/>
    <cellStyle name="Normal 2 4 6 5 4 3" xfId="33677"/>
    <cellStyle name="Normal 2 4 6 5 4 4" xfId="33678"/>
    <cellStyle name="Normal 2 4 6 5 5" xfId="33679"/>
    <cellStyle name="Normal 2 4 6 5 5 2" xfId="33680"/>
    <cellStyle name="Normal 2 4 6 5 5 3" xfId="33681"/>
    <cellStyle name="Normal 2 4 6 5 6" xfId="33682"/>
    <cellStyle name="Normal 2 4 6 5 7" xfId="33683"/>
    <cellStyle name="Normal 2 4 6 5 8" xfId="33684"/>
    <cellStyle name="Normal 2 4 6 6" xfId="33685"/>
    <cellStyle name="Normal 2 4 6 6 2" xfId="33686"/>
    <cellStyle name="Normal 2 4 6 6 2 2" xfId="33687"/>
    <cellStyle name="Normal 2 4 6 6 3" xfId="33688"/>
    <cellStyle name="Normal 2 4 6 6 4" xfId="33689"/>
    <cellStyle name="Normal 2 4 6 7" xfId="33690"/>
    <cellStyle name="Normal 2 4 6 7 2" xfId="33691"/>
    <cellStyle name="Normal 2 4 6 7 2 2" xfId="33692"/>
    <cellStyle name="Normal 2 4 6 7 3" xfId="33693"/>
    <cellStyle name="Normal 2 4 6 7 4" xfId="33694"/>
    <cellStyle name="Normal 2 4 6 8" xfId="33695"/>
    <cellStyle name="Normal 2 4 6 8 2" xfId="33696"/>
    <cellStyle name="Normal 2 4 6 8 2 2" xfId="33697"/>
    <cellStyle name="Normal 2 4 6 8 3" xfId="33698"/>
    <cellStyle name="Normal 2 4 6 8 4" xfId="33699"/>
    <cellStyle name="Normal 2 4 6 9" xfId="33700"/>
    <cellStyle name="Normal 2 4 6 9 2" xfId="33701"/>
    <cellStyle name="Normal 2 4 6 9 2 2" xfId="33702"/>
    <cellStyle name="Normal 2 4 6 9 3" xfId="33703"/>
    <cellStyle name="Normal 2 4 63" xfId="60261"/>
    <cellStyle name="Normal 2 4 63 2" xfId="60262"/>
    <cellStyle name="Normal 2 4 7" xfId="33704"/>
    <cellStyle name="Normal 2 4 7 10" xfId="33705"/>
    <cellStyle name="Normal 2 4 7 11" xfId="33706"/>
    <cellStyle name="Normal 2 4 7 2" xfId="33707"/>
    <cellStyle name="Normal 2 4 7 2 2" xfId="33708"/>
    <cellStyle name="Normal 2 4 7 2 2 2" xfId="33709"/>
    <cellStyle name="Normal 2 4 7 2 2 2 2" xfId="33710"/>
    <cellStyle name="Normal 2 4 7 2 2 2 2 2" xfId="33711"/>
    <cellStyle name="Normal 2 4 7 2 2 2 3" xfId="33712"/>
    <cellStyle name="Normal 2 4 7 2 2 2 4" xfId="33713"/>
    <cellStyle name="Normal 2 4 7 2 2 3" xfId="33714"/>
    <cellStyle name="Normal 2 4 7 2 2 3 2" xfId="33715"/>
    <cellStyle name="Normal 2 4 7 2 2 3 2 2" xfId="33716"/>
    <cellStyle name="Normal 2 4 7 2 2 3 3" xfId="33717"/>
    <cellStyle name="Normal 2 4 7 2 2 3 4" xfId="33718"/>
    <cellStyle name="Normal 2 4 7 2 2 4" xfId="33719"/>
    <cellStyle name="Normal 2 4 7 2 2 4 2" xfId="33720"/>
    <cellStyle name="Normal 2 4 7 2 2 4 2 2" xfId="33721"/>
    <cellStyle name="Normal 2 4 7 2 2 4 3" xfId="33722"/>
    <cellStyle name="Normal 2 4 7 2 2 4 4" xfId="33723"/>
    <cellStyle name="Normal 2 4 7 2 2 5" xfId="33724"/>
    <cellStyle name="Normal 2 4 7 2 2 5 2" xfId="33725"/>
    <cellStyle name="Normal 2 4 7 2 2 5 3" xfId="33726"/>
    <cellStyle name="Normal 2 4 7 2 2 6" xfId="33727"/>
    <cellStyle name="Normal 2 4 7 2 2 7" xfId="33728"/>
    <cellStyle name="Normal 2 4 7 2 2 8" xfId="33729"/>
    <cellStyle name="Normal 2 4 7 2 3" xfId="33730"/>
    <cellStyle name="Normal 2 4 7 2 3 2" xfId="33731"/>
    <cellStyle name="Normal 2 4 7 2 3 2 2" xfId="33732"/>
    <cellStyle name="Normal 2 4 7 2 3 3" xfId="33733"/>
    <cellStyle name="Normal 2 4 7 2 3 4" xfId="33734"/>
    <cellStyle name="Normal 2 4 7 2 4" xfId="33735"/>
    <cellStyle name="Normal 2 4 7 2 4 2" xfId="33736"/>
    <cellStyle name="Normal 2 4 7 2 4 2 2" xfId="33737"/>
    <cellStyle name="Normal 2 4 7 2 4 3" xfId="33738"/>
    <cellStyle name="Normal 2 4 7 2 4 4" xfId="33739"/>
    <cellStyle name="Normal 2 4 7 2 5" xfId="33740"/>
    <cellStyle name="Normal 2 4 7 2 5 2" xfId="33741"/>
    <cellStyle name="Normal 2 4 7 2 5 2 2" xfId="33742"/>
    <cellStyle name="Normal 2 4 7 2 5 3" xfId="33743"/>
    <cellStyle name="Normal 2 4 7 2 5 4" xfId="33744"/>
    <cellStyle name="Normal 2 4 7 2 6" xfId="33745"/>
    <cellStyle name="Normal 2 4 7 2 6 2" xfId="33746"/>
    <cellStyle name="Normal 2 4 7 2 6 2 2" xfId="33747"/>
    <cellStyle name="Normal 2 4 7 2 6 3" xfId="33748"/>
    <cellStyle name="Normal 2 4 7 2 7" xfId="33749"/>
    <cellStyle name="Normal 2 4 7 2 7 2" xfId="33750"/>
    <cellStyle name="Normal 2 4 7 2 8" xfId="33751"/>
    <cellStyle name="Normal 2 4 7 2 9" xfId="33752"/>
    <cellStyle name="Normal 2 4 7 3" xfId="33753"/>
    <cellStyle name="Normal 2 4 7 3 2" xfId="33754"/>
    <cellStyle name="Normal 2 4 7 3 2 2" xfId="33755"/>
    <cellStyle name="Normal 2 4 7 3 2 2 2" xfId="33756"/>
    <cellStyle name="Normal 2 4 7 3 2 3" xfId="33757"/>
    <cellStyle name="Normal 2 4 7 3 2 4" xfId="33758"/>
    <cellStyle name="Normal 2 4 7 3 3" xfId="33759"/>
    <cellStyle name="Normal 2 4 7 3 3 2" xfId="33760"/>
    <cellStyle name="Normal 2 4 7 3 3 2 2" xfId="33761"/>
    <cellStyle name="Normal 2 4 7 3 3 3" xfId="33762"/>
    <cellStyle name="Normal 2 4 7 3 3 4" xfId="33763"/>
    <cellStyle name="Normal 2 4 7 3 4" xfId="33764"/>
    <cellStyle name="Normal 2 4 7 3 4 2" xfId="33765"/>
    <cellStyle name="Normal 2 4 7 3 4 2 2" xfId="33766"/>
    <cellStyle name="Normal 2 4 7 3 4 3" xfId="33767"/>
    <cellStyle name="Normal 2 4 7 3 4 4" xfId="33768"/>
    <cellStyle name="Normal 2 4 7 3 5" xfId="33769"/>
    <cellStyle name="Normal 2 4 7 3 5 2" xfId="33770"/>
    <cellStyle name="Normal 2 4 7 3 5 2 2" xfId="33771"/>
    <cellStyle name="Normal 2 4 7 3 5 3" xfId="33772"/>
    <cellStyle name="Normal 2 4 7 3 5 4" xfId="33773"/>
    <cellStyle name="Normal 2 4 7 3 6" xfId="33774"/>
    <cellStyle name="Normal 2 4 7 3 6 2" xfId="33775"/>
    <cellStyle name="Normal 2 4 7 3 6 2 2" xfId="33776"/>
    <cellStyle name="Normal 2 4 7 3 6 3" xfId="33777"/>
    <cellStyle name="Normal 2 4 7 3 7" xfId="33778"/>
    <cellStyle name="Normal 2 4 7 3 7 2" xfId="33779"/>
    <cellStyle name="Normal 2 4 7 3 8" xfId="33780"/>
    <cellStyle name="Normal 2 4 7 3 9" xfId="33781"/>
    <cellStyle name="Normal 2 4 7 4" xfId="33782"/>
    <cellStyle name="Normal 2 4 7 4 2" xfId="33783"/>
    <cellStyle name="Normal 2 4 7 4 2 2" xfId="33784"/>
    <cellStyle name="Normal 2 4 7 4 2 2 2" xfId="33785"/>
    <cellStyle name="Normal 2 4 7 4 2 3" xfId="33786"/>
    <cellStyle name="Normal 2 4 7 4 2 4" xfId="33787"/>
    <cellStyle name="Normal 2 4 7 4 3" xfId="33788"/>
    <cellStyle name="Normal 2 4 7 4 3 2" xfId="33789"/>
    <cellStyle name="Normal 2 4 7 4 3 2 2" xfId="33790"/>
    <cellStyle name="Normal 2 4 7 4 3 3" xfId="33791"/>
    <cellStyle name="Normal 2 4 7 4 3 4" xfId="33792"/>
    <cellStyle name="Normal 2 4 7 4 4" xfId="33793"/>
    <cellStyle name="Normal 2 4 7 4 4 2" xfId="33794"/>
    <cellStyle name="Normal 2 4 7 4 4 2 2" xfId="33795"/>
    <cellStyle name="Normal 2 4 7 4 4 3" xfId="33796"/>
    <cellStyle name="Normal 2 4 7 4 4 4" xfId="33797"/>
    <cellStyle name="Normal 2 4 7 4 5" xfId="33798"/>
    <cellStyle name="Normal 2 4 7 4 5 2" xfId="33799"/>
    <cellStyle name="Normal 2 4 7 4 5 3" xfId="33800"/>
    <cellStyle name="Normal 2 4 7 4 6" xfId="33801"/>
    <cellStyle name="Normal 2 4 7 4 7" xfId="33802"/>
    <cellStyle name="Normal 2 4 7 4 8" xfId="33803"/>
    <cellStyle name="Normal 2 4 7 5" xfId="33804"/>
    <cellStyle name="Normal 2 4 7 5 2" xfId="33805"/>
    <cellStyle name="Normal 2 4 7 5 2 2" xfId="33806"/>
    <cellStyle name="Normal 2 4 7 5 3" xfId="33807"/>
    <cellStyle name="Normal 2 4 7 5 4" xfId="33808"/>
    <cellStyle name="Normal 2 4 7 6" xfId="33809"/>
    <cellStyle name="Normal 2 4 7 6 2" xfId="33810"/>
    <cellStyle name="Normal 2 4 7 6 2 2" xfId="33811"/>
    <cellStyle name="Normal 2 4 7 6 3" xfId="33812"/>
    <cellStyle name="Normal 2 4 7 6 4" xfId="33813"/>
    <cellStyle name="Normal 2 4 7 7" xfId="33814"/>
    <cellStyle name="Normal 2 4 7 7 2" xfId="33815"/>
    <cellStyle name="Normal 2 4 7 7 2 2" xfId="33816"/>
    <cellStyle name="Normal 2 4 7 7 3" xfId="33817"/>
    <cellStyle name="Normal 2 4 7 7 4" xfId="33818"/>
    <cellStyle name="Normal 2 4 7 8" xfId="33819"/>
    <cellStyle name="Normal 2 4 7 8 2" xfId="33820"/>
    <cellStyle name="Normal 2 4 7 8 2 2" xfId="33821"/>
    <cellStyle name="Normal 2 4 7 8 3" xfId="33822"/>
    <cellStyle name="Normal 2 4 7 9" xfId="33823"/>
    <cellStyle name="Normal 2 4 7 9 2" xfId="33824"/>
    <cellStyle name="Normal 2 4 8" xfId="33825"/>
    <cellStyle name="Normal 2 4 8 2" xfId="33826"/>
    <cellStyle name="Normal 2 4 8 2 2" xfId="33827"/>
    <cellStyle name="Normal 2 4 8 2 2 2" xfId="33828"/>
    <cellStyle name="Normal 2 4 8 2 2 2 2" xfId="33829"/>
    <cellStyle name="Normal 2 4 8 2 2 3" xfId="33830"/>
    <cellStyle name="Normal 2 4 8 2 2 4" xfId="33831"/>
    <cellStyle name="Normal 2 4 8 2 3" xfId="33832"/>
    <cellStyle name="Normal 2 4 8 2 3 2" xfId="33833"/>
    <cellStyle name="Normal 2 4 8 2 3 2 2" xfId="33834"/>
    <cellStyle name="Normal 2 4 8 2 3 3" xfId="33835"/>
    <cellStyle name="Normal 2 4 8 2 3 4" xfId="33836"/>
    <cellStyle name="Normal 2 4 8 2 4" xfId="33837"/>
    <cellStyle name="Normal 2 4 8 2 4 2" xfId="33838"/>
    <cellStyle name="Normal 2 4 8 2 4 2 2" xfId="33839"/>
    <cellStyle name="Normal 2 4 8 2 4 3" xfId="33840"/>
    <cellStyle name="Normal 2 4 8 2 4 4" xfId="33841"/>
    <cellStyle name="Normal 2 4 8 2 5" xfId="33842"/>
    <cellStyle name="Normal 2 4 8 2 5 2" xfId="33843"/>
    <cellStyle name="Normal 2 4 8 2 5 3" xfId="33844"/>
    <cellStyle name="Normal 2 4 8 2 6" xfId="33845"/>
    <cellStyle name="Normal 2 4 8 2 7" xfId="33846"/>
    <cellStyle name="Normal 2 4 8 2 8" xfId="33847"/>
    <cellStyle name="Normal 2 4 8 3" xfId="33848"/>
    <cellStyle name="Normal 2 4 8 3 2" xfId="33849"/>
    <cellStyle name="Normal 2 4 8 3 2 2" xfId="33850"/>
    <cellStyle name="Normal 2 4 8 3 3" xfId="33851"/>
    <cellStyle name="Normal 2 4 8 3 4" xfId="33852"/>
    <cellStyle name="Normal 2 4 8 4" xfId="33853"/>
    <cellStyle name="Normal 2 4 8 4 2" xfId="33854"/>
    <cellStyle name="Normal 2 4 8 4 2 2" xfId="33855"/>
    <cellStyle name="Normal 2 4 8 4 3" xfId="33856"/>
    <cellStyle name="Normal 2 4 8 4 4" xfId="33857"/>
    <cellStyle name="Normal 2 4 8 5" xfId="33858"/>
    <cellStyle name="Normal 2 4 8 5 2" xfId="33859"/>
    <cellStyle name="Normal 2 4 8 5 2 2" xfId="33860"/>
    <cellStyle name="Normal 2 4 8 5 3" xfId="33861"/>
    <cellStyle name="Normal 2 4 8 5 4" xfId="33862"/>
    <cellStyle name="Normal 2 4 8 6" xfId="33863"/>
    <cellStyle name="Normal 2 4 8 6 2" xfId="33864"/>
    <cellStyle name="Normal 2 4 8 6 2 2" xfId="33865"/>
    <cellStyle name="Normal 2 4 8 6 3" xfId="33866"/>
    <cellStyle name="Normal 2 4 8 7" xfId="33867"/>
    <cellStyle name="Normal 2 4 8 7 2" xfId="33868"/>
    <cellStyle name="Normal 2 4 8 8" xfId="33869"/>
    <cellStyle name="Normal 2 4 8 9" xfId="33870"/>
    <cellStyle name="Normal 2 4 9" xfId="33871"/>
    <cellStyle name="Normal 2 4 9 2" xfId="33872"/>
    <cellStyle name="Normal 2 4 9 2 2" xfId="33873"/>
    <cellStyle name="Normal 2 4 9 2 2 2" xfId="33874"/>
    <cellStyle name="Normal 2 4 9 2 3" xfId="33875"/>
    <cellStyle name="Normal 2 4 9 2 4" xfId="33876"/>
    <cellStyle name="Normal 2 4 9 3" xfId="33877"/>
    <cellStyle name="Normal 2 4 9 3 2" xfId="33878"/>
    <cellStyle name="Normal 2 4 9 3 2 2" xfId="33879"/>
    <cellStyle name="Normal 2 4 9 3 3" xfId="33880"/>
    <cellStyle name="Normal 2 4 9 3 4" xfId="33881"/>
    <cellStyle name="Normal 2 4 9 4" xfId="33882"/>
    <cellStyle name="Normal 2 4 9 4 2" xfId="33883"/>
    <cellStyle name="Normal 2 4 9 4 2 2" xfId="33884"/>
    <cellStyle name="Normal 2 4 9 4 3" xfId="33885"/>
    <cellStyle name="Normal 2 4 9 4 4" xfId="33886"/>
    <cellStyle name="Normal 2 4 9 5" xfId="33887"/>
    <cellStyle name="Normal 2 4 9 5 2" xfId="33888"/>
    <cellStyle name="Normal 2 4 9 5 2 2" xfId="33889"/>
    <cellStyle name="Normal 2 4 9 5 3" xfId="33890"/>
    <cellStyle name="Normal 2 4 9 5 4" xfId="33891"/>
    <cellStyle name="Normal 2 4 9 6" xfId="33892"/>
    <cellStyle name="Normal 2 4 9 6 2" xfId="33893"/>
    <cellStyle name="Normal 2 4 9 6 2 2" xfId="33894"/>
    <cellStyle name="Normal 2 4 9 6 3" xfId="33895"/>
    <cellStyle name="Normal 2 4 9 7" xfId="33896"/>
    <cellStyle name="Normal 2 4 9 7 2" xfId="33897"/>
    <cellStyle name="Normal 2 4 9 8" xfId="33898"/>
    <cellStyle name="Normal 2 4 9 9" xfId="33899"/>
    <cellStyle name="Normal 2 5" xfId="33900"/>
    <cellStyle name="Normal 2 5 2" xfId="33901"/>
    <cellStyle name="Normal 2 5 2 2" xfId="33902"/>
    <cellStyle name="Normal 2 5 2 3" xfId="33903"/>
    <cellStyle name="Normal 2 5 3" xfId="33904"/>
    <cellStyle name="Normal 2 5 4" xfId="33905"/>
    <cellStyle name="Normal 2 6" xfId="33906"/>
    <cellStyle name="Normal 2 6 2" xfId="53099"/>
    <cellStyle name="Normal 2 6 3" xfId="53100"/>
    <cellStyle name="Normal 2 7" xfId="33907"/>
    <cellStyle name="Normal 2 7 2" xfId="33908"/>
    <cellStyle name="Normal 2 7 3" xfId="53101"/>
    <cellStyle name="Normal 2 7 3 2" xfId="53102"/>
    <cellStyle name="Normal 2 7 3 3" xfId="53103"/>
    <cellStyle name="Normal 2 7 3 4" xfId="53104"/>
    <cellStyle name="Normal 2 7 4" xfId="53105"/>
    <cellStyle name="Normal 2 8" xfId="33909"/>
    <cellStyle name="Normal 2 8 2" xfId="33910"/>
    <cellStyle name="Normal 2 8 3" xfId="33911"/>
    <cellStyle name="Normal 2 8 3 2" xfId="53106"/>
    <cellStyle name="Normal 2 9" xfId="33912"/>
    <cellStyle name="Normal 2 9 2" xfId="33913"/>
    <cellStyle name="Normal 2 9 2 2" xfId="33914"/>
    <cellStyle name="Normal 2 9 2 3" xfId="33915"/>
    <cellStyle name="Normal 2 9 3" xfId="33916"/>
    <cellStyle name="Normal 2 9 3 2" xfId="33917"/>
    <cellStyle name="Normal 2 9 4" xfId="33918"/>
    <cellStyle name="Normal 2 9 5" xfId="33919"/>
    <cellStyle name="Normal 2_2012-16 HOBNI BP CGAAP Sept 8" xfId="33920"/>
    <cellStyle name="Normal 20" xfId="188"/>
    <cellStyle name="Normal 20 2" xfId="33922"/>
    <cellStyle name="Normal 20 2 2" xfId="33923"/>
    <cellStyle name="Normal 20 2 3" xfId="33924"/>
    <cellStyle name="Normal 20 2 4" xfId="33925"/>
    <cellStyle name="Normal 20 2 5" xfId="33926"/>
    <cellStyle name="Normal 20 2 6" xfId="33927"/>
    <cellStyle name="Normal 20 2 7" xfId="33928"/>
    <cellStyle name="Normal 20 3" xfId="33929"/>
    <cellStyle name="Normal 20 3 2" xfId="33930"/>
    <cellStyle name="Normal 20 3 3" xfId="33931"/>
    <cellStyle name="Normal 20 3 4" xfId="33932"/>
    <cellStyle name="Normal 20 4" xfId="33933"/>
    <cellStyle name="Normal 20 5" xfId="33934"/>
    <cellStyle name="Normal 20 6" xfId="33935"/>
    <cellStyle name="Normal 20 7" xfId="33921"/>
    <cellStyle name="Normal 200" xfId="33936"/>
    <cellStyle name="Normal 200 2" xfId="33937"/>
    <cellStyle name="Normal 200 2 2" xfId="33938"/>
    <cellStyle name="Normal 200 2 2 2" xfId="33939"/>
    <cellStyle name="Normal 200 2 2 3" xfId="33940"/>
    <cellStyle name="Normal 200 2 3" xfId="33941"/>
    <cellStyle name="Normal 200 2 3 2" xfId="33942"/>
    <cellStyle name="Normal 200 2 4" xfId="33943"/>
    <cellStyle name="Normal 200 2 5" xfId="33944"/>
    <cellStyle name="Normal 200 3" xfId="33945"/>
    <cellStyle name="Normal 200 3 2" xfId="33946"/>
    <cellStyle name="Normal 200 3 3" xfId="33947"/>
    <cellStyle name="Normal 200 4" xfId="33948"/>
    <cellStyle name="Normal 200 4 2" xfId="33949"/>
    <cellStyle name="Normal 200 5" xfId="33950"/>
    <cellStyle name="Normal 200 6" xfId="33951"/>
    <cellStyle name="Normal 201" xfId="33952"/>
    <cellStyle name="Normal 201 2" xfId="33953"/>
    <cellStyle name="Normal 201 2 2" xfId="33954"/>
    <cellStyle name="Normal 201 2 2 2" xfId="33955"/>
    <cellStyle name="Normal 201 2 2 3" xfId="33956"/>
    <cellStyle name="Normal 201 2 3" xfId="33957"/>
    <cellStyle name="Normal 201 2 3 2" xfId="33958"/>
    <cellStyle name="Normal 201 2 4" xfId="33959"/>
    <cellStyle name="Normal 201 2 5" xfId="33960"/>
    <cellStyle name="Normal 201 3" xfId="33961"/>
    <cellStyle name="Normal 201 3 2" xfId="33962"/>
    <cellStyle name="Normal 201 3 3" xfId="33963"/>
    <cellStyle name="Normal 201 4" xfId="33964"/>
    <cellStyle name="Normal 201 4 2" xfId="33965"/>
    <cellStyle name="Normal 201 5" xfId="33966"/>
    <cellStyle name="Normal 201 6" xfId="33967"/>
    <cellStyle name="Normal 202" xfId="33968"/>
    <cellStyle name="Normal 202 2" xfId="33969"/>
    <cellStyle name="Normal 202 2 2" xfId="33970"/>
    <cellStyle name="Normal 202 2 2 2" xfId="33971"/>
    <cellStyle name="Normal 202 2 2 3" xfId="33972"/>
    <cellStyle name="Normal 202 2 3" xfId="33973"/>
    <cellStyle name="Normal 202 2 3 2" xfId="33974"/>
    <cellStyle name="Normal 202 2 4" xfId="33975"/>
    <cellStyle name="Normal 202 2 5" xfId="33976"/>
    <cellStyle name="Normal 202 3" xfId="33977"/>
    <cellStyle name="Normal 202 3 2" xfId="33978"/>
    <cellStyle name="Normal 202 3 3" xfId="33979"/>
    <cellStyle name="Normal 202 4" xfId="33980"/>
    <cellStyle name="Normal 202 4 2" xfId="33981"/>
    <cellStyle name="Normal 202 5" xfId="33982"/>
    <cellStyle name="Normal 202 6" xfId="33983"/>
    <cellStyle name="Normal 203" xfId="33984"/>
    <cellStyle name="Normal 203 2" xfId="33985"/>
    <cellStyle name="Normal 203 2 2" xfId="33986"/>
    <cellStyle name="Normal 203 2 2 2" xfId="33987"/>
    <cellStyle name="Normal 203 2 2 3" xfId="33988"/>
    <cellStyle name="Normal 203 2 3" xfId="33989"/>
    <cellStyle name="Normal 203 2 3 2" xfId="33990"/>
    <cellStyle name="Normal 203 2 4" xfId="33991"/>
    <cellStyle name="Normal 203 2 5" xfId="33992"/>
    <cellStyle name="Normal 203 3" xfId="33993"/>
    <cellStyle name="Normal 203 3 2" xfId="33994"/>
    <cellStyle name="Normal 203 3 3" xfId="33995"/>
    <cellStyle name="Normal 203 4" xfId="33996"/>
    <cellStyle name="Normal 203 4 2" xfId="33997"/>
    <cellStyle name="Normal 203 5" xfId="33998"/>
    <cellStyle name="Normal 203 6" xfId="33999"/>
    <cellStyle name="Normal 204" xfId="34000"/>
    <cellStyle name="Normal 204 2" xfId="34001"/>
    <cellStyle name="Normal 204 2 2" xfId="34002"/>
    <cellStyle name="Normal 204 2 2 2" xfId="34003"/>
    <cellStyle name="Normal 204 2 2 3" xfId="34004"/>
    <cellStyle name="Normal 204 2 3" xfId="34005"/>
    <cellStyle name="Normal 204 2 3 2" xfId="34006"/>
    <cellStyle name="Normal 204 2 4" xfId="34007"/>
    <cellStyle name="Normal 204 2 5" xfId="34008"/>
    <cellStyle name="Normal 204 3" xfId="34009"/>
    <cellStyle name="Normal 204 3 2" xfId="34010"/>
    <cellStyle name="Normal 204 3 3" xfId="34011"/>
    <cellStyle name="Normal 204 4" xfId="34012"/>
    <cellStyle name="Normal 204 4 2" xfId="34013"/>
    <cellStyle name="Normal 204 5" xfId="34014"/>
    <cellStyle name="Normal 204 6" xfId="34015"/>
    <cellStyle name="Normal 205" xfId="34016"/>
    <cellStyle name="Normal 205 2" xfId="34017"/>
    <cellStyle name="Normal 205 2 2" xfId="34018"/>
    <cellStyle name="Normal 205 2 2 2" xfId="34019"/>
    <cellStyle name="Normal 205 2 2 3" xfId="34020"/>
    <cellStyle name="Normal 205 2 3" xfId="34021"/>
    <cellStyle name="Normal 205 2 3 2" xfId="34022"/>
    <cellStyle name="Normal 205 2 4" xfId="34023"/>
    <cellStyle name="Normal 205 2 5" xfId="34024"/>
    <cellStyle name="Normal 205 3" xfId="34025"/>
    <cellStyle name="Normal 205 3 2" xfId="34026"/>
    <cellStyle name="Normal 205 3 3" xfId="34027"/>
    <cellStyle name="Normal 205 4" xfId="34028"/>
    <cellStyle name="Normal 205 4 2" xfId="34029"/>
    <cellStyle name="Normal 205 5" xfId="34030"/>
    <cellStyle name="Normal 205 6" xfId="34031"/>
    <cellStyle name="Normal 206" xfId="34032"/>
    <cellStyle name="Normal 206 2" xfId="34033"/>
    <cellStyle name="Normal 206 2 2" xfId="34034"/>
    <cellStyle name="Normal 206 2 2 2" xfId="34035"/>
    <cellStyle name="Normal 206 2 2 3" xfId="34036"/>
    <cellStyle name="Normal 206 2 3" xfId="34037"/>
    <cellStyle name="Normal 206 2 3 2" xfId="34038"/>
    <cellStyle name="Normal 206 2 4" xfId="34039"/>
    <cellStyle name="Normal 206 2 5" xfId="34040"/>
    <cellStyle name="Normal 206 3" xfId="34041"/>
    <cellStyle name="Normal 206 3 2" xfId="34042"/>
    <cellStyle name="Normal 206 3 3" xfId="34043"/>
    <cellStyle name="Normal 206 4" xfId="34044"/>
    <cellStyle name="Normal 206 4 2" xfId="34045"/>
    <cellStyle name="Normal 206 5" xfId="34046"/>
    <cellStyle name="Normal 206 6" xfId="34047"/>
    <cellStyle name="Normal 207" xfId="34048"/>
    <cellStyle name="Normal 207 2" xfId="34049"/>
    <cellStyle name="Normal 207 2 2" xfId="34050"/>
    <cellStyle name="Normal 207 2 2 2" xfId="34051"/>
    <cellStyle name="Normal 207 2 2 3" xfId="34052"/>
    <cellStyle name="Normal 207 2 3" xfId="34053"/>
    <cellStyle name="Normal 207 2 3 2" xfId="34054"/>
    <cellStyle name="Normal 207 2 4" xfId="34055"/>
    <cellStyle name="Normal 207 2 5" xfId="34056"/>
    <cellStyle name="Normal 207 3" xfId="34057"/>
    <cellStyle name="Normal 207 3 2" xfId="34058"/>
    <cellStyle name="Normal 207 3 3" xfId="34059"/>
    <cellStyle name="Normal 207 4" xfId="34060"/>
    <cellStyle name="Normal 207 4 2" xfId="34061"/>
    <cellStyle name="Normal 207 5" xfId="34062"/>
    <cellStyle name="Normal 207 6" xfId="34063"/>
    <cellStyle name="Normal 208" xfId="34064"/>
    <cellStyle name="Normal 208 2" xfId="34065"/>
    <cellStyle name="Normal 208 2 2" xfId="34066"/>
    <cellStyle name="Normal 208 2 2 2" xfId="34067"/>
    <cellStyle name="Normal 208 2 2 3" xfId="34068"/>
    <cellStyle name="Normal 208 2 3" xfId="34069"/>
    <cellStyle name="Normal 208 2 3 2" xfId="34070"/>
    <cellStyle name="Normal 208 2 4" xfId="34071"/>
    <cellStyle name="Normal 208 2 5" xfId="34072"/>
    <cellStyle name="Normal 208 3" xfId="34073"/>
    <cellStyle name="Normal 208 3 2" xfId="34074"/>
    <cellStyle name="Normal 208 3 3" xfId="34075"/>
    <cellStyle name="Normal 208 4" xfId="34076"/>
    <cellStyle name="Normal 208 4 2" xfId="34077"/>
    <cellStyle name="Normal 208 5" xfId="34078"/>
    <cellStyle name="Normal 208 6" xfId="34079"/>
    <cellStyle name="Normal 209" xfId="34080"/>
    <cellStyle name="Normal 209 2" xfId="34081"/>
    <cellStyle name="Normal 209 2 2" xfId="34082"/>
    <cellStyle name="Normal 209 2 2 2" xfId="34083"/>
    <cellStyle name="Normal 209 2 2 3" xfId="34084"/>
    <cellStyle name="Normal 209 2 3" xfId="34085"/>
    <cellStyle name="Normal 209 2 3 2" xfId="34086"/>
    <cellStyle name="Normal 209 2 4" xfId="34087"/>
    <cellStyle name="Normal 209 2 5" xfId="34088"/>
    <cellStyle name="Normal 209 3" xfId="34089"/>
    <cellStyle name="Normal 209 3 2" xfId="34090"/>
    <cellStyle name="Normal 209 3 3" xfId="34091"/>
    <cellStyle name="Normal 209 4" xfId="34092"/>
    <cellStyle name="Normal 209 4 2" xfId="34093"/>
    <cellStyle name="Normal 209 5" xfId="34094"/>
    <cellStyle name="Normal 209 6" xfId="34095"/>
    <cellStyle name="Normal 21" xfId="189"/>
    <cellStyle name="Normal 21 2" xfId="34097"/>
    <cellStyle name="Normal 21 2 2" xfId="34098"/>
    <cellStyle name="Normal 21 2 3" xfId="34099"/>
    <cellStyle name="Normal 21 2 4" xfId="34100"/>
    <cellStyle name="Normal 21 2 5" xfId="34101"/>
    <cellStyle name="Normal 21 2 6" xfId="34102"/>
    <cellStyle name="Normal 21 2 7" xfId="34103"/>
    <cellStyle name="Normal 21 3" xfId="34104"/>
    <cellStyle name="Normal 21 3 2" xfId="34105"/>
    <cellStyle name="Normal 21 3 3" xfId="34106"/>
    <cellStyle name="Normal 21 3 4" xfId="34107"/>
    <cellStyle name="Normal 21 4" xfId="34108"/>
    <cellStyle name="Normal 21 5" xfId="34109"/>
    <cellStyle name="Normal 21 6" xfId="34110"/>
    <cellStyle name="Normal 21 7" xfId="34096"/>
    <cellStyle name="Normal 210" xfId="34111"/>
    <cellStyle name="Normal 210 2" xfId="34112"/>
    <cellStyle name="Normal 210 2 2" xfId="34113"/>
    <cellStyle name="Normal 210 2 2 2" xfId="34114"/>
    <cellStyle name="Normal 210 2 2 3" xfId="34115"/>
    <cellStyle name="Normal 210 2 3" xfId="34116"/>
    <cellStyle name="Normal 210 2 3 2" xfId="34117"/>
    <cellStyle name="Normal 210 2 4" xfId="34118"/>
    <cellStyle name="Normal 210 2 5" xfId="34119"/>
    <cellStyle name="Normal 210 3" xfId="34120"/>
    <cellStyle name="Normal 210 3 2" xfId="34121"/>
    <cellStyle name="Normal 210 3 3" xfId="34122"/>
    <cellStyle name="Normal 210 4" xfId="34123"/>
    <cellStyle name="Normal 210 4 2" xfId="34124"/>
    <cellStyle name="Normal 210 5" xfId="34125"/>
    <cellStyle name="Normal 210 6" xfId="34126"/>
    <cellStyle name="Normal 211" xfId="34127"/>
    <cellStyle name="Normal 211 2" xfId="34128"/>
    <cellStyle name="Normal 211 2 2" xfId="34129"/>
    <cellStyle name="Normal 211 2 2 2" xfId="34130"/>
    <cellStyle name="Normal 211 2 2 3" xfId="34131"/>
    <cellStyle name="Normal 211 2 3" xfId="34132"/>
    <cellStyle name="Normal 211 2 3 2" xfId="34133"/>
    <cellStyle name="Normal 211 2 4" xfId="34134"/>
    <cellStyle name="Normal 211 2 5" xfId="34135"/>
    <cellStyle name="Normal 211 3" xfId="34136"/>
    <cellStyle name="Normal 211 4" xfId="34137"/>
    <cellStyle name="Normal 211 4 2" xfId="34138"/>
    <cellStyle name="Normal 211 4 3" xfId="34139"/>
    <cellStyle name="Normal 211 5" xfId="34140"/>
    <cellStyle name="Normal 211 5 2" xfId="34141"/>
    <cellStyle name="Normal 211 6" xfId="34142"/>
    <cellStyle name="Normal 211 7" xfId="34143"/>
    <cellStyle name="Normal 212" xfId="34144"/>
    <cellStyle name="Normal 212 2" xfId="34145"/>
    <cellStyle name="Normal 212 2 2" xfId="34146"/>
    <cellStyle name="Normal 212 2 2 2" xfId="34147"/>
    <cellStyle name="Normal 212 2 2 3" xfId="34148"/>
    <cellStyle name="Normal 212 2 3" xfId="34149"/>
    <cellStyle name="Normal 212 2 3 2" xfId="34150"/>
    <cellStyle name="Normal 212 2 4" xfId="34151"/>
    <cellStyle name="Normal 212 2 5" xfId="34152"/>
    <cellStyle name="Normal 212 3" xfId="34153"/>
    <cellStyle name="Normal 212 3 2" xfId="34154"/>
    <cellStyle name="Normal 212 3 3" xfId="34155"/>
    <cellStyle name="Normal 212 4" xfId="34156"/>
    <cellStyle name="Normal 212 4 2" xfId="34157"/>
    <cellStyle name="Normal 212 5" xfId="34158"/>
    <cellStyle name="Normal 212 6" xfId="34159"/>
    <cellStyle name="Normal 213" xfId="34160"/>
    <cellStyle name="Normal 213 2" xfId="34161"/>
    <cellStyle name="Normal 213 2 2" xfId="34162"/>
    <cellStyle name="Normal 213 2 2 2" xfId="34163"/>
    <cellStyle name="Normal 213 2 2 3" xfId="34164"/>
    <cellStyle name="Normal 213 2 3" xfId="34165"/>
    <cellStyle name="Normal 213 2 3 2" xfId="34166"/>
    <cellStyle name="Normal 213 2 4" xfId="34167"/>
    <cellStyle name="Normal 213 2 5" xfId="34168"/>
    <cellStyle name="Normal 213 3" xfId="34169"/>
    <cellStyle name="Normal 213 3 2" xfId="34170"/>
    <cellStyle name="Normal 213 3 3" xfId="34171"/>
    <cellStyle name="Normal 213 4" xfId="34172"/>
    <cellStyle name="Normal 213 4 2" xfId="34173"/>
    <cellStyle name="Normal 213 5" xfId="34174"/>
    <cellStyle name="Normal 213 6" xfId="34175"/>
    <cellStyle name="Normal 214" xfId="34176"/>
    <cellStyle name="Normal 214 2" xfId="34177"/>
    <cellStyle name="Normal 214 2 2" xfId="34178"/>
    <cellStyle name="Normal 214 2 2 2" xfId="34179"/>
    <cellStyle name="Normal 214 2 2 3" xfId="34180"/>
    <cellStyle name="Normal 214 2 3" xfId="34181"/>
    <cellStyle name="Normal 214 2 3 2" xfId="34182"/>
    <cellStyle name="Normal 214 2 4" xfId="34183"/>
    <cellStyle name="Normal 214 2 5" xfId="34184"/>
    <cellStyle name="Normal 214 3" xfId="34185"/>
    <cellStyle name="Normal 214 3 2" xfId="34186"/>
    <cellStyle name="Normal 214 3 3" xfId="34187"/>
    <cellStyle name="Normal 214 4" xfId="34188"/>
    <cellStyle name="Normal 214 4 2" xfId="34189"/>
    <cellStyle name="Normal 214 5" xfId="34190"/>
    <cellStyle name="Normal 214 6" xfId="34191"/>
    <cellStyle name="Normal 215" xfId="34192"/>
    <cellStyle name="Normal 215 2" xfId="34193"/>
    <cellStyle name="Normal 215 2 2" xfId="34194"/>
    <cellStyle name="Normal 215 2 2 2" xfId="34195"/>
    <cellStyle name="Normal 215 2 2 3" xfId="34196"/>
    <cellStyle name="Normal 215 2 3" xfId="34197"/>
    <cellStyle name="Normal 215 2 3 2" xfId="34198"/>
    <cellStyle name="Normal 215 2 4" xfId="34199"/>
    <cellStyle name="Normal 215 2 5" xfId="34200"/>
    <cellStyle name="Normal 215 3" xfId="34201"/>
    <cellStyle name="Normal 215 3 2" xfId="34202"/>
    <cellStyle name="Normal 215 3 3" xfId="34203"/>
    <cellStyle name="Normal 215 4" xfId="34204"/>
    <cellStyle name="Normal 215 4 2" xfId="34205"/>
    <cellStyle name="Normal 215 5" xfId="34206"/>
    <cellStyle name="Normal 215 6" xfId="34207"/>
    <cellStyle name="Normal 216" xfId="34208"/>
    <cellStyle name="Normal 216 2" xfId="34209"/>
    <cellStyle name="Normal 216 2 2" xfId="34210"/>
    <cellStyle name="Normal 216 2 2 2" xfId="34211"/>
    <cellStyle name="Normal 216 2 2 3" xfId="34212"/>
    <cellStyle name="Normal 216 2 3" xfId="34213"/>
    <cellStyle name="Normal 216 2 3 2" xfId="34214"/>
    <cellStyle name="Normal 216 2 4" xfId="34215"/>
    <cellStyle name="Normal 216 2 5" xfId="34216"/>
    <cellStyle name="Normal 216 3" xfId="34217"/>
    <cellStyle name="Normal 216 3 2" xfId="34218"/>
    <cellStyle name="Normal 216 3 3" xfId="34219"/>
    <cellStyle name="Normal 216 4" xfId="34220"/>
    <cellStyle name="Normal 216 4 2" xfId="34221"/>
    <cellStyle name="Normal 216 5" xfId="34222"/>
    <cellStyle name="Normal 216 6" xfId="34223"/>
    <cellStyle name="Normal 217" xfId="34224"/>
    <cellStyle name="Normal 217 2" xfId="34225"/>
    <cellStyle name="Normal 217 2 2" xfId="34226"/>
    <cellStyle name="Normal 217 2 2 2" xfId="34227"/>
    <cellStyle name="Normal 217 2 2 3" xfId="34228"/>
    <cellStyle name="Normal 217 2 3" xfId="34229"/>
    <cellStyle name="Normal 217 2 3 2" xfId="34230"/>
    <cellStyle name="Normal 217 2 4" xfId="34231"/>
    <cellStyle name="Normal 217 2 5" xfId="34232"/>
    <cellStyle name="Normal 217 3" xfId="34233"/>
    <cellStyle name="Normal 217 3 2" xfId="34234"/>
    <cellStyle name="Normal 217 3 3" xfId="34235"/>
    <cellStyle name="Normal 217 4" xfId="34236"/>
    <cellStyle name="Normal 217 4 2" xfId="34237"/>
    <cellStyle name="Normal 217 5" xfId="34238"/>
    <cellStyle name="Normal 217 6" xfId="34239"/>
    <cellStyle name="Normal 218" xfId="34240"/>
    <cellStyle name="Normal 218 2" xfId="34241"/>
    <cellStyle name="Normal 218 2 2" xfId="34242"/>
    <cellStyle name="Normal 218 2 2 2" xfId="34243"/>
    <cellStyle name="Normal 218 2 2 3" xfId="34244"/>
    <cellStyle name="Normal 218 2 3" xfId="34245"/>
    <cellStyle name="Normal 218 2 3 2" xfId="34246"/>
    <cellStyle name="Normal 218 2 4" xfId="34247"/>
    <cellStyle name="Normal 218 2 5" xfId="34248"/>
    <cellStyle name="Normal 218 3" xfId="34249"/>
    <cellStyle name="Normal 218 3 2" xfId="34250"/>
    <cellStyle name="Normal 218 3 3" xfId="34251"/>
    <cellStyle name="Normal 218 4" xfId="34252"/>
    <cellStyle name="Normal 218 4 2" xfId="34253"/>
    <cellStyle name="Normal 218 5" xfId="34254"/>
    <cellStyle name="Normal 218 6" xfId="34255"/>
    <cellStyle name="Normal 219" xfId="34256"/>
    <cellStyle name="Normal 219 2" xfId="34257"/>
    <cellStyle name="Normal 219 2 2" xfId="34258"/>
    <cellStyle name="Normal 219 2 2 2" xfId="34259"/>
    <cellStyle name="Normal 219 2 2 3" xfId="34260"/>
    <cellStyle name="Normal 219 2 3" xfId="34261"/>
    <cellStyle name="Normal 219 2 3 2" xfId="34262"/>
    <cellStyle name="Normal 219 2 4" xfId="34263"/>
    <cellStyle name="Normal 219 2 5" xfId="34264"/>
    <cellStyle name="Normal 219 3" xfId="34265"/>
    <cellStyle name="Normal 219 3 2" xfId="34266"/>
    <cellStyle name="Normal 219 3 3" xfId="34267"/>
    <cellStyle name="Normal 219 4" xfId="34268"/>
    <cellStyle name="Normal 219 4 2" xfId="34269"/>
    <cellStyle name="Normal 219 5" xfId="34270"/>
    <cellStyle name="Normal 219 6" xfId="34271"/>
    <cellStyle name="Normal 22" xfId="190"/>
    <cellStyle name="Normal 22 2" xfId="34273"/>
    <cellStyle name="Normal 22 2 2" xfId="34274"/>
    <cellStyle name="Normal 22 2 3" xfId="34275"/>
    <cellStyle name="Normal 22 2 4" xfId="34276"/>
    <cellStyle name="Normal 22 2 5" xfId="34277"/>
    <cellStyle name="Normal 22 2 6" xfId="34278"/>
    <cellStyle name="Normal 22 2 7" xfId="34279"/>
    <cellStyle name="Normal 22 3" xfId="34280"/>
    <cellStyle name="Normal 22 3 2" xfId="34281"/>
    <cellStyle name="Normal 22 3 3" xfId="34282"/>
    <cellStyle name="Normal 22 3 4" xfId="34283"/>
    <cellStyle name="Normal 22 4" xfId="34284"/>
    <cellStyle name="Normal 22 5" xfId="34285"/>
    <cellStyle name="Normal 22 6" xfId="34286"/>
    <cellStyle name="Normal 22 7" xfId="34272"/>
    <cellStyle name="Normal 220" xfId="34287"/>
    <cellStyle name="Normal 220 2" xfId="34288"/>
    <cellStyle name="Normal 220 2 2" xfId="34289"/>
    <cellStyle name="Normal 220 2 2 2" xfId="34290"/>
    <cellStyle name="Normal 220 2 2 3" xfId="34291"/>
    <cellStyle name="Normal 220 2 3" xfId="34292"/>
    <cellStyle name="Normal 220 2 3 2" xfId="34293"/>
    <cellStyle name="Normal 220 2 4" xfId="34294"/>
    <cellStyle name="Normal 220 2 5" xfId="34295"/>
    <cellStyle name="Normal 220 3" xfId="34296"/>
    <cellStyle name="Normal 220 3 2" xfId="34297"/>
    <cellStyle name="Normal 220 3 3" xfId="34298"/>
    <cellStyle name="Normal 220 4" xfId="34299"/>
    <cellStyle name="Normal 220 4 2" xfId="34300"/>
    <cellStyle name="Normal 220 5" xfId="34301"/>
    <cellStyle name="Normal 220 6" xfId="34302"/>
    <cellStyle name="Normal 221" xfId="34303"/>
    <cellStyle name="Normal 221 2" xfId="34304"/>
    <cellStyle name="Normal 221 2 2" xfId="34305"/>
    <cellStyle name="Normal 221 2 2 2" xfId="34306"/>
    <cellStyle name="Normal 221 2 2 3" xfId="34307"/>
    <cellStyle name="Normal 221 2 3" xfId="34308"/>
    <cellStyle name="Normal 221 2 3 2" xfId="34309"/>
    <cellStyle name="Normal 221 2 4" xfId="34310"/>
    <cellStyle name="Normal 221 2 5" xfId="34311"/>
    <cellStyle name="Normal 221 3" xfId="34312"/>
    <cellStyle name="Normal 221 3 2" xfId="34313"/>
    <cellStyle name="Normal 221 3 3" xfId="34314"/>
    <cellStyle name="Normal 221 4" xfId="34315"/>
    <cellStyle name="Normal 221 4 2" xfId="34316"/>
    <cellStyle name="Normal 221 5" xfId="34317"/>
    <cellStyle name="Normal 221 6" xfId="34318"/>
    <cellStyle name="Normal 222" xfId="34319"/>
    <cellStyle name="Normal 222 2" xfId="34320"/>
    <cellStyle name="Normal 222 2 2" xfId="34321"/>
    <cellStyle name="Normal 222 2 2 2" xfId="34322"/>
    <cellStyle name="Normal 222 2 2 3" xfId="34323"/>
    <cellStyle name="Normal 222 2 3" xfId="34324"/>
    <cellStyle name="Normal 222 2 3 2" xfId="34325"/>
    <cellStyle name="Normal 222 2 4" xfId="34326"/>
    <cellStyle name="Normal 222 2 5" xfId="34327"/>
    <cellStyle name="Normal 222 3" xfId="34328"/>
    <cellStyle name="Normal 222 3 2" xfId="34329"/>
    <cellStyle name="Normal 222 3 3" xfId="34330"/>
    <cellStyle name="Normal 222 4" xfId="34331"/>
    <cellStyle name="Normal 222 4 2" xfId="34332"/>
    <cellStyle name="Normal 222 5" xfId="34333"/>
    <cellStyle name="Normal 222 6" xfId="34334"/>
    <cellStyle name="Normal 223" xfId="34335"/>
    <cellStyle name="Normal 223 2" xfId="34336"/>
    <cellStyle name="Normal 223 2 2" xfId="34337"/>
    <cellStyle name="Normal 223 2 2 2" xfId="34338"/>
    <cellStyle name="Normal 223 2 2 3" xfId="34339"/>
    <cellStyle name="Normal 223 2 3" xfId="34340"/>
    <cellStyle name="Normal 223 2 3 2" xfId="34341"/>
    <cellStyle name="Normal 223 2 4" xfId="34342"/>
    <cellStyle name="Normal 223 2 5" xfId="34343"/>
    <cellStyle name="Normal 223 3" xfId="34344"/>
    <cellStyle name="Normal 223 3 2" xfId="34345"/>
    <cellStyle name="Normal 223 3 3" xfId="34346"/>
    <cellStyle name="Normal 223 4" xfId="34347"/>
    <cellStyle name="Normal 223 4 2" xfId="34348"/>
    <cellStyle name="Normal 223 5" xfId="34349"/>
    <cellStyle name="Normal 223 6" xfId="34350"/>
    <cellStyle name="Normal 224" xfId="34351"/>
    <cellStyle name="Normal 224 2" xfId="34352"/>
    <cellStyle name="Normal 224 2 2" xfId="34353"/>
    <cellStyle name="Normal 224 2 2 2" xfId="34354"/>
    <cellStyle name="Normal 224 2 2 3" xfId="34355"/>
    <cellStyle name="Normal 224 2 3" xfId="34356"/>
    <cellStyle name="Normal 224 2 3 2" xfId="34357"/>
    <cellStyle name="Normal 224 2 4" xfId="34358"/>
    <cellStyle name="Normal 224 2 5" xfId="34359"/>
    <cellStyle name="Normal 224 3" xfId="34360"/>
    <cellStyle name="Normal 224 3 2" xfId="34361"/>
    <cellStyle name="Normal 224 3 3" xfId="34362"/>
    <cellStyle name="Normal 224 4" xfId="34363"/>
    <cellStyle name="Normal 224 4 2" xfId="34364"/>
    <cellStyle name="Normal 224 5" xfId="34365"/>
    <cellStyle name="Normal 224 6" xfId="34366"/>
    <cellStyle name="Normal 225" xfId="34367"/>
    <cellStyle name="Normal 225 2" xfId="34368"/>
    <cellStyle name="Normal 225 2 2" xfId="34369"/>
    <cellStyle name="Normal 225 2 2 2" xfId="34370"/>
    <cellStyle name="Normal 225 2 2 3" xfId="34371"/>
    <cellStyle name="Normal 225 2 3" xfId="34372"/>
    <cellStyle name="Normal 225 2 3 2" xfId="34373"/>
    <cellStyle name="Normal 225 2 4" xfId="34374"/>
    <cellStyle name="Normal 225 2 5" xfId="34375"/>
    <cellStyle name="Normal 225 3" xfId="34376"/>
    <cellStyle name="Normal 225 3 2" xfId="34377"/>
    <cellStyle name="Normal 225 3 3" xfId="34378"/>
    <cellStyle name="Normal 225 4" xfId="34379"/>
    <cellStyle name="Normal 225 4 2" xfId="34380"/>
    <cellStyle name="Normal 225 5" xfId="34381"/>
    <cellStyle name="Normal 225 6" xfId="34382"/>
    <cellStyle name="Normal 226" xfId="34383"/>
    <cellStyle name="Normal 226 2" xfId="34384"/>
    <cellStyle name="Normal 226 2 2" xfId="34385"/>
    <cellStyle name="Normal 226 2 2 2" xfId="34386"/>
    <cellStyle name="Normal 226 2 2 3" xfId="34387"/>
    <cellStyle name="Normal 226 2 3" xfId="34388"/>
    <cellStyle name="Normal 226 2 3 2" xfId="34389"/>
    <cellStyle name="Normal 226 2 4" xfId="34390"/>
    <cellStyle name="Normal 226 2 5" xfId="34391"/>
    <cellStyle name="Normal 226 3" xfId="34392"/>
    <cellStyle name="Normal 226 3 2" xfId="34393"/>
    <cellStyle name="Normal 226 3 3" xfId="34394"/>
    <cellStyle name="Normal 226 4" xfId="34395"/>
    <cellStyle name="Normal 226 4 2" xfId="34396"/>
    <cellStyle name="Normal 226 5" xfId="34397"/>
    <cellStyle name="Normal 226 6" xfId="34398"/>
    <cellStyle name="Normal 227" xfId="34399"/>
    <cellStyle name="Normal 227 2" xfId="34400"/>
    <cellStyle name="Normal 227 2 2" xfId="34401"/>
    <cellStyle name="Normal 227 2 2 2" xfId="34402"/>
    <cellStyle name="Normal 227 2 2 3" xfId="34403"/>
    <cellStyle name="Normal 227 2 3" xfId="34404"/>
    <cellStyle name="Normal 227 2 3 2" xfId="34405"/>
    <cellStyle name="Normal 227 2 4" xfId="34406"/>
    <cellStyle name="Normal 227 2 5" xfId="34407"/>
    <cellStyle name="Normal 227 3" xfId="34408"/>
    <cellStyle name="Normal 227 3 2" xfId="34409"/>
    <cellStyle name="Normal 227 3 3" xfId="34410"/>
    <cellStyle name="Normal 227 4" xfId="34411"/>
    <cellStyle name="Normal 227 4 2" xfId="34412"/>
    <cellStyle name="Normal 227 5" xfId="34413"/>
    <cellStyle name="Normal 227 6" xfId="34414"/>
    <cellStyle name="Normal 228" xfId="34415"/>
    <cellStyle name="Normal 228 2" xfId="34416"/>
    <cellStyle name="Normal 228 2 2" xfId="34417"/>
    <cellStyle name="Normal 228 2 2 2" xfId="34418"/>
    <cellStyle name="Normal 228 2 2 3" xfId="34419"/>
    <cellStyle name="Normal 228 2 3" xfId="34420"/>
    <cellStyle name="Normal 228 2 3 2" xfId="34421"/>
    <cellStyle name="Normal 228 2 4" xfId="34422"/>
    <cellStyle name="Normal 228 2 5" xfId="34423"/>
    <cellStyle name="Normal 228 3" xfId="34424"/>
    <cellStyle name="Normal 228 3 2" xfId="34425"/>
    <cellStyle name="Normal 228 3 3" xfId="34426"/>
    <cellStyle name="Normal 228 4" xfId="34427"/>
    <cellStyle name="Normal 228 4 2" xfId="34428"/>
    <cellStyle name="Normal 228 5" xfId="34429"/>
    <cellStyle name="Normal 228 6" xfId="34430"/>
    <cellStyle name="Normal 229" xfId="34431"/>
    <cellStyle name="Normal 229 2" xfId="34432"/>
    <cellStyle name="Normal 229 2 2" xfId="34433"/>
    <cellStyle name="Normal 229 2 2 2" xfId="34434"/>
    <cellStyle name="Normal 229 2 2 3" xfId="34435"/>
    <cellStyle name="Normal 229 2 3" xfId="34436"/>
    <cellStyle name="Normal 229 2 3 2" xfId="34437"/>
    <cellStyle name="Normal 229 2 4" xfId="34438"/>
    <cellStyle name="Normal 229 2 5" xfId="34439"/>
    <cellStyle name="Normal 229 3" xfId="34440"/>
    <cellStyle name="Normal 229 3 2" xfId="34441"/>
    <cellStyle name="Normal 229 3 3" xfId="34442"/>
    <cellStyle name="Normal 229 4" xfId="34443"/>
    <cellStyle name="Normal 229 4 2" xfId="34444"/>
    <cellStyle name="Normal 229 5" xfId="34445"/>
    <cellStyle name="Normal 229 6" xfId="34446"/>
    <cellStyle name="Normal 23" xfId="191"/>
    <cellStyle name="Normal 23 2" xfId="34448"/>
    <cellStyle name="Normal 23 2 2" xfId="34449"/>
    <cellStyle name="Normal 23 2 2 2" xfId="53107"/>
    <cellStyle name="Normal 23 2 3" xfId="34450"/>
    <cellStyle name="Normal 23 2 3 2" xfId="53108"/>
    <cellStyle name="Normal 23 2 4" xfId="34451"/>
    <cellStyle name="Normal 23 2 5" xfId="53109"/>
    <cellStyle name="Normal 23 3" xfId="34452"/>
    <cellStyle name="Normal 23 3 2" xfId="34453"/>
    <cellStyle name="Normal 23 3 3" xfId="34454"/>
    <cellStyle name="Normal 23 3 4" xfId="34455"/>
    <cellStyle name="Normal 23 4" xfId="34456"/>
    <cellStyle name="Normal 23 4 2" xfId="53110"/>
    <cellStyle name="Normal 23 5" xfId="34457"/>
    <cellStyle name="Normal 23 6" xfId="34458"/>
    <cellStyle name="Normal 23 7" xfId="34447"/>
    <cellStyle name="Normal 230" xfId="34459"/>
    <cellStyle name="Normal 230 2" xfId="34460"/>
    <cellStyle name="Normal 230 2 2" xfId="34461"/>
    <cellStyle name="Normal 230 2 2 2" xfId="34462"/>
    <cellStyle name="Normal 230 2 2 3" xfId="34463"/>
    <cellStyle name="Normal 230 2 3" xfId="34464"/>
    <cellStyle name="Normal 230 2 3 2" xfId="34465"/>
    <cellStyle name="Normal 230 2 4" xfId="34466"/>
    <cellStyle name="Normal 230 2 5" xfId="34467"/>
    <cellStyle name="Normal 230 3" xfId="34468"/>
    <cellStyle name="Normal 230 3 2" xfId="34469"/>
    <cellStyle name="Normal 230 3 3" xfId="34470"/>
    <cellStyle name="Normal 230 4" xfId="34471"/>
    <cellStyle name="Normal 230 4 2" xfId="34472"/>
    <cellStyle name="Normal 230 5" xfId="34473"/>
    <cellStyle name="Normal 230 6" xfId="34474"/>
    <cellStyle name="Normal 231" xfId="34475"/>
    <cellStyle name="Normal 231 2" xfId="34476"/>
    <cellStyle name="Normal 231 2 2" xfId="34477"/>
    <cellStyle name="Normal 231 2 2 2" xfId="34478"/>
    <cellStyle name="Normal 231 2 2 3" xfId="34479"/>
    <cellStyle name="Normal 231 2 3" xfId="34480"/>
    <cellStyle name="Normal 231 2 3 2" xfId="34481"/>
    <cellStyle name="Normal 231 2 4" xfId="34482"/>
    <cellStyle name="Normal 231 2 5" xfId="34483"/>
    <cellStyle name="Normal 231 3" xfId="34484"/>
    <cellStyle name="Normal 231 3 2" xfId="34485"/>
    <cellStyle name="Normal 231 3 3" xfId="34486"/>
    <cellStyle name="Normal 231 4" xfId="34487"/>
    <cellStyle name="Normal 231 4 2" xfId="34488"/>
    <cellStyle name="Normal 231 5" xfId="34489"/>
    <cellStyle name="Normal 231 6" xfId="34490"/>
    <cellStyle name="Normal 232" xfId="34491"/>
    <cellStyle name="Normal 232 2" xfId="34492"/>
    <cellStyle name="Normal 232 2 2" xfId="34493"/>
    <cellStyle name="Normal 232 2 2 2" xfId="34494"/>
    <cellStyle name="Normal 232 2 2 3" xfId="34495"/>
    <cellStyle name="Normal 232 2 3" xfId="34496"/>
    <cellStyle name="Normal 232 2 3 2" xfId="34497"/>
    <cellStyle name="Normal 232 2 4" xfId="34498"/>
    <cellStyle name="Normal 232 2 5" xfId="34499"/>
    <cellStyle name="Normal 232 3" xfId="34500"/>
    <cellStyle name="Normal 232 3 2" xfId="34501"/>
    <cellStyle name="Normal 232 3 3" xfId="34502"/>
    <cellStyle name="Normal 232 4" xfId="34503"/>
    <cellStyle name="Normal 232 4 2" xfId="34504"/>
    <cellStyle name="Normal 232 5" xfId="34505"/>
    <cellStyle name="Normal 232 6" xfId="34506"/>
    <cellStyle name="Normal 233" xfId="34507"/>
    <cellStyle name="Normal 233 2" xfId="34508"/>
    <cellStyle name="Normal 233 2 2" xfId="34509"/>
    <cellStyle name="Normal 233 2 2 2" xfId="34510"/>
    <cellStyle name="Normal 233 2 2 3" xfId="34511"/>
    <cellStyle name="Normal 233 2 3" xfId="34512"/>
    <cellStyle name="Normal 233 2 3 2" xfId="34513"/>
    <cellStyle name="Normal 233 2 4" xfId="34514"/>
    <cellStyle name="Normal 233 2 5" xfId="34515"/>
    <cellStyle name="Normal 233 3" xfId="34516"/>
    <cellStyle name="Normal 233 3 2" xfId="34517"/>
    <cellStyle name="Normal 233 3 3" xfId="34518"/>
    <cellStyle name="Normal 233 4" xfId="34519"/>
    <cellStyle name="Normal 233 4 2" xfId="34520"/>
    <cellStyle name="Normal 233 5" xfId="34521"/>
    <cellStyle name="Normal 233 6" xfId="34522"/>
    <cellStyle name="Normal 234" xfId="34523"/>
    <cellStyle name="Normal 234 2" xfId="34524"/>
    <cellStyle name="Normal 234 2 2" xfId="34525"/>
    <cellStyle name="Normal 234 2 2 2" xfId="34526"/>
    <cellStyle name="Normal 234 2 2 3" xfId="34527"/>
    <cellStyle name="Normal 234 2 3" xfId="34528"/>
    <cellStyle name="Normal 234 2 3 2" xfId="34529"/>
    <cellStyle name="Normal 234 2 4" xfId="34530"/>
    <cellStyle name="Normal 234 2 5" xfId="34531"/>
    <cellStyle name="Normal 234 3" xfId="34532"/>
    <cellStyle name="Normal 234 3 2" xfId="34533"/>
    <cellStyle name="Normal 234 3 3" xfId="34534"/>
    <cellStyle name="Normal 234 4" xfId="34535"/>
    <cellStyle name="Normal 234 4 2" xfId="34536"/>
    <cellStyle name="Normal 234 5" xfId="34537"/>
    <cellStyle name="Normal 234 6" xfId="34538"/>
    <cellStyle name="Normal 235" xfId="34539"/>
    <cellStyle name="Normal 235 2" xfId="34540"/>
    <cellStyle name="Normal 235 2 2" xfId="34541"/>
    <cellStyle name="Normal 235 2 2 2" xfId="34542"/>
    <cellStyle name="Normal 235 2 2 3" xfId="34543"/>
    <cellStyle name="Normal 235 2 3" xfId="34544"/>
    <cellStyle name="Normal 235 2 3 2" xfId="34545"/>
    <cellStyle name="Normal 235 2 4" xfId="34546"/>
    <cellStyle name="Normal 235 2 5" xfId="34547"/>
    <cellStyle name="Normal 235 3" xfId="34548"/>
    <cellStyle name="Normal 235 3 2" xfId="34549"/>
    <cellStyle name="Normal 235 3 3" xfId="34550"/>
    <cellStyle name="Normal 235 4" xfId="34551"/>
    <cellStyle name="Normal 235 4 2" xfId="34552"/>
    <cellStyle name="Normal 235 5" xfId="34553"/>
    <cellStyle name="Normal 235 6" xfId="34554"/>
    <cellStyle name="Normal 236" xfId="34555"/>
    <cellStyle name="Normal 236 2" xfId="34556"/>
    <cellStyle name="Normal 236 2 2" xfId="34557"/>
    <cellStyle name="Normal 236 2 2 2" xfId="34558"/>
    <cellStyle name="Normal 236 2 2 3" xfId="34559"/>
    <cellStyle name="Normal 236 2 3" xfId="34560"/>
    <cellStyle name="Normal 236 2 3 2" xfId="34561"/>
    <cellStyle name="Normal 236 2 4" xfId="34562"/>
    <cellStyle name="Normal 236 2 5" xfId="34563"/>
    <cellStyle name="Normal 236 3" xfId="34564"/>
    <cellStyle name="Normal 236 3 2" xfId="34565"/>
    <cellStyle name="Normal 236 3 3" xfId="34566"/>
    <cellStyle name="Normal 236 4" xfId="34567"/>
    <cellStyle name="Normal 236 4 2" xfId="34568"/>
    <cellStyle name="Normal 236 5" xfId="34569"/>
    <cellStyle name="Normal 236 6" xfId="34570"/>
    <cellStyle name="Normal 237" xfId="34571"/>
    <cellStyle name="Normal 237 2" xfId="34572"/>
    <cellStyle name="Normal 237 2 2" xfId="34573"/>
    <cellStyle name="Normal 237 2 2 2" xfId="34574"/>
    <cellStyle name="Normal 237 2 2 3" xfId="34575"/>
    <cellStyle name="Normal 237 2 3" xfId="34576"/>
    <cellStyle name="Normal 237 2 3 2" xfId="34577"/>
    <cellStyle name="Normal 237 2 4" xfId="34578"/>
    <cellStyle name="Normal 237 2 5" xfId="34579"/>
    <cellStyle name="Normal 237 3" xfId="34580"/>
    <cellStyle name="Normal 237 3 2" xfId="34581"/>
    <cellStyle name="Normal 237 3 3" xfId="34582"/>
    <cellStyle name="Normal 237 4" xfId="34583"/>
    <cellStyle name="Normal 237 4 2" xfId="34584"/>
    <cellStyle name="Normal 237 5" xfId="34585"/>
    <cellStyle name="Normal 237 6" xfId="34586"/>
    <cellStyle name="Normal 238" xfId="34587"/>
    <cellStyle name="Normal 238 2" xfId="34588"/>
    <cellStyle name="Normal 238 2 2" xfId="34589"/>
    <cellStyle name="Normal 238 2 2 2" xfId="34590"/>
    <cellStyle name="Normal 238 2 2 3" xfId="34591"/>
    <cellStyle name="Normal 238 2 3" xfId="34592"/>
    <cellStyle name="Normal 238 2 3 2" xfId="34593"/>
    <cellStyle name="Normal 238 2 4" xfId="34594"/>
    <cellStyle name="Normal 238 2 5" xfId="34595"/>
    <cellStyle name="Normal 238 3" xfId="34596"/>
    <cellStyle name="Normal 238 3 2" xfId="34597"/>
    <cellStyle name="Normal 238 3 3" xfId="34598"/>
    <cellStyle name="Normal 238 4" xfId="34599"/>
    <cellStyle name="Normal 238 4 2" xfId="34600"/>
    <cellStyle name="Normal 238 5" xfId="34601"/>
    <cellStyle name="Normal 238 6" xfId="34602"/>
    <cellStyle name="Normal 239" xfId="34603"/>
    <cellStyle name="Normal 239 2" xfId="34604"/>
    <cellStyle name="Normal 239 2 2" xfId="34605"/>
    <cellStyle name="Normal 239 2 2 2" xfId="34606"/>
    <cellStyle name="Normal 239 2 2 3" xfId="34607"/>
    <cellStyle name="Normal 239 2 3" xfId="34608"/>
    <cellStyle name="Normal 239 2 3 2" xfId="34609"/>
    <cellStyle name="Normal 239 2 4" xfId="34610"/>
    <cellStyle name="Normal 239 2 5" xfId="34611"/>
    <cellStyle name="Normal 239 3" xfId="34612"/>
    <cellStyle name="Normal 239 3 2" xfId="34613"/>
    <cellStyle name="Normal 239 3 3" xfId="34614"/>
    <cellStyle name="Normal 239 4" xfId="34615"/>
    <cellStyle name="Normal 239 4 2" xfId="34616"/>
    <cellStyle name="Normal 239 5" xfId="34617"/>
    <cellStyle name="Normal 239 6" xfId="34618"/>
    <cellStyle name="Normal 24" xfId="192"/>
    <cellStyle name="Normal 24 2" xfId="34620"/>
    <cellStyle name="Normal 24 2 2" xfId="34621"/>
    <cellStyle name="Normal 24 2 2 2" xfId="53111"/>
    <cellStyle name="Normal 24 2 3" xfId="34622"/>
    <cellStyle name="Normal 24 2 3 2" xfId="53112"/>
    <cellStyle name="Normal 24 2 4" xfId="34623"/>
    <cellStyle name="Normal 24 2 5" xfId="53113"/>
    <cellStyle name="Normal 24 3" xfId="34624"/>
    <cellStyle name="Normal 24 3 2" xfId="34625"/>
    <cellStyle name="Normal 24 3 3" xfId="34626"/>
    <cellStyle name="Normal 24 3 4" xfId="34627"/>
    <cellStyle name="Normal 24 4" xfId="34628"/>
    <cellStyle name="Normal 24 4 2" xfId="53114"/>
    <cellStyle name="Normal 24 5" xfId="34629"/>
    <cellStyle name="Normal 24 6" xfId="34630"/>
    <cellStyle name="Normal 24 7" xfId="34619"/>
    <cellStyle name="Normal 240" xfId="34631"/>
    <cellStyle name="Normal 240 2" xfId="34632"/>
    <cellStyle name="Normal 240 2 2" xfId="34633"/>
    <cellStyle name="Normal 240 2 2 2" xfId="34634"/>
    <cellStyle name="Normal 240 2 2 3" xfId="34635"/>
    <cellStyle name="Normal 240 2 3" xfId="34636"/>
    <cellStyle name="Normal 240 2 3 2" xfId="34637"/>
    <cellStyle name="Normal 240 2 4" xfId="34638"/>
    <cellStyle name="Normal 240 2 5" xfId="34639"/>
    <cellStyle name="Normal 240 3" xfId="34640"/>
    <cellStyle name="Normal 240 3 2" xfId="34641"/>
    <cellStyle name="Normal 240 3 3" xfId="34642"/>
    <cellStyle name="Normal 240 4" xfId="34643"/>
    <cellStyle name="Normal 240 4 2" xfId="34644"/>
    <cellStyle name="Normal 240 5" xfId="34645"/>
    <cellStyle name="Normal 240 6" xfId="34646"/>
    <cellStyle name="Normal 241" xfId="34647"/>
    <cellStyle name="Normal 241 2" xfId="34648"/>
    <cellStyle name="Normal 241 2 2" xfId="34649"/>
    <cellStyle name="Normal 241 2 2 2" xfId="34650"/>
    <cellStyle name="Normal 241 2 2 3" xfId="34651"/>
    <cellStyle name="Normal 241 2 3" xfId="34652"/>
    <cellStyle name="Normal 241 2 3 2" xfId="34653"/>
    <cellStyle name="Normal 241 2 4" xfId="34654"/>
    <cellStyle name="Normal 241 2 5" xfId="34655"/>
    <cellStyle name="Normal 241 3" xfId="34656"/>
    <cellStyle name="Normal 241 3 2" xfId="34657"/>
    <cellStyle name="Normal 241 3 3" xfId="34658"/>
    <cellStyle name="Normal 241 4" xfId="34659"/>
    <cellStyle name="Normal 241 4 2" xfId="34660"/>
    <cellStyle name="Normal 241 5" xfId="34661"/>
    <cellStyle name="Normal 241 6" xfId="34662"/>
    <cellStyle name="Normal 242" xfId="34663"/>
    <cellStyle name="Normal 242 2" xfId="34664"/>
    <cellStyle name="Normal 242 2 2" xfId="34665"/>
    <cellStyle name="Normal 242 2 2 2" xfId="34666"/>
    <cellStyle name="Normal 242 2 2 3" xfId="34667"/>
    <cellStyle name="Normal 242 2 3" xfId="34668"/>
    <cellStyle name="Normal 242 2 3 2" xfId="34669"/>
    <cellStyle name="Normal 242 2 4" xfId="34670"/>
    <cellStyle name="Normal 242 2 5" xfId="34671"/>
    <cellStyle name="Normal 242 3" xfId="34672"/>
    <cellStyle name="Normal 242 3 2" xfId="34673"/>
    <cellStyle name="Normal 242 3 3" xfId="34674"/>
    <cellStyle name="Normal 242 4" xfId="34675"/>
    <cellStyle name="Normal 242 4 2" xfId="34676"/>
    <cellStyle name="Normal 242 5" xfId="34677"/>
    <cellStyle name="Normal 242 6" xfId="34678"/>
    <cellStyle name="Normal 243" xfId="34679"/>
    <cellStyle name="Normal 243 2" xfId="34680"/>
    <cellStyle name="Normal 243 2 2" xfId="34681"/>
    <cellStyle name="Normal 243 2 2 2" xfId="34682"/>
    <cellStyle name="Normal 243 2 2 3" xfId="34683"/>
    <cellStyle name="Normal 243 2 3" xfId="34684"/>
    <cellStyle name="Normal 243 2 3 2" xfId="34685"/>
    <cellStyle name="Normal 243 2 4" xfId="34686"/>
    <cellStyle name="Normal 243 2 5" xfId="34687"/>
    <cellStyle name="Normal 243 3" xfId="34688"/>
    <cellStyle name="Normal 243 3 2" xfId="34689"/>
    <cellStyle name="Normal 243 3 3" xfId="34690"/>
    <cellStyle name="Normal 243 4" xfId="34691"/>
    <cellStyle name="Normal 243 4 2" xfId="34692"/>
    <cellStyle name="Normal 243 5" xfId="34693"/>
    <cellStyle name="Normal 243 6" xfId="34694"/>
    <cellStyle name="Normal 244" xfId="34695"/>
    <cellStyle name="Normal 244 2" xfId="34696"/>
    <cellStyle name="Normal 244 2 2" xfId="34697"/>
    <cellStyle name="Normal 244 2 2 2" xfId="34698"/>
    <cellStyle name="Normal 244 2 2 3" xfId="34699"/>
    <cellStyle name="Normal 244 2 3" xfId="34700"/>
    <cellStyle name="Normal 244 2 3 2" xfId="34701"/>
    <cellStyle name="Normal 244 2 4" xfId="34702"/>
    <cellStyle name="Normal 244 2 5" xfId="34703"/>
    <cellStyle name="Normal 244 3" xfId="34704"/>
    <cellStyle name="Normal 244 3 2" xfId="34705"/>
    <cellStyle name="Normal 244 3 3" xfId="34706"/>
    <cellStyle name="Normal 244 4" xfId="34707"/>
    <cellStyle name="Normal 244 4 2" xfId="34708"/>
    <cellStyle name="Normal 244 5" xfId="34709"/>
    <cellStyle name="Normal 244 6" xfId="34710"/>
    <cellStyle name="Normal 245" xfId="34711"/>
    <cellStyle name="Normal 245 2" xfId="34712"/>
    <cellStyle name="Normal 245 2 2" xfId="34713"/>
    <cellStyle name="Normal 245 2 2 2" xfId="34714"/>
    <cellStyle name="Normal 245 2 2 3" xfId="34715"/>
    <cellStyle name="Normal 245 2 3" xfId="34716"/>
    <cellStyle name="Normal 245 2 3 2" xfId="34717"/>
    <cellStyle name="Normal 245 2 4" xfId="34718"/>
    <cellStyle name="Normal 245 2 5" xfId="34719"/>
    <cellStyle name="Normal 245 3" xfId="34720"/>
    <cellStyle name="Normal 245 3 2" xfId="34721"/>
    <cellStyle name="Normal 245 3 3" xfId="34722"/>
    <cellStyle name="Normal 245 4" xfId="34723"/>
    <cellStyle name="Normal 245 4 2" xfId="34724"/>
    <cellStyle name="Normal 245 5" xfId="34725"/>
    <cellStyle name="Normal 245 6" xfId="34726"/>
    <cellStyle name="Normal 246" xfId="34727"/>
    <cellStyle name="Normal 246 2" xfId="34728"/>
    <cellStyle name="Normal 246 2 2" xfId="34729"/>
    <cellStyle name="Normal 246 2 2 2" xfId="34730"/>
    <cellStyle name="Normal 246 2 2 3" xfId="34731"/>
    <cellStyle name="Normal 246 2 3" xfId="34732"/>
    <cellStyle name="Normal 246 2 3 2" xfId="34733"/>
    <cellStyle name="Normal 246 2 4" xfId="34734"/>
    <cellStyle name="Normal 246 2 5" xfId="34735"/>
    <cellStyle name="Normal 246 3" xfId="34736"/>
    <cellStyle name="Normal 246 3 2" xfId="34737"/>
    <cellStyle name="Normal 246 3 3" xfId="34738"/>
    <cellStyle name="Normal 246 4" xfId="34739"/>
    <cellStyle name="Normal 246 4 2" xfId="34740"/>
    <cellStyle name="Normal 246 5" xfId="34741"/>
    <cellStyle name="Normal 246 6" xfId="34742"/>
    <cellStyle name="Normal 247" xfId="34743"/>
    <cellStyle name="Normal 247 2" xfId="34744"/>
    <cellStyle name="Normal 247 3" xfId="34745"/>
    <cellStyle name="Normal 248" xfId="34746"/>
    <cellStyle name="Normal 248 2" xfId="34747"/>
    <cellStyle name="Normal 248 3" xfId="34748"/>
    <cellStyle name="Normal 249" xfId="34749"/>
    <cellStyle name="Normal 249 2" xfId="34750"/>
    <cellStyle name="Normal 249 3" xfId="34751"/>
    <cellStyle name="Normal 25" xfId="193"/>
    <cellStyle name="Normal 25 2" xfId="34753"/>
    <cellStyle name="Normal 25 2 2" xfId="34754"/>
    <cellStyle name="Normal 25 2 2 2" xfId="53115"/>
    <cellStyle name="Normal 25 2 3" xfId="34755"/>
    <cellStyle name="Normal 25 2 3 2" xfId="53116"/>
    <cellStyle name="Normal 25 2 4" xfId="34756"/>
    <cellStyle name="Normal 25 2 5" xfId="53117"/>
    <cellStyle name="Normal 25 3" xfId="34757"/>
    <cellStyle name="Normal 25 3 2" xfId="34758"/>
    <cellStyle name="Normal 25 3 3" xfId="34759"/>
    <cellStyle name="Normal 25 3 4" xfId="34760"/>
    <cellStyle name="Normal 25 4" xfId="34761"/>
    <cellStyle name="Normal 25 4 2" xfId="53118"/>
    <cellStyle name="Normal 25 5" xfId="34762"/>
    <cellStyle name="Normal 25 6" xfId="34763"/>
    <cellStyle name="Normal 25 7" xfId="34752"/>
    <cellStyle name="Normal 250" xfId="34764"/>
    <cellStyle name="Normal 250 2" xfId="34765"/>
    <cellStyle name="Normal 250 3" xfId="34766"/>
    <cellStyle name="Normal 251" xfId="34767"/>
    <cellStyle name="Normal 251 2" xfId="34768"/>
    <cellStyle name="Normal 251 3" xfId="34769"/>
    <cellStyle name="Normal 252" xfId="34770"/>
    <cellStyle name="Normal 252 2" xfId="34771"/>
    <cellStyle name="Normal 252 3" xfId="34772"/>
    <cellStyle name="Normal 253" xfId="34773"/>
    <cellStyle name="Normal 253 2" xfId="34774"/>
    <cellStyle name="Normal 253 3" xfId="34775"/>
    <cellStyle name="Normal 254" xfId="34776"/>
    <cellStyle name="Normal 254 2" xfId="34777"/>
    <cellStyle name="Normal 254 3" xfId="34778"/>
    <cellStyle name="Normal 255" xfId="34779"/>
    <cellStyle name="Normal 255 2" xfId="34780"/>
    <cellStyle name="Normal 255 2 2" xfId="34781"/>
    <cellStyle name="Normal 255 2 2 2" xfId="34782"/>
    <cellStyle name="Normal 255 2 2 3" xfId="34783"/>
    <cellStyle name="Normal 255 2 3" xfId="34784"/>
    <cellStyle name="Normal 255 2 3 2" xfId="34785"/>
    <cellStyle name="Normal 255 2 4" xfId="34786"/>
    <cellStyle name="Normal 255 2 5" xfId="34787"/>
    <cellStyle name="Normal 255 3" xfId="34788"/>
    <cellStyle name="Normal 255 3 2" xfId="34789"/>
    <cellStyle name="Normal 255 3 3" xfId="34790"/>
    <cellStyle name="Normal 255 4" xfId="34791"/>
    <cellStyle name="Normal 255 4 2" xfId="34792"/>
    <cellStyle name="Normal 255 5" xfId="34793"/>
    <cellStyle name="Normal 255 6" xfId="34794"/>
    <cellStyle name="Normal 256" xfId="34795"/>
    <cellStyle name="Normal 256 2" xfId="34796"/>
    <cellStyle name="Normal 256 2 2" xfId="34797"/>
    <cellStyle name="Normal 256 2 2 2" xfId="34798"/>
    <cellStyle name="Normal 256 2 2 3" xfId="34799"/>
    <cellStyle name="Normal 256 2 3" xfId="34800"/>
    <cellStyle name="Normal 256 2 3 2" xfId="34801"/>
    <cellStyle name="Normal 256 2 4" xfId="34802"/>
    <cellStyle name="Normal 256 2 5" xfId="34803"/>
    <cellStyle name="Normal 256 3" xfId="34804"/>
    <cellStyle name="Normal 256 3 2" xfId="34805"/>
    <cellStyle name="Normal 256 3 3" xfId="34806"/>
    <cellStyle name="Normal 256 4" xfId="34807"/>
    <cellStyle name="Normal 256 4 2" xfId="34808"/>
    <cellStyle name="Normal 256 5" xfId="34809"/>
    <cellStyle name="Normal 256 6" xfId="34810"/>
    <cellStyle name="Normal 257" xfId="34811"/>
    <cellStyle name="Normal 257 2" xfId="34812"/>
    <cellStyle name="Normal 257 2 2" xfId="34813"/>
    <cellStyle name="Normal 257 2 2 2" xfId="34814"/>
    <cellStyle name="Normal 257 2 2 3" xfId="34815"/>
    <cellStyle name="Normal 257 2 3" xfId="34816"/>
    <cellStyle name="Normal 257 2 3 2" xfId="34817"/>
    <cellStyle name="Normal 257 2 4" xfId="34818"/>
    <cellStyle name="Normal 257 2 5" xfId="34819"/>
    <cellStyle name="Normal 258" xfId="34820"/>
    <cellStyle name="Normal 258 2" xfId="34821"/>
    <cellStyle name="Normal 258 2 2" xfId="34822"/>
    <cellStyle name="Normal 258 2 2 2" xfId="34823"/>
    <cellStyle name="Normal 258 2 2 3" xfId="34824"/>
    <cellStyle name="Normal 258 2 3" xfId="34825"/>
    <cellStyle name="Normal 258 2 3 2" xfId="34826"/>
    <cellStyle name="Normal 258 2 4" xfId="34827"/>
    <cellStyle name="Normal 258 2 5" xfId="34828"/>
    <cellStyle name="Normal 259" xfId="34829"/>
    <cellStyle name="Normal 259 2" xfId="53119"/>
    <cellStyle name="Normal 26" xfId="194"/>
    <cellStyle name="Normal 26 2" xfId="34831"/>
    <cellStyle name="Normal 26 2 2" xfId="34832"/>
    <cellStyle name="Normal 26 2 2 2" xfId="53120"/>
    <cellStyle name="Normal 26 2 3" xfId="34833"/>
    <cellStyle name="Normal 26 2 3 2" xfId="53121"/>
    <cellStyle name="Normal 26 2 4" xfId="34834"/>
    <cellStyle name="Normal 26 2 5" xfId="53122"/>
    <cellStyle name="Normal 26 3" xfId="34835"/>
    <cellStyle name="Normal 26 3 2" xfId="34836"/>
    <cellStyle name="Normal 26 3 3" xfId="34837"/>
    <cellStyle name="Normal 26 3 4" xfId="34838"/>
    <cellStyle name="Normal 26 4" xfId="34839"/>
    <cellStyle name="Normal 26 4 2" xfId="53123"/>
    <cellStyle name="Normal 26 5" xfId="34840"/>
    <cellStyle name="Normal 26 6" xfId="34841"/>
    <cellStyle name="Normal 26 7" xfId="34830"/>
    <cellStyle name="Normal 260" xfId="34842"/>
    <cellStyle name="Normal 260 2" xfId="53124"/>
    <cellStyle name="Normal 261" xfId="34843"/>
    <cellStyle name="Normal 261 2" xfId="53125"/>
    <cellStyle name="Normal 262" xfId="34844"/>
    <cellStyle name="Normal 262 2" xfId="53126"/>
    <cellStyle name="Normal 263" xfId="34845"/>
    <cellStyle name="Normal 263 2" xfId="53127"/>
    <cellStyle name="Normal 264" xfId="34846"/>
    <cellStyle name="Normal 264 2" xfId="53128"/>
    <cellStyle name="Normal 264 3" xfId="53129"/>
    <cellStyle name="Normal 264 4" xfId="53130"/>
    <cellStyle name="Normal 265" xfId="34847"/>
    <cellStyle name="Normal 265 2" xfId="53131"/>
    <cellStyle name="Normal 265 3" xfId="53132"/>
    <cellStyle name="Normal 265 4" xfId="53133"/>
    <cellStyle name="Normal 266" xfId="34848"/>
    <cellStyle name="Normal 266 2" xfId="53134"/>
    <cellStyle name="Normal 266 3" xfId="53135"/>
    <cellStyle name="Normal 266 4" xfId="53136"/>
    <cellStyle name="Normal 267" xfId="34849"/>
    <cellStyle name="Normal 267 2" xfId="53137"/>
    <cellStyle name="Normal 267 3" xfId="53138"/>
    <cellStyle name="Normal 267 4" xfId="53139"/>
    <cellStyle name="Normal 268" xfId="34850"/>
    <cellStyle name="Normal 268 2" xfId="53140"/>
    <cellStyle name="Normal 268 3" xfId="53141"/>
    <cellStyle name="Normal 268 4" xfId="53142"/>
    <cellStyle name="Normal 269" xfId="34851"/>
    <cellStyle name="Normal 269 2" xfId="53143"/>
    <cellStyle name="Normal 269 3" xfId="53144"/>
    <cellStyle name="Normal 269 4" xfId="53145"/>
    <cellStyle name="Normal 269 5" xfId="53146"/>
    <cellStyle name="Normal 27" xfId="195"/>
    <cellStyle name="Normal 27 2" xfId="34853"/>
    <cellStyle name="Normal 27 2 2" xfId="34854"/>
    <cellStyle name="Normal 27 2 3" xfId="34855"/>
    <cellStyle name="Normal 27 2 4" xfId="34856"/>
    <cellStyle name="Normal 27 3" xfId="34857"/>
    <cellStyle name="Normal 27 3 2" xfId="34858"/>
    <cellStyle name="Normal 27 3 3" xfId="34859"/>
    <cellStyle name="Normal 27 3 4" xfId="34860"/>
    <cellStyle name="Normal 27 4" xfId="34861"/>
    <cellStyle name="Normal 27 5" xfId="34862"/>
    <cellStyle name="Normal 27 6" xfId="34863"/>
    <cellStyle name="Normal 27 7" xfId="34852"/>
    <cellStyle name="Normal 270" xfId="34864"/>
    <cellStyle name="Normal 270 2" xfId="53147"/>
    <cellStyle name="Normal 270 3" xfId="53148"/>
    <cellStyle name="Normal 270 4" xfId="53149"/>
    <cellStyle name="Normal 271" xfId="34865"/>
    <cellStyle name="Normal 271 2" xfId="53150"/>
    <cellStyle name="Normal 271 3" xfId="53151"/>
    <cellStyle name="Normal 271 4" xfId="53152"/>
    <cellStyle name="Normal 272" xfId="34866"/>
    <cellStyle name="Normal 272 2" xfId="34867"/>
    <cellStyle name="Normal 272 2 2" xfId="34868"/>
    <cellStyle name="Normal 272 2 3" xfId="34869"/>
    <cellStyle name="Normal 272 3" xfId="34870"/>
    <cellStyle name="Normal 272 3 2" xfId="34871"/>
    <cellStyle name="Normal 272 4" xfId="34872"/>
    <cellStyle name="Normal 272 5" xfId="34873"/>
    <cellStyle name="Normal 273" xfId="34874"/>
    <cellStyle name="Normal 273 2" xfId="53153"/>
    <cellStyle name="Normal 273 3" xfId="53154"/>
    <cellStyle name="Normal 273 4" xfId="53155"/>
    <cellStyle name="Normal 273 5" xfId="53156"/>
    <cellStyle name="Normal 274" xfId="34875"/>
    <cellStyle name="Normal 274 2" xfId="53157"/>
    <cellStyle name="Normal 274 3" xfId="53158"/>
    <cellStyle name="Normal 274 4" xfId="53159"/>
    <cellStyle name="Normal 274 5" xfId="53160"/>
    <cellStyle name="Normal 275" xfId="34876"/>
    <cellStyle name="Normal 275 2" xfId="53161"/>
    <cellStyle name="Normal 275 3" xfId="53162"/>
    <cellStyle name="Normal 275 4" xfId="53163"/>
    <cellStyle name="Normal 275 5" xfId="53164"/>
    <cellStyle name="Normal 276" xfId="34877"/>
    <cellStyle name="Normal 276 2" xfId="53165"/>
    <cellStyle name="Normal 276 3" xfId="53166"/>
    <cellStyle name="Normal 276 4" xfId="53167"/>
    <cellStyle name="Normal 276 5" xfId="53168"/>
    <cellStyle name="Normal 277" xfId="34878"/>
    <cellStyle name="Normal 277 2" xfId="53169"/>
    <cellStyle name="Normal 277 3" xfId="53170"/>
    <cellStyle name="Normal 277 4" xfId="53171"/>
    <cellStyle name="Normal 277 5" xfId="53172"/>
    <cellStyle name="Normal 278" xfId="34879"/>
    <cellStyle name="Normal 278 2" xfId="53173"/>
    <cellStyle name="Normal 278 3" xfId="53174"/>
    <cellStyle name="Normal 278 4" xfId="53175"/>
    <cellStyle name="Normal 278 5" xfId="53176"/>
    <cellStyle name="Normal 279" xfId="34880"/>
    <cellStyle name="Normal 28" xfId="259"/>
    <cellStyle name="Normal 28 2" xfId="34882"/>
    <cellStyle name="Normal 28 2 2" xfId="34883"/>
    <cellStyle name="Normal 28 2 3" xfId="34884"/>
    <cellStyle name="Normal 28 2 4" xfId="34885"/>
    <cellStyle name="Normal 28 3" xfId="34886"/>
    <cellStyle name="Normal 28 3 2" xfId="34887"/>
    <cellStyle name="Normal 28 3 3" xfId="34888"/>
    <cellStyle name="Normal 28 3 4" xfId="34889"/>
    <cellStyle name="Normal 28 4" xfId="34890"/>
    <cellStyle name="Normal 28 5" xfId="34891"/>
    <cellStyle name="Normal 28 6" xfId="34892"/>
    <cellStyle name="Normal 28 7" xfId="34881"/>
    <cellStyle name="Normal 280" xfId="34893"/>
    <cellStyle name="Normal 280 2" xfId="53177"/>
    <cellStyle name="Normal 280 3" xfId="53178"/>
    <cellStyle name="Normal 280 4" xfId="53179"/>
    <cellStyle name="Normal 280 5" xfId="53180"/>
    <cellStyle name="Normal 281" xfId="34894"/>
    <cellStyle name="Normal 282" xfId="34895"/>
    <cellStyle name="Normal 282 2" xfId="53181"/>
    <cellStyle name="Normal 283" xfId="34896"/>
    <cellStyle name="Normal 283 2" xfId="53182"/>
    <cellStyle name="Normal 283 3" xfId="53183"/>
    <cellStyle name="Normal 283 4" xfId="53184"/>
    <cellStyle name="Normal 284" xfId="34897"/>
    <cellStyle name="Normal 284 2" xfId="53185"/>
    <cellStyle name="Normal 284 3" xfId="53186"/>
    <cellStyle name="Normal 284 4" xfId="53187"/>
    <cellStyle name="Normal 284 5" xfId="53188"/>
    <cellStyle name="Normal 285" xfId="34898"/>
    <cellStyle name="Normal 285 2" xfId="53189"/>
    <cellStyle name="Normal 286" xfId="34899"/>
    <cellStyle name="Normal 287" xfId="34900"/>
    <cellStyle name="Normal 287 2" xfId="53190"/>
    <cellStyle name="Normal 288" xfId="34901"/>
    <cellStyle name="Normal 289" xfId="34902"/>
    <cellStyle name="Normal 29" xfId="260"/>
    <cellStyle name="Normal 29 2" xfId="34904"/>
    <cellStyle name="Normal 29 2 2" xfId="34905"/>
    <cellStyle name="Normal 29 2 2 2" xfId="34906"/>
    <cellStyle name="Normal 29 2 2 2 2" xfId="34907"/>
    <cellStyle name="Normal 29 2 2 2 3" xfId="34908"/>
    <cellStyle name="Normal 29 2 2 3" xfId="34909"/>
    <cellStyle name="Normal 29 2 2 3 2" xfId="34910"/>
    <cellStyle name="Normal 29 2 2 4" xfId="34911"/>
    <cellStyle name="Normal 29 2 3" xfId="34912"/>
    <cellStyle name="Normal 29 2 4" xfId="34913"/>
    <cellStyle name="Normal 29 2 5" xfId="34914"/>
    <cellStyle name="Normal 29 2 5 2" xfId="34915"/>
    <cellStyle name="Normal 29 3" xfId="34916"/>
    <cellStyle name="Normal 29 3 2" xfId="34917"/>
    <cellStyle name="Normal 29 3 3" xfId="34918"/>
    <cellStyle name="Normal 29 3 4" xfId="34919"/>
    <cellStyle name="Normal 29 4" xfId="34920"/>
    <cellStyle name="Normal 29 4 2" xfId="34921"/>
    <cellStyle name="Normal 29 4 2 2" xfId="34922"/>
    <cellStyle name="Normal 29 4 2 3" xfId="34923"/>
    <cellStyle name="Normal 29 4 3" xfId="34924"/>
    <cellStyle name="Normal 29 4 3 2" xfId="34925"/>
    <cellStyle name="Normal 29 4 4" xfId="34926"/>
    <cellStyle name="Normal 29 5" xfId="34927"/>
    <cellStyle name="Normal 29 6" xfId="34928"/>
    <cellStyle name="Normal 29 7" xfId="34929"/>
    <cellStyle name="Normal 29 7 2" xfId="34930"/>
    <cellStyle name="Normal 29 8" xfId="34903"/>
    <cellStyle name="Normal 290" xfId="34931"/>
    <cellStyle name="Normal 291" xfId="34932"/>
    <cellStyle name="Normal 292" xfId="34933"/>
    <cellStyle name="Normal 293" xfId="34934"/>
    <cellStyle name="Normal 293 2" xfId="34935"/>
    <cellStyle name="Normal 294" xfId="34936"/>
    <cellStyle name="Normal 294 2" xfId="34937"/>
    <cellStyle name="Normal 295" xfId="34938"/>
    <cellStyle name="Normal 295 2" xfId="34939"/>
    <cellStyle name="Normal 296" xfId="34940"/>
    <cellStyle name="Normal 297" xfId="34941"/>
    <cellStyle name="Normal 298" xfId="34942"/>
    <cellStyle name="Normal 299" xfId="34943"/>
    <cellStyle name="Normal 3" xfId="92"/>
    <cellStyle name="Normal 3 10" xfId="60263"/>
    <cellStyle name="Normal 3 2" xfId="34945"/>
    <cellStyle name="Normal 3 2 2" xfId="34946"/>
    <cellStyle name="Normal 3 2 2 2" xfId="34947"/>
    <cellStyle name="Normal 3 2 2 2 2" xfId="34948"/>
    <cellStyle name="Normal 3 2 2 2 2 2" xfId="34949"/>
    <cellStyle name="Normal 3 2 2 2 2 3" xfId="34950"/>
    <cellStyle name="Normal 3 2 2 2 3" xfId="34951"/>
    <cellStyle name="Normal 3 2 2 2 3 2" xfId="34952"/>
    <cellStyle name="Normal 3 2 2 2 4" xfId="34953"/>
    <cellStyle name="Normal 3 2 2 2 5" xfId="34954"/>
    <cellStyle name="Normal 3 2 2 3" xfId="34955"/>
    <cellStyle name="Normal 3 2 2 3 2" xfId="34956"/>
    <cellStyle name="Normal 3 2 2 3 3" xfId="34957"/>
    <cellStyle name="Normal 3 2 2 4" xfId="34958"/>
    <cellStyle name="Normal 3 2 2 4 2" xfId="34959"/>
    <cellStyle name="Normal 3 2 2 5" xfId="34960"/>
    <cellStyle name="Normal 3 2 2 6" xfId="34961"/>
    <cellStyle name="Normal 3 2 3" xfId="34962"/>
    <cellStyle name="Normal 3 2 4" xfId="34963"/>
    <cellStyle name="Normal 3 2 5" xfId="34964"/>
    <cellStyle name="Normal 3 2 6" xfId="34965"/>
    <cellStyle name="Normal 3 2 7" xfId="34966"/>
    <cellStyle name="Normal 3 3" xfId="34967"/>
    <cellStyle name="Normal 3 3 2" xfId="53191"/>
    <cellStyle name="Normal 3 3 2 2" xfId="53192"/>
    <cellStyle name="Normal 3 4" xfId="34968"/>
    <cellStyle name="Normal 3 5" xfId="34969"/>
    <cellStyle name="Normal 3 6" xfId="34944"/>
    <cellStyle name="Normal 3 7" xfId="60264"/>
    <cellStyle name="Normal 3 8" xfId="60265"/>
    <cellStyle name="Normal 3 9" xfId="60266"/>
    <cellStyle name="Normal 3_12 -December 31 2011 with pencil adjustments (6)" xfId="53193"/>
    <cellStyle name="Normal 30" xfId="261"/>
    <cellStyle name="Normal 30 2" xfId="34971"/>
    <cellStyle name="Normal 30 2 2" xfId="34972"/>
    <cellStyle name="Normal 30 2 2 2" xfId="34973"/>
    <cellStyle name="Normal 30 2 2 2 2" xfId="34974"/>
    <cellStyle name="Normal 30 2 2 2 3" xfId="34975"/>
    <cellStyle name="Normal 30 2 2 3" xfId="34976"/>
    <cellStyle name="Normal 30 2 2 3 2" xfId="34977"/>
    <cellStyle name="Normal 30 2 2 4" xfId="34978"/>
    <cellStyle name="Normal 30 2 3" xfId="34979"/>
    <cellStyle name="Normal 30 2 4" xfId="34980"/>
    <cellStyle name="Normal 30 2 5" xfId="34981"/>
    <cellStyle name="Normal 30 2 5 2" xfId="34982"/>
    <cellStyle name="Normal 30 3" xfId="34983"/>
    <cellStyle name="Normal 30 3 2" xfId="34984"/>
    <cellStyle name="Normal 30 3 3" xfId="34985"/>
    <cellStyle name="Normal 30 3 4" xfId="34986"/>
    <cellStyle name="Normal 30 4" xfId="34987"/>
    <cellStyle name="Normal 30 4 2" xfId="34988"/>
    <cellStyle name="Normal 30 4 2 2" xfId="34989"/>
    <cellStyle name="Normal 30 4 2 3" xfId="34990"/>
    <cellStyle name="Normal 30 4 3" xfId="34991"/>
    <cellStyle name="Normal 30 4 3 2" xfId="34992"/>
    <cellStyle name="Normal 30 4 4" xfId="34993"/>
    <cellStyle name="Normal 30 5" xfId="34994"/>
    <cellStyle name="Normal 30 6" xfId="34995"/>
    <cellStyle name="Normal 30 7" xfId="34996"/>
    <cellStyle name="Normal 30 7 2" xfId="34997"/>
    <cellStyle name="Normal 30 8" xfId="34970"/>
    <cellStyle name="Normal 300" xfId="34998"/>
    <cellStyle name="Normal 300 2" xfId="34999"/>
    <cellStyle name="Normal 300 3" xfId="35000"/>
    <cellStyle name="Normal 301" xfId="35001"/>
    <cellStyle name="Normal 301 2" xfId="35002"/>
    <cellStyle name="Normal 301 3" xfId="35003"/>
    <cellStyle name="Normal 302" xfId="35004"/>
    <cellStyle name="Normal 302 2" xfId="35005"/>
    <cellStyle name="Normal 303" xfId="35006"/>
    <cellStyle name="Normal 303 2" xfId="35007"/>
    <cellStyle name="Normal 304" xfId="35008"/>
    <cellStyle name="Normal 304 2" xfId="35009"/>
    <cellStyle name="Normal 305" xfId="35010"/>
    <cellStyle name="Normal 305 2" xfId="35011"/>
    <cellStyle name="Normal 306" xfId="35012"/>
    <cellStyle name="Normal 306 2" xfId="35013"/>
    <cellStyle name="Normal 307" xfId="35014"/>
    <cellStyle name="Normal 308" xfId="35015"/>
    <cellStyle name="Normal 309" xfId="35016"/>
    <cellStyle name="Normal 309 2" xfId="53194"/>
    <cellStyle name="Normal 31" xfId="262"/>
    <cellStyle name="Normal 31 2" xfId="35018"/>
    <cellStyle name="Normal 31 2 2" xfId="35019"/>
    <cellStyle name="Normal 31 2 2 2" xfId="35020"/>
    <cellStyle name="Normal 31 2 2 2 2" xfId="35021"/>
    <cellStyle name="Normal 31 2 2 2 3" xfId="35022"/>
    <cellStyle name="Normal 31 2 2 3" xfId="35023"/>
    <cellStyle name="Normal 31 2 2 3 2" xfId="35024"/>
    <cellStyle name="Normal 31 2 2 4" xfId="35025"/>
    <cellStyle name="Normal 31 2 3" xfId="35026"/>
    <cellStyle name="Normal 31 2 4" xfId="35027"/>
    <cellStyle name="Normal 31 2 5" xfId="35028"/>
    <cellStyle name="Normal 31 2 5 2" xfId="35029"/>
    <cellStyle name="Normal 31 3" xfId="35030"/>
    <cellStyle name="Normal 31 3 2" xfId="35031"/>
    <cellStyle name="Normal 31 3 3" xfId="35032"/>
    <cellStyle name="Normal 31 3 4" xfId="35033"/>
    <cellStyle name="Normal 31 4" xfId="35034"/>
    <cellStyle name="Normal 31 4 2" xfId="35035"/>
    <cellStyle name="Normal 31 4 2 2" xfId="35036"/>
    <cellStyle name="Normal 31 4 2 3" xfId="35037"/>
    <cellStyle name="Normal 31 4 3" xfId="35038"/>
    <cellStyle name="Normal 31 4 3 2" xfId="35039"/>
    <cellStyle name="Normal 31 4 4" xfId="35040"/>
    <cellStyle name="Normal 31 5" xfId="35041"/>
    <cellStyle name="Normal 31 6" xfId="35042"/>
    <cellStyle name="Normal 31 7" xfId="35043"/>
    <cellStyle name="Normal 31 7 2" xfId="35044"/>
    <cellStyle name="Normal 31 8" xfId="35017"/>
    <cellStyle name="Normal 310" xfId="35045"/>
    <cellStyle name="Normal 310 2" xfId="53195"/>
    <cellStyle name="Normal 311" xfId="35046"/>
    <cellStyle name="Normal 311 2" xfId="53196"/>
    <cellStyle name="Normal 312" xfId="35047"/>
    <cellStyle name="Normal 312 2" xfId="53197"/>
    <cellStyle name="Normal 313" xfId="35048"/>
    <cellStyle name="Normal 313 2" xfId="53198"/>
    <cellStyle name="Normal 314" xfId="35049"/>
    <cellStyle name="Normal 314 2" xfId="53199"/>
    <cellStyle name="Normal 315" xfId="35050"/>
    <cellStyle name="Normal 315 2" xfId="53200"/>
    <cellStyle name="Normal 316" xfId="366"/>
    <cellStyle name="Normal 316 2" xfId="53201"/>
    <cellStyle name="Normal 317" xfId="51795"/>
    <cellStyle name="Normal 317 2" xfId="53202"/>
    <cellStyle name="Normal 318" xfId="51813"/>
    <cellStyle name="Normal 318 2" xfId="53203"/>
    <cellStyle name="Normal 319" xfId="51816"/>
    <cellStyle name="Normal 319 2" xfId="53204"/>
    <cellStyle name="Normal 32" xfId="263"/>
    <cellStyle name="Normal 32 2" xfId="35052"/>
    <cellStyle name="Normal 32 2 2" xfId="35053"/>
    <cellStyle name="Normal 32 2 2 2" xfId="35054"/>
    <cellStyle name="Normal 32 2 2 2 2" xfId="35055"/>
    <cellStyle name="Normal 32 2 2 2 3" xfId="35056"/>
    <cellStyle name="Normal 32 2 2 3" xfId="35057"/>
    <cellStyle name="Normal 32 2 2 3 2" xfId="35058"/>
    <cellStyle name="Normal 32 2 2 4" xfId="35059"/>
    <cellStyle name="Normal 32 2 3" xfId="35060"/>
    <cellStyle name="Normal 32 2 4" xfId="35061"/>
    <cellStyle name="Normal 32 2 5" xfId="35062"/>
    <cellStyle name="Normal 32 2 5 2" xfId="35063"/>
    <cellStyle name="Normal 32 3" xfId="35064"/>
    <cellStyle name="Normal 32 3 2" xfId="35065"/>
    <cellStyle name="Normal 32 3 3" xfId="35066"/>
    <cellStyle name="Normal 32 3 4" xfId="35067"/>
    <cellStyle name="Normal 32 4" xfId="35068"/>
    <cellStyle name="Normal 32 4 2" xfId="35069"/>
    <cellStyle name="Normal 32 4 2 2" xfId="35070"/>
    <cellStyle name="Normal 32 4 2 3" xfId="35071"/>
    <cellStyle name="Normal 32 4 3" xfId="35072"/>
    <cellStyle name="Normal 32 4 3 2" xfId="35073"/>
    <cellStyle name="Normal 32 4 4" xfId="35074"/>
    <cellStyle name="Normal 32 5" xfId="35075"/>
    <cellStyle name="Normal 32 6" xfId="35076"/>
    <cellStyle name="Normal 32 7" xfId="35077"/>
    <cellStyle name="Normal 32 7 2" xfId="35078"/>
    <cellStyle name="Normal 32 8" xfId="35051"/>
    <cellStyle name="Normal 320" xfId="51817"/>
    <cellStyle name="Normal 320 2" xfId="53205"/>
    <cellStyle name="Normal 321" xfId="362"/>
    <cellStyle name="Normal 321 2" xfId="53206"/>
    <cellStyle name="Normal 322" xfId="53207"/>
    <cellStyle name="Normal 322 2" xfId="53208"/>
    <cellStyle name="Normal 323" xfId="53209"/>
    <cellStyle name="Normal 324" xfId="53210"/>
    <cellStyle name="Normal 325" xfId="53211"/>
    <cellStyle name="Normal 326" xfId="53212"/>
    <cellStyle name="Normal 327" xfId="53213"/>
    <cellStyle name="Normal 328" xfId="53214"/>
    <cellStyle name="Normal 329" xfId="53215"/>
    <cellStyle name="Normal 33" xfId="257"/>
    <cellStyle name="Normal 33 2" xfId="35080"/>
    <cellStyle name="Normal 33 2 2" xfId="35081"/>
    <cellStyle name="Normal 33 2 2 2" xfId="35082"/>
    <cellStyle name="Normal 33 2 2 2 2" xfId="35083"/>
    <cellStyle name="Normal 33 2 2 2 3" xfId="35084"/>
    <cellStyle name="Normal 33 2 2 3" xfId="35085"/>
    <cellStyle name="Normal 33 2 2 3 2" xfId="35086"/>
    <cellStyle name="Normal 33 2 2 4" xfId="35087"/>
    <cellStyle name="Normal 33 2 3" xfId="35088"/>
    <cellStyle name="Normal 33 2 4" xfId="35089"/>
    <cellStyle name="Normal 33 2 5" xfId="35090"/>
    <cellStyle name="Normal 33 2 5 2" xfId="35091"/>
    <cellStyle name="Normal 33 3" xfId="35092"/>
    <cellStyle name="Normal 33 3 2" xfId="35093"/>
    <cellStyle name="Normal 33 3 3" xfId="35094"/>
    <cellStyle name="Normal 33 3 4" xfId="35095"/>
    <cellStyle name="Normal 33 4" xfId="35096"/>
    <cellStyle name="Normal 33 4 2" xfId="35097"/>
    <cellStyle name="Normal 33 4 2 2" xfId="35098"/>
    <cellStyle name="Normal 33 4 2 3" xfId="35099"/>
    <cellStyle name="Normal 33 4 3" xfId="35100"/>
    <cellStyle name="Normal 33 4 3 2" xfId="35101"/>
    <cellStyle name="Normal 33 4 4" xfId="35102"/>
    <cellStyle name="Normal 33 5" xfId="35103"/>
    <cellStyle name="Normal 33 6" xfId="35104"/>
    <cellStyle name="Normal 33 7" xfId="35105"/>
    <cellStyle name="Normal 33 7 2" xfId="35106"/>
    <cellStyle name="Normal 33 8" xfId="35079"/>
    <cellStyle name="Normal 330" xfId="53216"/>
    <cellStyle name="Normal 331" xfId="53217"/>
    <cellStyle name="Normal 332" xfId="53218"/>
    <cellStyle name="Normal 333" xfId="53219"/>
    <cellStyle name="Normal 334" xfId="53220"/>
    <cellStyle name="Normal 335" xfId="53221"/>
    <cellStyle name="Normal 336" xfId="53222"/>
    <cellStyle name="Normal 337" xfId="53223"/>
    <cellStyle name="Normal 338" xfId="53224"/>
    <cellStyle name="Normal 339" xfId="53225"/>
    <cellStyle name="Normal 34" xfId="264"/>
    <cellStyle name="Normal 34 2" xfId="35108"/>
    <cellStyle name="Normal 34 2 2" xfId="35109"/>
    <cellStyle name="Normal 34 2 2 2" xfId="35110"/>
    <cellStyle name="Normal 34 2 2 2 2" xfId="35111"/>
    <cellStyle name="Normal 34 2 2 2 3" xfId="35112"/>
    <cellStyle name="Normal 34 2 2 3" xfId="35113"/>
    <cellStyle name="Normal 34 2 2 3 2" xfId="35114"/>
    <cellStyle name="Normal 34 2 2 4" xfId="35115"/>
    <cellStyle name="Normal 34 2 3" xfId="35116"/>
    <cellStyle name="Normal 34 2 4" xfId="35117"/>
    <cellStyle name="Normal 34 2 5" xfId="35118"/>
    <cellStyle name="Normal 34 2 5 2" xfId="35119"/>
    <cellStyle name="Normal 34 3" xfId="35120"/>
    <cellStyle name="Normal 34 3 2" xfId="35121"/>
    <cellStyle name="Normal 34 3 3" xfId="35122"/>
    <cellStyle name="Normal 34 3 4" xfId="35123"/>
    <cellStyle name="Normal 34 4" xfId="35124"/>
    <cellStyle name="Normal 34 4 2" xfId="35125"/>
    <cellStyle name="Normal 34 4 2 2" xfId="35126"/>
    <cellStyle name="Normal 34 4 2 3" xfId="35127"/>
    <cellStyle name="Normal 34 4 3" xfId="35128"/>
    <cellStyle name="Normal 34 4 3 2" xfId="35129"/>
    <cellStyle name="Normal 34 4 4" xfId="35130"/>
    <cellStyle name="Normal 34 5" xfId="35131"/>
    <cellStyle name="Normal 34 6" xfId="35132"/>
    <cellStyle name="Normal 34 7" xfId="35133"/>
    <cellStyle name="Normal 34 7 2" xfId="35134"/>
    <cellStyle name="Normal 34 8" xfId="35107"/>
    <cellStyle name="Normal 340" xfId="53226"/>
    <cellStyle name="Normal 341" xfId="53227"/>
    <cellStyle name="Normal 342" xfId="53228"/>
    <cellStyle name="Normal 343" xfId="53229"/>
    <cellStyle name="Normal 344" xfId="53230"/>
    <cellStyle name="Normal 345" xfId="53231"/>
    <cellStyle name="Normal 346" xfId="53232"/>
    <cellStyle name="Normal 347" xfId="53233"/>
    <cellStyle name="Normal 348" xfId="53234"/>
    <cellStyle name="Normal 349" xfId="53235"/>
    <cellStyle name="Normal 35" xfId="266"/>
    <cellStyle name="Normal 35 2" xfId="35136"/>
    <cellStyle name="Normal 35 2 2" xfId="35137"/>
    <cellStyle name="Normal 35 2 2 2" xfId="35138"/>
    <cellStyle name="Normal 35 2 2 2 2" xfId="35139"/>
    <cellStyle name="Normal 35 2 2 2 3" xfId="35140"/>
    <cellStyle name="Normal 35 2 2 3" xfId="35141"/>
    <cellStyle name="Normal 35 2 2 3 2" xfId="35142"/>
    <cellStyle name="Normal 35 2 2 4" xfId="35143"/>
    <cellStyle name="Normal 35 2 3" xfId="35144"/>
    <cellStyle name="Normal 35 2 4" xfId="35145"/>
    <cellStyle name="Normal 35 2 5" xfId="35146"/>
    <cellStyle name="Normal 35 2 5 2" xfId="35147"/>
    <cellStyle name="Normal 35 3" xfId="35148"/>
    <cellStyle name="Normal 35 3 2" xfId="35149"/>
    <cellStyle name="Normal 35 3 3" xfId="35150"/>
    <cellStyle name="Normal 35 3 4" xfId="35151"/>
    <cellStyle name="Normal 35 4" xfId="35152"/>
    <cellStyle name="Normal 35 4 2" xfId="35153"/>
    <cellStyle name="Normal 35 4 2 2" xfId="35154"/>
    <cellStyle name="Normal 35 4 2 3" xfId="35155"/>
    <cellStyle name="Normal 35 4 3" xfId="35156"/>
    <cellStyle name="Normal 35 4 3 2" xfId="35157"/>
    <cellStyle name="Normal 35 4 4" xfId="35158"/>
    <cellStyle name="Normal 35 5" xfId="35159"/>
    <cellStyle name="Normal 35 6" xfId="35160"/>
    <cellStyle name="Normal 35 7" xfId="35161"/>
    <cellStyle name="Normal 35 7 2" xfId="35162"/>
    <cellStyle name="Normal 35 8" xfId="35135"/>
    <cellStyle name="Normal 350" xfId="53236"/>
    <cellStyle name="Normal 351" xfId="53237"/>
    <cellStyle name="Normal 352" xfId="53238"/>
    <cellStyle name="Normal 353" xfId="53239"/>
    <cellStyle name="Normal 354" xfId="356"/>
    <cellStyle name="Normal 355" xfId="50"/>
    <cellStyle name="Normal 356" xfId="299"/>
    <cellStyle name="Normal 357" xfId="58255"/>
    <cellStyle name="Normal 358" xfId="196"/>
    <cellStyle name="Normal 359" xfId="58257"/>
    <cellStyle name="Normal 36" xfId="268"/>
    <cellStyle name="Normal 36 2" xfId="35164"/>
    <cellStyle name="Normal 36 2 2" xfId="35165"/>
    <cellStyle name="Normal 36 2 2 2" xfId="35166"/>
    <cellStyle name="Normal 36 2 2 2 2" xfId="35167"/>
    <cellStyle name="Normal 36 2 2 2 3" xfId="35168"/>
    <cellStyle name="Normal 36 2 2 3" xfId="35169"/>
    <cellStyle name="Normal 36 2 2 3 2" xfId="35170"/>
    <cellStyle name="Normal 36 2 2 4" xfId="35171"/>
    <cellStyle name="Normal 36 2 3" xfId="35172"/>
    <cellStyle name="Normal 36 2 4" xfId="35173"/>
    <cellStyle name="Normal 36 2 5" xfId="35174"/>
    <cellStyle name="Normal 36 2 5 2" xfId="35175"/>
    <cellStyle name="Normal 36 3" xfId="35176"/>
    <cellStyle name="Normal 36 3 2" xfId="35177"/>
    <cellStyle name="Normal 36 3 3" xfId="35178"/>
    <cellStyle name="Normal 36 3 4" xfId="35179"/>
    <cellStyle name="Normal 36 4" xfId="35180"/>
    <cellStyle name="Normal 36 4 2" xfId="35181"/>
    <cellStyle name="Normal 36 4 2 2" xfId="35182"/>
    <cellStyle name="Normal 36 4 2 3" xfId="35183"/>
    <cellStyle name="Normal 36 4 3" xfId="35184"/>
    <cellStyle name="Normal 36 4 3 2" xfId="35185"/>
    <cellStyle name="Normal 36 4 4" xfId="35186"/>
    <cellStyle name="Normal 36 5" xfId="35187"/>
    <cellStyle name="Normal 36 6" xfId="35188"/>
    <cellStyle name="Normal 36 7" xfId="35189"/>
    <cellStyle name="Normal 36 7 2" xfId="35190"/>
    <cellStyle name="Normal 36 8" xfId="35163"/>
    <cellStyle name="Normal 360" xfId="58258"/>
    <cellStyle name="Normal 361" xfId="58259"/>
    <cellStyle name="Normal 362" xfId="58260"/>
    <cellStyle name="Normal 363" xfId="58261"/>
    <cellStyle name="Normal 364" xfId="58262"/>
    <cellStyle name="Normal 37" xfId="270"/>
    <cellStyle name="Normal 37 2" xfId="35192"/>
    <cellStyle name="Normal 37 2 2" xfId="35193"/>
    <cellStyle name="Normal 37 2 2 2" xfId="35194"/>
    <cellStyle name="Normal 37 2 2 2 2" xfId="35195"/>
    <cellStyle name="Normal 37 2 2 2 3" xfId="35196"/>
    <cellStyle name="Normal 37 2 2 3" xfId="35197"/>
    <cellStyle name="Normal 37 2 2 3 2" xfId="35198"/>
    <cellStyle name="Normal 37 2 2 4" xfId="35199"/>
    <cellStyle name="Normal 37 2 3" xfId="35200"/>
    <cellStyle name="Normal 37 2 4" xfId="35201"/>
    <cellStyle name="Normal 37 2 5" xfId="35202"/>
    <cellStyle name="Normal 37 2 5 2" xfId="35203"/>
    <cellStyle name="Normal 37 3" xfId="35204"/>
    <cellStyle name="Normal 37 3 2" xfId="35205"/>
    <cellStyle name="Normal 37 3 3" xfId="35206"/>
    <cellStyle name="Normal 37 3 4" xfId="35207"/>
    <cellStyle name="Normal 37 4" xfId="35208"/>
    <cellStyle name="Normal 37 4 2" xfId="35209"/>
    <cellStyle name="Normal 37 4 2 2" xfId="35210"/>
    <cellStyle name="Normal 37 4 2 3" xfId="35211"/>
    <cellStyle name="Normal 37 4 3" xfId="35212"/>
    <cellStyle name="Normal 37 4 3 2" xfId="35213"/>
    <cellStyle name="Normal 37 4 4" xfId="35214"/>
    <cellStyle name="Normal 37 5" xfId="35215"/>
    <cellStyle name="Normal 37 6" xfId="35216"/>
    <cellStyle name="Normal 37 7" xfId="35217"/>
    <cellStyle name="Normal 37 7 2" xfId="35218"/>
    <cellStyle name="Normal 37 8" xfId="35191"/>
    <cellStyle name="Normal 38" xfId="271"/>
    <cellStyle name="Normal 38 2" xfId="35220"/>
    <cellStyle name="Normal 38 2 2" xfId="35221"/>
    <cellStyle name="Normal 38 2 2 2" xfId="35222"/>
    <cellStyle name="Normal 38 2 2 2 2" xfId="35223"/>
    <cellStyle name="Normal 38 2 2 2 3" xfId="35224"/>
    <cellStyle name="Normal 38 2 2 3" xfId="35225"/>
    <cellStyle name="Normal 38 2 2 3 2" xfId="35226"/>
    <cellStyle name="Normal 38 2 2 4" xfId="35227"/>
    <cellStyle name="Normal 38 2 3" xfId="35228"/>
    <cellStyle name="Normal 38 2 4" xfId="35229"/>
    <cellStyle name="Normal 38 2 5" xfId="35230"/>
    <cellStyle name="Normal 38 2 5 2" xfId="35231"/>
    <cellStyle name="Normal 38 3" xfId="35232"/>
    <cellStyle name="Normal 38 3 2" xfId="35233"/>
    <cellStyle name="Normal 38 3 2 2" xfId="35234"/>
    <cellStyle name="Normal 38 3 2 3" xfId="35235"/>
    <cellStyle name="Normal 38 3 3" xfId="35236"/>
    <cellStyle name="Normal 38 3 3 2" xfId="35237"/>
    <cellStyle name="Normal 38 3 4" xfId="35238"/>
    <cellStyle name="Normal 38 4" xfId="35239"/>
    <cellStyle name="Normal 38 5" xfId="35240"/>
    <cellStyle name="Normal 38 6" xfId="35241"/>
    <cellStyle name="Normal 38 6 2" xfId="35242"/>
    <cellStyle name="Normal 38 7" xfId="35219"/>
    <cellStyle name="Normal 39" xfId="273"/>
    <cellStyle name="Normal 39 2" xfId="35244"/>
    <cellStyle name="Normal 39 2 2" xfId="35245"/>
    <cellStyle name="Normal 39 2 2 2" xfId="35246"/>
    <cellStyle name="Normal 39 2 2 2 2" xfId="35247"/>
    <cellStyle name="Normal 39 2 2 2 3" xfId="35248"/>
    <cellStyle name="Normal 39 2 2 3" xfId="35249"/>
    <cellStyle name="Normal 39 2 2 3 2" xfId="35250"/>
    <cellStyle name="Normal 39 2 2 4" xfId="35251"/>
    <cellStyle name="Normal 39 2 3" xfId="35252"/>
    <cellStyle name="Normal 39 2 4" xfId="35253"/>
    <cellStyle name="Normal 39 2 5" xfId="35254"/>
    <cellStyle name="Normal 39 2 5 2" xfId="35255"/>
    <cellStyle name="Normal 39 3" xfId="35256"/>
    <cellStyle name="Normal 39 3 2" xfId="35257"/>
    <cellStyle name="Normal 39 3 2 2" xfId="35258"/>
    <cellStyle name="Normal 39 3 2 3" xfId="35259"/>
    <cellStyle name="Normal 39 3 3" xfId="35260"/>
    <cellStyle name="Normal 39 3 3 2" xfId="35261"/>
    <cellStyle name="Normal 39 3 4" xfId="35262"/>
    <cellStyle name="Normal 39 4" xfId="35263"/>
    <cellStyle name="Normal 39 5" xfId="35264"/>
    <cellStyle name="Normal 39 6" xfId="35265"/>
    <cellStyle name="Normal 39 6 2" xfId="35266"/>
    <cellStyle name="Normal 39 7" xfId="35243"/>
    <cellStyle name="Normal 4" xfId="93"/>
    <cellStyle name="Normal 4 10" xfId="35268"/>
    <cellStyle name="Normal 4 10 2" xfId="35269"/>
    <cellStyle name="Normal 4 10 2 2" xfId="35270"/>
    <cellStyle name="Normal 4 10 2 2 2" xfId="35271"/>
    <cellStyle name="Normal 4 10 2 2 2 2" xfId="35272"/>
    <cellStyle name="Normal 4 10 2 2 3" xfId="35273"/>
    <cellStyle name="Normal 4 10 2 2 4" xfId="35274"/>
    <cellStyle name="Normal 4 10 2 3" xfId="35275"/>
    <cellStyle name="Normal 4 10 2 3 2" xfId="35276"/>
    <cellStyle name="Normal 4 10 2 3 2 2" xfId="35277"/>
    <cellStyle name="Normal 4 10 2 3 3" xfId="35278"/>
    <cellStyle name="Normal 4 10 2 3 4" xfId="35279"/>
    <cellStyle name="Normal 4 10 2 4" xfId="35280"/>
    <cellStyle name="Normal 4 10 2 4 2" xfId="35281"/>
    <cellStyle name="Normal 4 10 2 4 2 2" xfId="35282"/>
    <cellStyle name="Normal 4 10 2 4 3" xfId="35283"/>
    <cellStyle name="Normal 4 10 2 4 4" xfId="35284"/>
    <cellStyle name="Normal 4 10 2 5" xfId="35285"/>
    <cellStyle name="Normal 4 10 2 5 2" xfId="35286"/>
    <cellStyle name="Normal 4 10 2 5 3" xfId="35287"/>
    <cellStyle name="Normal 4 10 2 6" xfId="35288"/>
    <cellStyle name="Normal 4 10 2 7" xfId="35289"/>
    <cellStyle name="Normal 4 10 2 8" xfId="35290"/>
    <cellStyle name="Normal 4 10 3" xfId="35291"/>
    <cellStyle name="Normal 4 10 3 2" xfId="35292"/>
    <cellStyle name="Normal 4 10 3 2 2" xfId="35293"/>
    <cellStyle name="Normal 4 10 3 3" xfId="35294"/>
    <cellStyle name="Normal 4 10 3 4" xfId="35295"/>
    <cellStyle name="Normal 4 10 4" xfId="35296"/>
    <cellStyle name="Normal 4 10 4 2" xfId="35297"/>
    <cellStyle name="Normal 4 10 4 2 2" xfId="35298"/>
    <cellStyle name="Normal 4 10 4 3" xfId="35299"/>
    <cellStyle name="Normal 4 10 4 4" xfId="35300"/>
    <cellStyle name="Normal 4 10 5" xfId="35301"/>
    <cellStyle name="Normal 4 10 5 2" xfId="35302"/>
    <cellStyle name="Normal 4 10 5 2 2" xfId="35303"/>
    <cellStyle name="Normal 4 10 5 3" xfId="35304"/>
    <cellStyle name="Normal 4 10 5 4" xfId="35305"/>
    <cellStyle name="Normal 4 10 6" xfId="35306"/>
    <cellStyle name="Normal 4 10 6 2" xfId="35307"/>
    <cellStyle name="Normal 4 10 6 2 2" xfId="35308"/>
    <cellStyle name="Normal 4 10 6 3" xfId="35309"/>
    <cellStyle name="Normal 4 10 7" xfId="35310"/>
    <cellStyle name="Normal 4 10 7 2" xfId="35311"/>
    <cellStyle name="Normal 4 10 8" xfId="35312"/>
    <cellStyle name="Normal 4 10 9" xfId="35313"/>
    <cellStyle name="Normal 4 11" xfId="35314"/>
    <cellStyle name="Normal 4 11 2" xfId="35315"/>
    <cellStyle name="Normal 4 11 2 2" xfId="35316"/>
    <cellStyle name="Normal 4 11 2 2 2" xfId="35317"/>
    <cellStyle name="Normal 4 11 2 3" xfId="35318"/>
    <cellStyle name="Normal 4 11 2 4" xfId="35319"/>
    <cellStyle name="Normal 4 11 3" xfId="35320"/>
    <cellStyle name="Normal 4 11 3 2" xfId="35321"/>
    <cellStyle name="Normal 4 11 3 2 2" xfId="35322"/>
    <cellStyle name="Normal 4 11 3 3" xfId="35323"/>
    <cellStyle name="Normal 4 11 3 4" xfId="35324"/>
    <cellStyle name="Normal 4 11 4" xfId="35325"/>
    <cellStyle name="Normal 4 11 4 2" xfId="35326"/>
    <cellStyle name="Normal 4 11 4 2 2" xfId="35327"/>
    <cellStyle name="Normal 4 11 4 3" xfId="35328"/>
    <cellStyle name="Normal 4 11 4 4" xfId="35329"/>
    <cellStyle name="Normal 4 11 5" xfId="35330"/>
    <cellStyle name="Normal 4 11 5 2" xfId="35331"/>
    <cellStyle name="Normal 4 11 5 2 2" xfId="35332"/>
    <cellStyle name="Normal 4 11 5 3" xfId="35333"/>
    <cellStyle name="Normal 4 11 6" xfId="35334"/>
    <cellStyle name="Normal 4 11 6 2" xfId="35335"/>
    <cellStyle name="Normal 4 11 7" xfId="35336"/>
    <cellStyle name="Normal 4 11 8" xfId="35337"/>
    <cellStyle name="Normal 4 12" xfId="35338"/>
    <cellStyle name="Normal 4 13" xfId="35339"/>
    <cellStyle name="Normal 4 13 2" xfId="35340"/>
    <cellStyle name="Normal 4 13 3" xfId="35341"/>
    <cellStyle name="Normal 4 14" xfId="35342"/>
    <cellStyle name="Normal 4 15" xfId="35267"/>
    <cellStyle name="Normal 4 16" xfId="201"/>
    <cellStyle name="Normal 4 2" xfId="162"/>
    <cellStyle name="Normal 4 2 10" xfId="221"/>
    <cellStyle name="Normal 4 2 2" xfId="35344"/>
    <cellStyle name="Normal 4 2 2 2" xfId="35345"/>
    <cellStyle name="Normal 4 2 2 3" xfId="35346"/>
    <cellStyle name="Normal 4 2 2 4" xfId="35347"/>
    <cellStyle name="Normal 4 2 2 5" xfId="35348"/>
    <cellStyle name="Normal 4 2 2 6" xfId="35349"/>
    <cellStyle name="Normal 4 2 3" xfId="35350"/>
    <cellStyle name="Normal 4 2 3 2" xfId="35351"/>
    <cellStyle name="Normal 4 2 3 2 2" xfId="35352"/>
    <cellStyle name="Normal 4 2 3 2 2 2" xfId="35353"/>
    <cellStyle name="Normal 4 2 3 2 2 3" xfId="35354"/>
    <cellStyle name="Normal 4 2 3 2 3" xfId="35355"/>
    <cellStyle name="Normal 4 2 3 2 3 2" xfId="35356"/>
    <cellStyle name="Normal 4 2 3 2 4" xfId="35357"/>
    <cellStyle name="Normal 4 2 3 2 5" xfId="35358"/>
    <cellStyle name="Normal 4 2 3 3" xfId="35359"/>
    <cellStyle name="Normal 4 2 3 3 2" xfId="35360"/>
    <cellStyle name="Normal 4 2 3 3 3" xfId="35361"/>
    <cellStyle name="Normal 4 2 3 4" xfId="35362"/>
    <cellStyle name="Normal 4 2 3 4 2" xfId="35363"/>
    <cellStyle name="Normal 4 2 3 5" xfId="35364"/>
    <cellStyle name="Normal 4 2 3 6" xfId="35365"/>
    <cellStyle name="Normal 4 2 4" xfId="35366"/>
    <cellStyle name="Normal 4 2 5" xfId="35367"/>
    <cellStyle name="Normal 4 2 6" xfId="35368"/>
    <cellStyle name="Normal 4 2 7" xfId="35369"/>
    <cellStyle name="Normal 4 2 8" xfId="35370"/>
    <cellStyle name="Normal 4 2 9" xfId="35343"/>
    <cellStyle name="Normal 4 3" xfId="281"/>
    <cellStyle name="Normal 4 3 2" xfId="35372"/>
    <cellStyle name="Normal 4 3 2 2" xfId="35373"/>
    <cellStyle name="Normal 4 3 2 3" xfId="35374"/>
    <cellStyle name="Normal 4 3 2 3 2" xfId="35375"/>
    <cellStyle name="Normal 4 3 2 3 2 2" xfId="35376"/>
    <cellStyle name="Normal 4 3 2 3 3" xfId="35377"/>
    <cellStyle name="Normal 4 3 2 3 4" xfId="35378"/>
    <cellStyle name="Normal 4 3 2 4" xfId="35379"/>
    <cellStyle name="Normal 4 3 2 5" xfId="35380"/>
    <cellStyle name="Normal 4 3 2 5 2" xfId="35381"/>
    <cellStyle name="Normal 4 3 2 5 3" xfId="35382"/>
    <cellStyle name="Normal 4 3 2 6" xfId="35383"/>
    <cellStyle name="Normal 4 3 3" xfId="35384"/>
    <cellStyle name="Normal 4 3 3 2" xfId="35385"/>
    <cellStyle name="Normal 4 3 3 2 2" xfId="35386"/>
    <cellStyle name="Normal 4 3 3 2 3" xfId="35387"/>
    <cellStyle name="Normal 4 3 3 3" xfId="35388"/>
    <cellStyle name="Normal 4 3 3 3 2" xfId="35389"/>
    <cellStyle name="Normal 4 3 3 4" xfId="35390"/>
    <cellStyle name="Normal 4 3 4" xfId="35391"/>
    <cellStyle name="Normal 4 3 5" xfId="35392"/>
    <cellStyle name="Normal 4 3 6" xfId="35393"/>
    <cellStyle name="Normal 4 3 6 2" xfId="35394"/>
    <cellStyle name="Normal 4 3 7" xfId="35371"/>
    <cellStyle name="Normal 4 4" xfId="35395"/>
    <cellStyle name="Normal 4 4 2" xfId="35396"/>
    <cellStyle name="Normal 4 4 2 2" xfId="53240"/>
    <cellStyle name="Normal 4 4 3" xfId="35397"/>
    <cellStyle name="Normal 4 4 4" xfId="35398"/>
    <cellStyle name="Normal 4 4 5" xfId="35399"/>
    <cellStyle name="Normal 4 5" xfId="35400"/>
    <cellStyle name="Normal 4 5 2" xfId="35401"/>
    <cellStyle name="Normal 4 5 2 2" xfId="53241"/>
    <cellStyle name="Normal 4 5 3" xfId="35402"/>
    <cellStyle name="Normal 4 5 3 2" xfId="53242"/>
    <cellStyle name="Normal 4 5 4" xfId="35403"/>
    <cellStyle name="Normal 4 6" xfId="35404"/>
    <cellStyle name="Normal 4 6 10" xfId="35405"/>
    <cellStyle name="Normal 4 6 10 2" xfId="35406"/>
    <cellStyle name="Normal 4 6 10 2 2" xfId="35407"/>
    <cellStyle name="Normal 4 6 10 3" xfId="35408"/>
    <cellStyle name="Normal 4 6 10 4" xfId="35409"/>
    <cellStyle name="Normal 4 6 11" xfId="35410"/>
    <cellStyle name="Normal 4 6 11 2" xfId="35411"/>
    <cellStyle name="Normal 4 6 11 2 2" xfId="35412"/>
    <cellStyle name="Normal 4 6 11 3" xfId="35413"/>
    <cellStyle name="Normal 4 6 11 4" xfId="35414"/>
    <cellStyle name="Normal 4 6 12" xfId="35415"/>
    <cellStyle name="Normal 4 6 12 2" xfId="35416"/>
    <cellStyle name="Normal 4 6 12 2 2" xfId="35417"/>
    <cellStyle name="Normal 4 6 12 3" xfId="35418"/>
    <cellStyle name="Normal 4 6 12 4" xfId="35419"/>
    <cellStyle name="Normal 4 6 13" xfId="35420"/>
    <cellStyle name="Normal 4 6 13 2" xfId="35421"/>
    <cellStyle name="Normal 4 6 13 2 2" xfId="35422"/>
    <cellStyle name="Normal 4 6 13 3" xfId="35423"/>
    <cellStyle name="Normal 4 6 14" xfId="35424"/>
    <cellStyle name="Normal 4 6 14 2" xfId="35425"/>
    <cellStyle name="Normal 4 6 15" xfId="35426"/>
    <cellStyle name="Normal 4 6 16" xfId="35427"/>
    <cellStyle name="Normal 4 6 2" xfId="35428"/>
    <cellStyle name="Normal 4 6 2 10" xfId="35429"/>
    <cellStyle name="Normal 4 6 2 10 2" xfId="35430"/>
    <cellStyle name="Normal 4 6 2 10 2 2" xfId="35431"/>
    <cellStyle name="Normal 4 6 2 10 3" xfId="35432"/>
    <cellStyle name="Normal 4 6 2 11" xfId="35433"/>
    <cellStyle name="Normal 4 6 2 11 2" xfId="35434"/>
    <cellStyle name="Normal 4 6 2 12" xfId="35435"/>
    <cellStyle name="Normal 4 6 2 13" xfId="35436"/>
    <cellStyle name="Normal 4 6 2 2" xfId="35437"/>
    <cellStyle name="Normal 4 6 2 2 10" xfId="35438"/>
    <cellStyle name="Normal 4 6 2 2 10 2" xfId="35439"/>
    <cellStyle name="Normal 4 6 2 2 11" xfId="35440"/>
    <cellStyle name="Normal 4 6 2 2 12" xfId="35441"/>
    <cellStyle name="Normal 4 6 2 2 2" xfId="35442"/>
    <cellStyle name="Normal 4 6 2 2 2 10" xfId="35443"/>
    <cellStyle name="Normal 4 6 2 2 2 2" xfId="35444"/>
    <cellStyle name="Normal 4 6 2 2 2 2 2" xfId="35445"/>
    <cellStyle name="Normal 4 6 2 2 2 2 2 2" xfId="35446"/>
    <cellStyle name="Normal 4 6 2 2 2 2 2 2 2" xfId="35447"/>
    <cellStyle name="Normal 4 6 2 2 2 2 2 3" xfId="35448"/>
    <cellStyle name="Normal 4 6 2 2 2 2 2 4" xfId="35449"/>
    <cellStyle name="Normal 4 6 2 2 2 2 3" xfId="35450"/>
    <cellStyle name="Normal 4 6 2 2 2 2 3 2" xfId="35451"/>
    <cellStyle name="Normal 4 6 2 2 2 2 3 2 2" xfId="35452"/>
    <cellStyle name="Normal 4 6 2 2 2 2 3 3" xfId="35453"/>
    <cellStyle name="Normal 4 6 2 2 2 2 3 4" xfId="35454"/>
    <cellStyle name="Normal 4 6 2 2 2 2 4" xfId="35455"/>
    <cellStyle name="Normal 4 6 2 2 2 2 4 2" xfId="35456"/>
    <cellStyle name="Normal 4 6 2 2 2 2 4 2 2" xfId="35457"/>
    <cellStyle name="Normal 4 6 2 2 2 2 4 3" xfId="35458"/>
    <cellStyle name="Normal 4 6 2 2 2 2 4 4" xfId="35459"/>
    <cellStyle name="Normal 4 6 2 2 2 2 5" xfId="35460"/>
    <cellStyle name="Normal 4 6 2 2 2 2 5 2" xfId="35461"/>
    <cellStyle name="Normal 4 6 2 2 2 2 5 2 2" xfId="35462"/>
    <cellStyle name="Normal 4 6 2 2 2 2 5 3" xfId="35463"/>
    <cellStyle name="Normal 4 6 2 2 2 2 5 4" xfId="35464"/>
    <cellStyle name="Normal 4 6 2 2 2 2 6" xfId="35465"/>
    <cellStyle name="Normal 4 6 2 2 2 2 6 2" xfId="35466"/>
    <cellStyle name="Normal 4 6 2 2 2 2 6 2 2" xfId="35467"/>
    <cellStyle name="Normal 4 6 2 2 2 2 6 3" xfId="35468"/>
    <cellStyle name="Normal 4 6 2 2 2 2 7" xfId="35469"/>
    <cellStyle name="Normal 4 6 2 2 2 2 7 2" xfId="35470"/>
    <cellStyle name="Normal 4 6 2 2 2 2 8" xfId="35471"/>
    <cellStyle name="Normal 4 6 2 2 2 2 9" xfId="35472"/>
    <cellStyle name="Normal 4 6 2 2 2 3" xfId="35473"/>
    <cellStyle name="Normal 4 6 2 2 2 3 2" xfId="35474"/>
    <cellStyle name="Normal 4 6 2 2 2 3 2 2" xfId="35475"/>
    <cellStyle name="Normal 4 6 2 2 2 3 2 2 2" xfId="35476"/>
    <cellStyle name="Normal 4 6 2 2 2 3 2 3" xfId="35477"/>
    <cellStyle name="Normal 4 6 2 2 2 3 2 4" xfId="35478"/>
    <cellStyle name="Normal 4 6 2 2 2 3 3" xfId="35479"/>
    <cellStyle name="Normal 4 6 2 2 2 3 3 2" xfId="35480"/>
    <cellStyle name="Normal 4 6 2 2 2 3 3 2 2" xfId="35481"/>
    <cellStyle name="Normal 4 6 2 2 2 3 3 3" xfId="35482"/>
    <cellStyle name="Normal 4 6 2 2 2 3 3 4" xfId="35483"/>
    <cellStyle name="Normal 4 6 2 2 2 3 4" xfId="35484"/>
    <cellStyle name="Normal 4 6 2 2 2 3 4 2" xfId="35485"/>
    <cellStyle name="Normal 4 6 2 2 2 3 4 2 2" xfId="35486"/>
    <cellStyle name="Normal 4 6 2 2 2 3 4 3" xfId="35487"/>
    <cellStyle name="Normal 4 6 2 2 2 3 4 4" xfId="35488"/>
    <cellStyle name="Normal 4 6 2 2 2 3 5" xfId="35489"/>
    <cellStyle name="Normal 4 6 2 2 2 3 5 2" xfId="35490"/>
    <cellStyle name="Normal 4 6 2 2 2 3 5 3" xfId="35491"/>
    <cellStyle name="Normal 4 6 2 2 2 3 6" xfId="35492"/>
    <cellStyle name="Normal 4 6 2 2 2 3 7" xfId="35493"/>
    <cellStyle name="Normal 4 6 2 2 2 3 8" xfId="35494"/>
    <cellStyle name="Normal 4 6 2 2 2 4" xfId="35495"/>
    <cellStyle name="Normal 4 6 2 2 2 4 2" xfId="35496"/>
    <cellStyle name="Normal 4 6 2 2 2 4 2 2" xfId="35497"/>
    <cellStyle name="Normal 4 6 2 2 2 4 3" xfId="35498"/>
    <cellStyle name="Normal 4 6 2 2 2 4 4" xfId="35499"/>
    <cellStyle name="Normal 4 6 2 2 2 5" xfId="35500"/>
    <cellStyle name="Normal 4 6 2 2 2 5 2" xfId="35501"/>
    <cellStyle name="Normal 4 6 2 2 2 5 2 2" xfId="35502"/>
    <cellStyle name="Normal 4 6 2 2 2 5 3" xfId="35503"/>
    <cellStyle name="Normal 4 6 2 2 2 5 4" xfId="35504"/>
    <cellStyle name="Normal 4 6 2 2 2 6" xfId="35505"/>
    <cellStyle name="Normal 4 6 2 2 2 6 2" xfId="35506"/>
    <cellStyle name="Normal 4 6 2 2 2 6 2 2" xfId="35507"/>
    <cellStyle name="Normal 4 6 2 2 2 6 3" xfId="35508"/>
    <cellStyle name="Normal 4 6 2 2 2 6 4" xfId="35509"/>
    <cellStyle name="Normal 4 6 2 2 2 7" xfId="35510"/>
    <cellStyle name="Normal 4 6 2 2 2 7 2" xfId="35511"/>
    <cellStyle name="Normal 4 6 2 2 2 7 2 2" xfId="35512"/>
    <cellStyle name="Normal 4 6 2 2 2 7 3" xfId="35513"/>
    <cellStyle name="Normal 4 6 2 2 2 8" xfId="35514"/>
    <cellStyle name="Normal 4 6 2 2 2 8 2" xfId="35515"/>
    <cellStyle name="Normal 4 6 2 2 2 9" xfId="35516"/>
    <cellStyle name="Normal 4 6 2 2 3" xfId="35517"/>
    <cellStyle name="Normal 4 6 2 2 3 2" xfId="35518"/>
    <cellStyle name="Normal 4 6 2 2 3 2 2" xfId="35519"/>
    <cellStyle name="Normal 4 6 2 2 3 2 2 2" xfId="35520"/>
    <cellStyle name="Normal 4 6 2 2 3 2 2 2 2" xfId="35521"/>
    <cellStyle name="Normal 4 6 2 2 3 2 2 3" xfId="35522"/>
    <cellStyle name="Normal 4 6 2 2 3 2 2 4" xfId="35523"/>
    <cellStyle name="Normal 4 6 2 2 3 2 3" xfId="35524"/>
    <cellStyle name="Normal 4 6 2 2 3 2 3 2" xfId="35525"/>
    <cellStyle name="Normal 4 6 2 2 3 2 3 2 2" xfId="35526"/>
    <cellStyle name="Normal 4 6 2 2 3 2 3 3" xfId="35527"/>
    <cellStyle name="Normal 4 6 2 2 3 2 3 4" xfId="35528"/>
    <cellStyle name="Normal 4 6 2 2 3 2 4" xfId="35529"/>
    <cellStyle name="Normal 4 6 2 2 3 2 4 2" xfId="35530"/>
    <cellStyle name="Normal 4 6 2 2 3 2 4 2 2" xfId="35531"/>
    <cellStyle name="Normal 4 6 2 2 3 2 4 3" xfId="35532"/>
    <cellStyle name="Normal 4 6 2 2 3 2 4 4" xfId="35533"/>
    <cellStyle name="Normal 4 6 2 2 3 2 5" xfId="35534"/>
    <cellStyle name="Normal 4 6 2 2 3 2 5 2" xfId="35535"/>
    <cellStyle name="Normal 4 6 2 2 3 2 5 3" xfId="35536"/>
    <cellStyle name="Normal 4 6 2 2 3 2 6" xfId="35537"/>
    <cellStyle name="Normal 4 6 2 2 3 2 7" xfId="35538"/>
    <cellStyle name="Normal 4 6 2 2 3 2 8" xfId="35539"/>
    <cellStyle name="Normal 4 6 2 2 3 3" xfId="35540"/>
    <cellStyle name="Normal 4 6 2 2 3 3 2" xfId="35541"/>
    <cellStyle name="Normal 4 6 2 2 3 3 2 2" xfId="35542"/>
    <cellStyle name="Normal 4 6 2 2 3 3 3" xfId="35543"/>
    <cellStyle name="Normal 4 6 2 2 3 3 4" xfId="35544"/>
    <cellStyle name="Normal 4 6 2 2 3 4" xfId="35545"/>
    <cellStyle name="Normal 4 6 2 2 3 4 2" xfId="35546"/>
    <cellStyle name="Normal 4 6 2 2 3 4 2 2" xfId="35547"/>
    <cellStyle name="Normal 4 6 2 2 3 4 3" xfId="35548"/>
    <cellStyle name="Normal 4 6 2 2 3 4 4" xfId="35549"/>
    <cellStyle name="Normal 4 6 2 2 3 5" xfId="35550"/>
    <cellStyle name="Normal 4 6 2 2 3 5 2" xfId="35551"/>
    <cellStyle name="Normal 4 6 2 2 3 5 2 2" xfId="35552"/>
    <cellStyle name="Normal 4 6 2 2 3 5 3" xfId="35553"/>
    <cellStyle name="Normal 4 6 2 2 3 5 4" xfId="35554"/>
    <cellStyle name="Normal 4 6 2 2 3 6" xfId="35555"/>
    <cellStyle name="Normal 4 6 2 2 3 6 2" xfId="35556"/>
    <cellStyle name="Normal 4 6 2 2 3 6 2 2" xfId="35557"/>
    <cellStyle name="Normal 4 6 2 2 3 6 3" xfId="35558"/>
    <cellStyle name="Normal 4 6 2 2 3 7" xfId="35559"/>
    <cellStyle name="Normal 4 6 2 2 3 7 2" xfId="35560"/>
    <cellStyle name="Normal 4 6 2 2 3 8" xfId="35561"/>
    <cellStyle name="Normal 4 6 2 2 3 9" xfId="35562"/>
    <cellStyle name="Normal 4 6 2 2 4" xfId="35563"/>
    <cellStyle name="Normal 4 6 2 2 4 2" xfId="35564"/>
    <cellStyle name="Normal 4 6 2 2 4 2 2" xfId="35565"/>
    <cellStyle name="Normal 4 6 2 2 4 2 2 2" xfId="35566"/>
    <cellStyle name="Normal 4 6 2 2 4 2 3" xfId="35567"/>
    <cellStyle name="Normal 4 6 2 2 4 2 4" xfId="35568"/>
    <cellStyle name="Normal 4 6 2 2 4 3" xfId="35569"/>
    <cellStyle name="Normal 4 6 2 2 4 3 2" xfId="35570"/>
    <cellStyle name="Normal 4 6 2 2 4 3 2 2" xfId="35571"/>
    <cellStyle name="Normal 4 6 2 2 4 3 3" xfId="35572"/>
    <cellStyle name="Normal 4 6 2 2 4 3 4" xfId="35573"/>
    <cellStyle name="Normal 4 6 2 2 4 4" xfId="35574"/>
    <cellStyle name="Normal 4 6 2 2 4 4 2" xfId="35575"/>
    <cellStyle name="Normal 4 6 2 2 4 4 2 2" xfId="35576"/>
    <cellStyle name="Normal 4 6 2 2 4 4 3" xfId="35577"/>
    <cellStyle name="Normal 4 6 2 2 4 4 4" xfId="35578"/>
    <cellStyle name="Normal 4 6 2 2 4 5" xfId="35579"/>
    <cellStyle name="Normal 4 6 2 2 4 5 2" xfId="35580"/>
    <cellStyle name="Normal 4 6 2 2 4 5 2 2" xfId="35581"/>
    <cellStyle name="Normal 4 6 2 2 4 5 3" xfId="35582"/>
    <cellStyle name="Normal 4 6 2 2 4 5 4" xfId="35583"/>
    <cellStyle name="Normal 4 6 2 2 4 6" xfId="35584"/>
    <cellStyle name="Normal 4 6 2 2 4 6 2" xfId="35585"/>
    <cellStyle name="Normal 4 6 2 2 4 6 2 2" xfId="35586"/>
    <cellStyle name="Normal 4 6 2 2 4 6 3" xfId="35587"/>
    <cellStyle name="Normal 4 6 2 2 4 7" xfId="35588"/>
    <cellStyle name="Normal 4 6 2 2 4 7 2" xfId="35589"/>
    <cellStyle name="Normal 4 6 2 2 4 8" xfId="35590"/>
    <cellStyle name="Normal 4 6 2 2 4 9" xfId="35591"/>
    <cellStyle name="Normal 4 6 2 2 5" xfId="35592"/>
    <cellStyle name="Normal 4 6 2 2 5 2" xfId="35593"/>
    <cellStyle name="Normal 4 6 2 2 5 2 2" xfId="35594"/>
    <cellStyle name="Normal 4 6 2 2 5 2 2 2" xfId="35595"/>
    <cellStyle name="Normal 4 6 2 2 5 2 3" xfId="35596"/>
    <cellStyle name="Normal 4 6 2 2 5 2 4" xfId="35597"/>
    <cellStyle name="Normal 4 6 2 2 5 3" xfId="35598"/>
    <cellStyle name="Normal 4 6 2 2 5 3 2" xfId="35599"/>
    <cellStyle name="Normal 4 6 2 2 5 3 2 2" xfId="35600"/>
    <cellStyle name="Normal 4 6 2 2 5 3 3" xfId="35601"/>
    <cellStyle name="Normal 4 6 2 2 5 3 4" xfId="35602"/>
    <cellStyle name="Normal 4 6 2 2 5 4" xfId="35603"/>
    <cellStyle name="Normal 4 6 2 2 5 4 2" xfId="35604"/>
    <cellStyle name="Normal 4 6 2 2 5 4 2 2" xfId="35605"/>
    <cellStyle name="Normal 4 6 2 2 5 4 3" xfId="35606"/>
    <cellStyle name="Normal 4 6 2 2 5 4 4" xfId="35607"/>
    <cellStyle name="Normal 4 6 2 2 5 5" xfId="35608"/>
    <cellStyle name="Normal 4 6 2 2 5 5 2" xfId="35609"/>
    <cellStyle name="Normal 4 6 2 2 5 5 3" xfId="35610"/>
    <cellStyle name="Normal 4 6 2 2 5 6" xfId="35611"/>
    <cellStyle name="Normal 4 6 2 2 5 7" xfId="35612"/>
    <cellStyle name="Normal 4 6 2 2 5 8" xfId="35613"/>
    <cellStyle name="Normal 4 6 2 2 6" xfId="35614"/>
    <cellStyle name="Normal 4 6 2 2 6 2" xfId="35615"/>
    <cellStyle name="Normal 4 6 2 2 6 2 2" xfId="35616"/>
    <cellStyle name="Normal 4 6 2 2 6 3" xfId="35617"/>
    <cellStyle name="Normal 4 6 2 2 6 4" xfId="35618"/>
    <cellStyle name="Normal 4 6 2 2 7" xfId="35619"/>
    <cellStyle name="Normal 4 6 2 2 7 2" xfId="35620"/>
    <cellStyle name="Normal 4 6 2 2 7 2 2" xfId="35621"/>
    <cellStyle name="Normal 4 6 2 2 7 3" xfId="35622"/>
    <cellStyle name="Normal 4 6 2 2 7 4" xfId="35623"/>
    <cellStyle name="Normal 4 6 2 2 8" xfId="35624"/>
    <cellStyle name="Normal 4 6 2 2 8 2" xfId="35625"/>
    <cellStyle name="Normal 4 6 2 2 8 2 2" xfId="35626"/>
    <cellStyle name="Normal 4 6 2 2 8 3" xfId="35627"/>
    <cellStyle name="Normal 4 6 2 2 8 4" xfId="35628"/>
    <cellStyle name="Normal 4 6 2 2 9" xfId="35629"/>
    <cellStyle name="Normal 4 6 2 2 9 2" xfId="35630"/>
    <cellStyle name="Normal 4 6 2 2 9 2 2" xfId="35631"/>
    <cellStyle name="Normal 4 6 2 2 9 3" xfId="35632"/>
    <cellStyle name="Normal 4 6 2 3" xfId="35633"/>
    <cellStyle name="Normal 4 6 2 3 10" xfId="35634"/>
    <cellStyle name="Normal 4 6 2 3 11" xfId="35635"/>
    <cellStyle name="Normal 4 6 2 3 2" xfId="35636"/>
    <cellStyle name="Normal 4 6 2 3 2 2" xfId="35637"/>
    <cellStyle name="Normal 4 6 2 3 2 2 2" xfId="35638"/>
    <cellStyle name="Normal 4 6 2 3 2 2 2 2" xfId="35639"/>
    <cellStyle name="Normal 4 6 2 3 2 2 2 2 2" xfId="35640"/>
    <cellStyle name="Normal 4 6 2 3 2 2 2 3" xfId="35641"/>
    <cellStyle name="Normal 4 6 2 3 2 2 2 4" xfId="35642"/>
    <cellStyle name="Normal 4 6 2 3 2 2 3" xfId="35643"/>
    <cellStyle name="Normal 4 6 2 3 2 2 3 2" xfId="35644"/>
    <cellStyle name="Normal 4 6 2 3 2 2 3 2 2" xfId="35645"/>
    <cellStyle name="Normal 4 6 2 3 2 2 3 3" xfId="35646"/>
    <cellStyle name="Normal 4 6 2 3 2 2 3 4" xfId="35647"/>
    <cellStyle name="Normal 4 6 2 3 2 2 4" xfId="35648"/>
    <cellStyle name="Normal 4 6 2 3 2 2 4 2" xfId="35649"/>
    <cellStyle name="Normal 4 6 2 3 2 2 4 2 2" xfId="35650"/>
    <cellStyle name="Normal 4 6 2 3 2 2 4 3" xfId="35651"/>
    <cellStyle name="Normal 4 6 2 3 2 2 4 4" xfId="35652"/>
    <cellStyle name="Normal 4 6 2 3 2 2 5" xfId="35653"/>
    <cellStyle name="Normal 4 6 2 3 2 2 5 2" xfId="35654"/>
    <cellStyle name="Normal 4 6 2 3 2 2 5 3" xfId="35655"/>
    <cellStyle name="Normal 4 6 2 3 2 2 6" xfId="35656"/>
    <cellStyle name="Normal 4 6 2 3 2 2 7" xfId="35657"/>
    <cellStyle name="Normal 4 6 2 3 2 2 8" xfId="35658"/>
    <cellStyle name="Normal 4 6 2 3 2 3" xfId="35659"/>
    <cellStyle name="Normal 4 6 2 3 2 3 2" xfId="35660"/>
    <cellStyle name="Normal 4 6 2 3 2 3 2 2" xfId="35661"/>
    <cellStyle name="Normal 4 6 2 3 2 3 3" xfId="35662"/>
    <cellStyle name="Normal 4 6 2 3 2 3 4" xfId="35663"/>
    <cellStyle name="Normal 4 6 2 3 2 4" xfId="35664"/>
    <cellStyle name="Normal 4 6 2 3 2 4 2" xfId="35665"/>
    <cellStyle name="Normal 4 6 2 3 2 4 2 2" xfId="35666"/>
    <cellStyle name="Normal 4 6 2 3 2 4 3" xfId="35667"/>
    <cellStyle name="Normal 4 6 2 3 2 4 4" xfId="35668"/>
    <cellStyle name="Normal 4 6 2 3 2 5" xfId="35669"/>
    <cellStyle name="Normal 4 6 2 3 2 5 2" xfId="35670"/>
    <cellStyle name="Normal 4 6 2 3 2 5 2 2" xfId="35671"/>
    <cellStyle name="Normal 4 6 2 3 2 5 3" xfId="35672"/>
    <cellStyle name="Normal 4 6 2 3 2 5 4" xfId="35673"/>
    <cellStyle name="Normal 4 6 2 3 2 6" xfId="35674"/>
    <cellStyle name="Normal 4 6 2 3 2 6 2" xfId="35675"/>
    <cellStyle name="Normal 4 6 2 3 2 6 2 2" xfId="35676"/>
    <cellStyle name="Normal 4 6 2 3 2 6 3" xfId="35677"/>
    <cellStyle name="Normal 4 6 2 3 2 7" xfId="35678"/>
    <cellStyle name="Normal 4 6 2 3 2 7 2" xfId="35679"/>
    <cellStyle name="Normal 4 6 2 3 2 8" xfId="35680"/>
    <cellStyle name="Normal 4 6 2 3 2 9" xfId="35681"/>
    <cellStyle name="Normal 4 6 2 3 3" xfId="35682"/>
    <cellStyle name="Normal 4 6 2 3 3 2" xfId="35683"/>
    <cellStyle name="Normal 4 6 2 3 3 2 2" xfId="35684"/>
    <cellStyle name="Normal 4 6 2 3 3 2 2 2" xfId="35685"/>
    <cellStyle name="Normal 4 6 2 3 3 2 3" xfId="35686"/>
    <cellStyle name="Normal 4 6 2 3 3 2 4" xfId="35687"/>
    <cellStyle name="Normal 4 6 2 3 3 3" xfId="35688"/>
    <cellStyle name="Normal 4 6 2 3 3 3 2" xfId="35689"/>
    <cellStyle name="Normal 4 6 2 3 3 3 2 2" xfId="35690"/>
    <cellStyle name="Normal 4 6 2 3 3 3 3" xfId="35691"/>
    <cellStyle name="Normal 4 6 2 3 3 3 4" xfId="35692"/>
    <cellStyle name="Normal 4 6 2 3 3 4" xfId="35693"/>
    <cellStyle name="Normal 4 6 2 3 3 4 2" xfId="35694"/>
    <cellStyle name="Normal 4 6 2 3 3 4 2 2" xfId="35695"/>
    <cellStyle name="Normal 4 6 2 3 3 4 3" xfId="35696"/>
    <cellStyle name="Normal 4 6 2 3 3 4 4" xfId="35697"/>
    <cellStyle name="Normal 4 6 2 3 3 5" xfId="35698"/>
    <cellStyle name="Normal 4 6 2 3 3 5 2" xfId="35699"/>
    <cellStyle name="Normal 4 6 2 3 3 5 2 2" xfId="35700"/>
    <cellStyle name="Normal 4 6 2 3 3 5 3" xfId="35701"/>
    <cellStyle name="Normal 4 6 2 3 3 5 4" xfId="35702"/>
    <cellStyle name="Normal 4 6 2 3 3 6" xfId="35703"/>
    <cellStyle name="Normal 4 6 2 3 3 6 2" xfId="35704"/>
    <cellStyle name="Normal 4 6 2 3 3 6 2 2" xfId="35705"/>
    <cellStyle name="Normal 4 6 2 3 3 6 3" xfId="35706"/>
    <cellStyle name="Normal 4 6 2 3 3 7" xfId="35707"/>
    <cellStyle name="Normal 4 6 2 3 3 7 2" xfId="35708"/>
    <cellStyle name="Normal 4 6 2 3 3 8" xfId="35709"/>
    <cellStyle name="Normal 4 6 2 3 3 9" xfId="35710"/>
    <cellStyle name="Normal 4 6 2 3 4" xfId="35711"/>
    <cellStyle name="Normal 4 6 2 3 4 2" xfId="35712"/>
    <cellStyle name="Normal 4 6 2 3 4 2 2" xfId="35713"/>
    <cellStyle name="Normal 4 6 2 3 4 2 2 2" xfId="35714"/>
    <cellStyle name="Normal 4 6 2 3 4 2 3" xfId="35715"/>
    <cellStyle name="Normal 4 6 2 3 4 2 4" xfId="35716"/>
    <cellStyle name="Normal 4 6 2 3 4 3" xfId="35717"/>
    <cellStyle name="Normal 4 6 2 3 4 3 2" xfId="35718"/>
    <cellStyle name="Normal 4 6 2 3 4 3 2 2" xfId="35719"/>
    <cellStyle name="Normal 4 6 2 3 4 3 3" xfId="35720"/>
    <cellStyle name="Normal 4 6 2 3 4 3 4" xfId="35721"/>
    <cellStyle name="Normal 4 6 2 3 4 4" xfId="35722"/>
    <cellStyle name="Normal 4 6 2 3 4 4 2" xfId="35723"/>
    <cellStyle name="Normal 4 6 2 3 4 4 2 2" xfId="35724"/>
    <cellStyle name="Normal 4 6 2 3 4 4 3" xfId="35725"/>
    <cellStyle name="Normal 4 6 2 3 4 4 4" xfId="35726"/>
    <cellStyle name="Normal 4 6 2 3 4 5" xfId="35727"/>
    <cellStyle name="Normal 4 6 2 3 4 5 2" xfId="35728"/>
    <cellStyle name="Normal 4 6 2 3 4 5 3" xfId="35729"/>
    <cellStyle name="Normal 4 6 2 3 4 6" xfId="35730"/>
    <cellStyle name="Normal 4 6 2 3 4 7" xfId="35731"/>
    <cellStyle name="Normal 4 6 2 3 4 8" xfId="35732"/>
    <cellStyle name="Normal 4 6 2 3 5" xfId="35733"/>
    <cellStyle name="Normal 4 6 2 3 5 2" xfId="35734"/>
    <cellStyle name="Normal 4 6 2 3 5 2 2" xfId="35735"/>
    <cellStyle name="Normal 4 6 2 3 5 3" xfId="35736"/>
    <cellStyle name="Normal 4 6 2 3 5 4" xfId="35737"/>
    <cellStyle name="Normal 4 6 2 3 6" xfId="35738"/>
    <cellStyle name="Normal 4 6 2 3 6 2" xfId="35739"/>
    <cellStyle name="Normal 4 6 2 3 6 2 2" xfId="35740"/>
    <cellStyle name="Normal 4 6 2 3 6 3" xfId="35741"/>
    <cellStyle name="Normal 4 6 2 3 6 4" xfId="35742"/>
    <cellStyle name="Normal 4 6 2 3 7" xfId="35743"/>
    <cellStyle name="Normal 4 6 2 3 7 2" xfId="35744"/>
    <cellStyle name="Normal 4 6 2 3 7 2 2" xfId="35745"/>
    <cellStyle name="Normal 4 6 2 3 7 3" xfId="35746"/>
    <cellStyle name="Normal 4 6 2 3 7 4" xfId="35747"/>
    <cellStyle name="Normal 4 6 2 3 8" xfId="35748"/>
    <cellStyle name="Normal 4 6 2 3 8 2" xfId="35749"/>
    <cellStyle name="Normal 4 6 2 3 8 2 2" xfId="35750"/>
    <cellStyle name="Normal 4 6 2 3 8 3" xfId="35751"/>
    <cellStyle name="Normal 4 6 2 3 9" xfId="35752"/>
    <cellStyle name="Normal 4 6 2 3 9 2" xfId="35753"/>
    <cellStyle name="Normal 4 6 2 4" xfId="35754"/>
    <cellStyle name="Normal 4 6 2 4 2" xfId="35755"/>
    <cellStyle name="Normal 4 6 2 4 2 2" xfId="35756"/>
    <cellStyle name="Normal 4 6 2 4 2 2 2" xfId="35757"/>
    <cellStyle name="Normal 4 6 2 4 2 2 2 2" xfId="35758"/>
    <cellStyle name="Normal 4 6 2 4 2 2 3" xfId="35759"/>
    <cellStyle name="Normal 4 6 2 4 2 2 4" xfId="35760"/>
    <cellStyle name="Normal 4 6 2 4 2 3" xfId="35761"/>
    <cellStyle name="Normal 4 6 2 4 2 3 2" xfId="35762"/>
    <cellStyle name="Normal 4 6 2 4 2 3 2 2" xfId="35763"/>
    <cellStyle name="Normal 4 6 2 4 2 3 3" xfId="35764"/>
    <cellStyle name="Normal 4 6 2 4 2 3 4" xfId="35765"/>
    <cellStyle name="Normal 4 6 2 4 2 4" xfId="35766"/>
    <cellStyle name="Normal 4 6 2 4 2 4 2" xfId="35767"/>
    <cellStyle name="Normal 4 6 2 4 2 4 2 2" xfId="35768"/>
    <cellStyle name="Normal 4 6 2 4 2 4 3" xfId="35769"/>
    <cellStyle name="Normal 4 6 2 4 2 4 4" xfId="35770"/>
    <cellStyle name="Normal 4 6 2 4 2 5" xfId="35771"/>
    <cellStyle name="Normal 4 6 2 4 2 5 2" xfId="35772"/>
    <cellStyle name="Normal 4 6 2 4 2 5 3" xfId="35773"/>
    <cellStyle name="Normal 4 6 2 4 2 6" xfId="35774"/>
    <cellStyle name="Normal 4 6 2 4 2 7" xfId="35775"/>
    <cellStyle name="Normal 4 6 2 4 2 8" xfId="35776"/>
    <cellStyle name="Normal 4 6 2 4 3" xfId="35777"/>
    <cellStyle name="Normal 4 6 2 4 3 2" xfId="35778"/>
    <cellStyle name="Normal 4 6 2 4 3 2 2" xfId="35779"/>
    <cellStyle name="Normal 4 6 2 4 3 3" xfId="35780"/>
    <cellStyle name="Normal 4 6 2 4 3 4" xfId="35781"/>
    <cellStyle name="Normal 4 6 2 4 4" xfId="35782"/>
    <cellStyle name="Normal 4 6 2 4 4 2" xfId="35783"/>
    <cellStyle name="Normal 4 6 2 4 4 2 2" xfId="35784"/>
    <cellStyle name="Normal 4 6 2 4 4 3" xfId="35785"/>
    <cellStyle name="Normal 4 6 2 4 4 4" xfId="35786"/>
    <cellStyle name="Normal 4 6 2 4 5" xfId="35787"/>
    <cellStyle name="Normal 4 6 2 4 5 2" xfId="35788"/>
    <cellStyle name="Normal 4 6 2 4 5 2 2" xfId="35789"/>
    <cellStyle name="Normal 4 6 2 4 5 3" xfId="35790"/>
    <cellStyle name="Normal 4 6 2 4 5 4" xfId="35791"/>
    <cellStyle name="Normal 4 6 2 4 6" xfId="35792"/>
    <cellStyle name="Normal 4 6 2 4 6 2" xfId="35793"/>
    <cellStyle name="Normal 4 6 2 4 6 2 2" xfId="35794"/>
    <cellStyle name="Normal 4 6 2 4 6 3" xfId="35795"/>
    <cellStyle name="Normal 4 6 2 4 7" xfId="35796"/>
    <cellStyle name="Normal 4 6 2 4 7 2" xfId="35797"/>
    <cellStyle name="Normal 4 6 2 4 8" xfId="35798"/>
    <cellStyle name="Normal 4 6 2 4 9" xfId="35799"/>
    <cellStyle name="Normal 4 6 2 5" xfId="35800"/>
    <cellStyle name="Normal 4 6 2 5 2" xfId="35801"/>
    <cellStyle name="Normal 4 6 2 5 2 2" xfId="35802"/>
    <cellStyle name="Normal 4 6 2 5 2 2 2" xfId="35803"/>
    <cellStyle name="Normal 4 6 2 5 2 3" xfId="35804"/>
    <cellStyle name="Normal 4 6 2 5 2 4" xfId="35805"/>
    <cellStyle name="Normal 4 6 2 5 3" xfId="35806"/>
    <cellStyle name="Normal 4 6 2 5 3 2" xfId="35807"/>
    <cellStyle name="Normal 4 6 2 5 3 2 2" xfId="35808"/>
    <cellStyle name="Normal 4 6 2 5 3 3" xfId="35809"/>
    <cellStyle name="Normal 4 6 2 5 3 4" xfId="35810"/>
    <cellStyle name="Normal 4 6 2 5 4" xfId="35811"/>
    <cellStyle name="Normal 4 6 2 5 4 2" xfId="35812"/>
    <cellStyle name="Normal 4 6 2 5 4 2 2" xfId="35813"/>
    <cellStyle name="Normal 4 6 2 5 4 3" xfId="35814"/>
    <cellStyle name="Normal 4 6 2 5 4 4" xfId="35815"/>
    <cellStyle name="Normal 4 6 2 5 5" xfId="35816"/>
    <cellStyle name="Normal 4 6 2 5 5 2" xfId="35817"/>
    <cellStyle name="Normal 4 6 2 5 5 2 2" xfId="35818"/>
    <cellStyle name="Normal 4 6 2 5 5 3" xfId="35819"/>
    <cellStyle name="Normal 4 6 2 5 5 4" xfId="35820"/>
    <cellStyle name="Normal 4 6 2 5 6" xfId="35821"/>
    <cellStyle name="Normal 4 6 2 5 6 2" xfId="35822"/>
    <cellStyle name="Normal 4 6 2 5 6 2 2" xfId="35823"/>
    <cellStyle name="Normal 4 6 2 5 6 3" xfId="35824"/>
    <cellStyle name="Normal 4 6 2 5 7" xfId="35825"/>
    <cellStyle name="Normal 4 6 2 5 7 2" xfId="35826"/>
    <cellStyle name="Normal 4 6 2 5 8" xfId="35827"/>
    <cellStyle name="Normal 4 6 2 5 9" xfId="35828"/>
    <cellStyle name="Normal 4 6 2 6" xfId="35829"/>
    <cellStyle name="Normal 4 6 2 6 2" xfId="35830"/>
    <cellStyle name="Normal 4 6 2 6 2 2" xfId="35831"/>
    <cellStyle name="Normal 4 6 2 6 2 2 2" xfId="35832"/>
    <cellStyle name="Normal 4 6 2 6 2 3" xfId="35833"/>
    <cellStyle name="Normal 4 6 2 6 2 4" xfId="35834"/>
    <cellStyle name="Normal 4 6 2 6 3" xfId="35835"/>
    <cellStyle name="Normal 4 6 2 6 3 2" xfId="35836"/>
    <cellStyle name="Normal 4 6 2 6 3 2 2" xfId="35837"/>
    <cellStyle name="Normal 4 6 2 6 3 3" xfId="35838"/>
    <cellStyle name="Normal 4 6 2 6 3 4" xfId="35839"/>
    <cellStyle name="Normal 4 6 2 6 4" xfId="35840"/>
    <cellStyle name="Normal 4 6 2 6 4 2" xfId="35841"/>
    <cellStyle name="Normal 4 6 2 6 4 2 2" xfId="35842"/>
    <cellStyle name="Normal 4 6 2 6 4 3" xfId="35843"/>
    <cellStyle name="Normal 4 6 2 6 4 4" xfId="35844"/>
    <cellStyle name="Normal 4 6 2 6 5" xfId="35845"/>
    <cellStyle name="Normal 4 6 2 6 5 2" xfId="35846"/>
    <cellStyle name="Normal 4 6 2 6 5 3" xfId="35847"/>
    <cellStyle name="Normal 4 6 2 6 6" xfId="35848"/>
    <cellStyle name="Normal 4 6 2 6 7" xfId="35849"/>
    <cellStyle name="Normal 4 6 2 6 8" xfId="35850"/>
    <cellStyle name="Normal 4 6 2 7" xfId="35851"/>
    <cellStyle name="Normal 4 6 2 7 2" xfId="35852"/>
    <cellStyle name="Normal 4 6 2 7 2 2" xfId="35853"/>
    <cellStyle name="Normal 4 6 2 7 3" xfId="35854"/>
    <cellStyle name="Normal 4 6 2 7 4" xfId="35855"/>
    <cellStyle name="Normal 4 6 2 8" xfId="35856"/>
    <cellStyle name="Normal 4 6 2 8 2" xfId="35857"/>
    <cellStyle name="Normal 4 6 2 8 2 2" xfId="35858"/>
    <cellStyle name="Normal 4 6 2 8 3" xfId="35859"/>
    <cellStyle name="Normal 4 6 2 8 4" xfId="35860"/>
    <cellStyle name="Normal 4 6 2 9" xfId="35861"/>
    <cellStyle name="Normal 4 6 2 9 2" xfId="35862"/>
    <cellStyle name="Normal 4 6 2 9 2 2" xfId="35863"/>
    <cellStyle name="Normal 4 6 2 9 3" xfId="35864"/>
    <cellStyle name="Normal 4 6 2 9 4" xfId="35865"/>
    <cellStyle name="Normal 4 6 3" xfId="35866"/>
    <cellStyle name="Normal 4 6 3 10" xfId="35867"/>
    <cellStyle name="Normal 4 6 3 10 2" xfId="35868"/>
    <cellStyle name="Normal 4 6 3 11" xfId="35869"/>
    <cellStyle name="Normal 4 6 3 12" xfId="35870"/>
    <cellStyle name="Normal 4 6 3 2" xfId="35871"/>
    <cellStyle name="Normal 4 6 3 2 10" xfId="35872"/>
    <cellStyle name="Normal 4 6 3 2 11" xfId="35873"/>
    <cellStyle name="Normal 4 6 3 2 2" xfId="35874"/>
    <cellStyle name="Normal 4 6 3 2 2 2" xfId="35875"/>
    <cellStyle name="Normal 4 6 3 2 2 2 2" xfId="35876"/>
    <cellStyle name="Normal 4 6 3 2 2 2 2 2" xfId="35877"/>
    <cellStyle name="Normal 4 6 3 2 2 2 2 2 2" xfId="35878"/>
    <cellStyle name="Normal 4 6 3 2 2 2 2 3" xfId="35879"/>
    <cellStyle name="Normal 4 6 3 2 2 2 2 4" xfId="35880"/>
    <cellStyle name="Normal 4 6 3 2 2 2 3" xfId="35881"/>
    <cellStyle name="Normal 4 6 3 2 2 2 3 2" xfId="35882"/>
    <cellStyle name="Normal 4 6 3 2 2 2 3 2 2" xfId="35883"/>
    <cellStyle name="Normal 4 6 3 2 2 2 3 3" xfId="35884"/>
    <cellStyle name="Normal 4 6 3 2 2 2 3 4" xfId="35885"/>
    <cellStyle name="Normal 4 6 3 2 2 2 4" xfId="35886"/>
    <cellStyle name="Normal 4 6 3 2 2 2 4 2" xfId="35887"/>
    <cellStyle name="Normal 4 6 3 2 2 2 4 2 2" xfId="35888"/>
    <cellStyle name="Normal 4 6 3 2 2 2 4 3" xfId="35889"/>
    <cellStyle name="Normal 4 6 3 2 2 2 4 4" xfId="35890"/>
    <cellStyle name="Normal 4 6 3 2 2 2 5" xfId="35891"/>
    <cellStyle name="Normal 4 6 3 2 2 2 5 2" xfId="35892"/>
    <cellStyle name="Normal 4 6 3 2 2 2 5 3" xfId="35893"/>
    <cellStyle name="Normal 4 6 3 2 2 2 6" xfId="35894"/>
    <cellStyle name="Normal 4 6 3 2 2 2 7" xfId="35895"/>
    <cellStyle name="Normal 4 6 3 2 2 2 8" xfId="35896"/>
    <cellStyle name="Normal 4 6 3 2 2 3" xfId="35897"/>
    <cellStyle name="Normal 4 6 3 2 2 3 2" xfId="35898"/>
    <cellStyle name="Normal 4 6 3 2 2 3 2 2" xfId="35899"/>
    <cellStyle name="Normal 4 6 3 2 2 3 3" xfId="35900"/>
    <cellStyle name="Normal 4 6 3 2 2 3 4" xfId="35901"/>
    <cellStyle name="Normal 4 6 3 2 2 4" xfId="35902"/>
    <cellStyle name="Normal 4 6 3 2 2 4 2" xfId="35903"/>
    <cellStyle name="Normal 4 6 3 2 2 4 2 2" xfId="35904"/>
    <cellStyle name="Normal 4 6 3 2 2 4 3" xfId="35905"/>
    <cellStyle name="Normal 4 6 3 2 2 4 4" xfId="35906"/>
    <cellStyle name="Normal 4 6 3 2 2 5" xfId="35907"/>
    <cellStyle name="Normal 4 6 3 2 2 5 2" xfId="35908"/>
    <cellStyle name="Normal 4 6 3 2 2 5 2 2" xfId="35909"/>
    <cellStyle name="Normal 4 6 3 2 2 5 3" xfId="35910"/>
    <cellStyle name="Normal 4 6 3 2 2 5 4" xfId="35911"/>
    <cellStyle name="Normal 4 6 3 2 2 6" xfId="35912"/>
    <cellStyle name="Normal 4 6 3 2 2 6 2" xfId="35913"/>
    <cellStyle name="Normal 4 6 3 2 2 6 2 2" xfId="35914"/>
    <cellStyle name="Normal 4 6 3 2 2 6 3" xfId="35915"/>
    <cellStyle name="Normal 4 6 3 2 2 7" xfId="35916"/>
    <cellStyle name="Normal 4 6 3 2 2 7 2" xfId="35917"/>
    <cellStyle name="Normal 4 6 3 2 2 8" xfId="35918"/>
    <cellStyle name="Normal 4 6 3 2 2 9" xfId="35919"/>
    <cellStyle name="Normal 4 6 3 2 3" xfId="35920"/>
    <cellStyle name="Normal 4 6 3 2 3 2" xfId="35921"/>
    <cellStyle name="Normal 4 6 3 2 3 2 2" xfId="35922"/>
    <cellStyle name="Normal 4 6 3 2 3 2 2 2" xfId="35923"/>
    <cellStyle name="Normal 4 6 3 2 3 2 3" xfId="35924"/>
    <cellStyle name="Normal 4 6 3 2 3 2 4" xfId="35925"/>
    <cellStyle name="Normal 4 6 3 2 3 3" xfId="35926"/>
    <cellStyle name="Normal 4 6 3 2 3 3 2" xfId="35927"/>
    <cellStyle name="Normal 4 6 3 2 3 3 2 2" xfId="35928"/>
    <cellStyle name="Normal 4 6 3 2 3 3 3" xfId="35929"/>
    <cellStyle name="Normal 4 6 3 2 3 3 4" xfId="35930"/>
    <cellStyle name="Normal 4 6 3 2 3 4" xfId="35931"/>
    <cellStyle name="Normal 4 6 3 2 3 4 2" xfId="35932"/>
    <cellStyle name="Normal 4 6 3 2 3 4 2 2" xfId="35933"/>
    <cellStyle name="Normal 4 6 3 2 3 4 3" xfId="35934"/>
    <cellStyle name="Normal 4 6 3 2 3 4 4" xfId="35935"/>
    <cellStyle name="Normal 4 6 3 2 3 5" xfId="35936"/>
    <cellStyle name="Normal 4 6 3 2 3 5 2" xfId="35937"/>
    <cellStyle name="Normal 4 6 3 2 3 5 2 2" xfId="35938"/>
    <cellStyle name="Normal 4 6 3 2 3 5 3" xfId="35939"/>
    <cellStyle name="Normal 4 6 3 2 3 5 4" xfId="35940"/>
    <cellStyle name="Normal 4 6 3 2 3 6" xfId="35941"/>
    <cellStyle name="Normal 4 6 3 2 3 6 2" xfId="35942"/>
    <cellStyle name="Normal 4 6 3 2 3 6 2 2" xfId="35943"/>
    <cellStyle name="Normal 4 6 3 2 3 6 3" xfId="35944"/>
    <cellStyle name="Normal 4 6 3 2 3 7" xfId="35945"/>
    <cellStyle name="Normal 4 6 3 2 3 7 2" xfId="35946"/>
    <cellStyle name="Normal 4 6 3 2 3 8" xfId="35947"/>
    <cellStyle name="Normal 4 6 3 2 3 9" xfId="35948"/>
    <cellStyle name="Normal 4 6 3 2 4" xfId="35949"/>
    <cellStyle name="Normal 4 6 3 2 4 2" xfId="35950"/>
    <cellStyle name="Normal 4 6 3 2 4 2 2" xfId="35951"/>
    <cellStyle name="Normal 4 6 3 2 4 2 2 2" xfId="35952"/>
    <cellStyle name="Normal 4 6 3 2 4 2 3" xfId="35953"/>
    <cellStyle name="Normal 4 6 3 2 4 2 4" xfId="35954"/>
    <cellStyle name="Normal 4 6 3 2 4 3" xfId="35955"/>
    <cellStyle name="Normal 4 6 3 2 4 3 2" xfId="35956"/>
    <cellStyle name="Normal 4 6 3 2 4 3 2 2" xfId="35957"/>
    <cellStyle name="Normal 4 6 3 2 4 3 3" xfId="35958"/>
    <cellStyle name="Normal 4 6 3 2 4 3 4" xfId="35959"/>
    <cellStyle name="Normal 4 6 3 2 4 4" xfId="35960"/>
    <cellStyle name="Normal 4 6 3 2 4 4 2" xfId="35961"/>
    <cellStyle name="Normal 4 6 3 2 4 4 2 2" xfId="35962"/>
    <cellStyle name="Normal 4 6 3 2 4 4 3" xfId="35963"/>
    <cellStyle name="Normal 4 6 3 2 4 4 4" xfId="35964"/>
    <cellStyle name="Normal 4 6 3 2 4 5" xfId="35965"/>
    <cellStyle name="Normal 4 6 3 2 4 5 2" xfId="35966"/>
    <cellStyle name="Normal 4 6 3 2 4 5 3" xfId="35967"/>
    <cellStyle name="Normal 4 6 3 2 4 6" xfId="35968"/>
    <cellStyle name="Normal 4 6 3 2 4 7" xfId="35969"/>
    <cellStyle name="Normal 4 6 3 2 4 8" xfId="35970"/>
    <cellStyle name="Normal 4 6 3 2 5" xfId="35971"/>
    <cellStyle name="Normal 4 6 3 2 5 2" xfId="35972"/>
    <cellStyle name="Normal 4 6 3 2 5 2 2" xfId="35973"/>
    <cellStyle name="Normal 4 6 3 2 5 3" xfId="35974"/>
    <cellStyle name="Normal 4 6 3 2 5 4" xfId="35975"/>
    <cellStyle name="Normal 4 6 3 2 6" xfId="35976"/>
    <cellStyle name="Normal 4 6 3 2 6 2" xfId="35977"/>
    <cellStyle name="Normal 4 6 3 2 6 2 2" xfId="35978"/>
    <cellStyle name="Normal 4 6 3 2 6 3" xfId="35979"/>
    <cellStyle name="Normal 4 6 3 2 6 4" xfId="35980"/>
    <cellStyle name="Normal 4 6 3 2 7" xfId="35981"/>
    <cellStyle name="Normal 4 6 3 2 7 2" xfId="35982"/>
    <cellStyle name="Normal 4 6 3 2 7 2 2" xfId="35983"/>
    <cellStyle name="Normal 4 6 3 2 7 3" xfId="35984"/>
    <cellStyle name="Normal 4 6 3 2 7 4" xfId="35985"/>
    <cellStyle name="Normal 4 6 3 2 8" xfId="35986"/>
    <cellStyle name="Normal 4 6 3 2 8 2" xfId="35987"/>
    <cellStyle name="Normal 4 6 3 2 8 2 2" xfId="35988"/>
    <cellStyle name="Normal 4 6 3 2 8 3" xfId="35989"/>
    <cellStyle name="Normal 4 6 3 2 9" xfId="35990"/>
    <cellStyle name="Normal 4 6 3 2 9 2" xfId="35991"/>
    <cellStyle name="Normal 4 6 3 3" xfId="35992"/>
    <cellStyle name="Normal 4 6 3 3 2" xfId="35993"/>
    <cellStyle name="Normal 4 6 3 3 2 2" xfId="35994"/>
    <cellStyle name="Normal 4 6 3 3 2 2 2" xfId="35995"/>
    <cellStyle name="Normal 4 6 3 3 2 2 2 2" xfId="35996"/>
    <cellStyle name="Normal 4 6 3 3 2 2 3" xfId="35997"/>
    <cellStyle name="Normal 4 6 3 3 2 2 4" xfId="35998"/>
    <cellStyle name="Normal 4 6 3 3 2 3" xfId="35999"/>
    <cellStyle name="Normal 4 6 3 3 2 3 2" xfId="36000"/>
    <cellStyle name="Normal 4 6 3 3 2 3 2 2" xfId="36001"/>
    <cellStyle name="Normal 4 6 3 3 2 3 3" xfId="36002"/>
    <cellStyle name="Normal 4 6 3 3 2 3 4" xfId="36003"/>
    <cellStyle name="Normal 4 6 3 3 2 4" xfId="36004"/>
    <cellStyle name="Normal 4 6 3 3 2 4 2" xfId="36005"/>
    <cellStyle name="Normal 4 6 3 3 2 4 2 2" xfId="36006"/>
    <cellStyle name="Normal 4 6 3 3 2 4 3" xfId="36007"/>
    <cellStyle name="Normal 4 6 3 3 2 4 4" xfId="36008"/>
    <cellStyle name="Normal 4 6 3 3 2 5" xfId="36009"/>
    <cellStyle name="Normal 4 6 3 3 2 5 2" xfId="36010"/>
    <cellStyle name="Normal 4 6 3 3 2 5 3" xfId="36011"/>
    <cellStyle name="Normal 4 6 3 3 2 6" xfId="36012"/>
    <cellStyle name="Normal 4 6 3 3 2 7" xfId="36013"/>
    <cellStyle name="Normal 4 6 3 3 2 8" xfId="36014"/>
    <cellStyle name="Normal 4 6 3 3 3" xfId="36015"/>
    <cellStyle name="Normal 4 6 3 3 3 2" xfId="36016"/>
    <cellStyle name="Normal 4 6 3 3 3 2 2" xfId="36017"/>
    <cellStyle name="Normal 4 6 3 3 3 3" xfId="36018"/>
    <cellStyle name="Normal 4 6 3 3 3 4" xfId="36019"/>
    <cellStyle name="Normal 4 6 3 3 4" xfId="36020"/>
    <cellStyle name="Normal 4 6 3 3 4 2" xfId="36021"/>
    <cellStyle name="Normal 4 6 3 3 4 2 2" xfId="36022"/>
    <cellStyle name="Normal 4 6 3 3 4 3" xfId="36023"/>
    <cellStyle name="Normal 4 6 3 3 4 4" xfId="36024"/>
    <cellStyle name="Normal 4 6 3 3 5" xfId="36025"/>
    <cellStyle name="Normal 4 6 3 3 5 2" xfId="36026"/>
    <cellStyle name="Normal 4 6 3 3 5 2 2" xfId="36027"/>
    <cellStyle name="Normal 4 6 3 3 5 3" xfId="36028"/>
    <cellStyle name="Normal 4 6 3 3 5 4" xfId="36029"/>
    <cellStyle name="Normal 4 6 3 3 6" xfId="36030"/>
    <cellStyle name="Normal 4 6 3 3 6 2" xfId="36031"/>
    <cellStyle name="Normal 4 6 3 3 6 2 2" xfId="36032"/>
    <cellStyle name="Normal 4 6 3 3 6 3" xfId="36033"/>
    <cellStyle name="Normal 4 6 3 3 7" xfId="36034"/>
    <cellStyle name="Normal 4 6 3 3 7 2" xfId="36035"/>
    <cellStyle name="Normal 4 6 3 3 8" xfId="36036"/>
    <cellStyle name="Normal 4 6 3 3 9" xfId="36037"/>
    <cellStyle name="Normal 4 6 3 4" xfId="36038"/>
    <cellStyle name="Normal 4 6 3 4 2" xfId="36039"/>
    <cellStyle name="Normal 4 6 3 4 2 2" xfId="36040"/>
    <cellStyle name="Normal 4 6 3 4 2 2 2" xfId="36041"/>
    <cellStyle name="Normal 4 6 3 4 2 3" xfId="36042"/>
    <cellStyle name="Normal 4 6 3 4 2 4" xfId="36043"/>
    <cellStyle name="Normal 4 6 3 4 3" xfId="36044"/>
    <cellStyle name="Normal 4 6 3 4 3 2" xfId="36045"/>
    <cellStyle name="Normal 4 6 3 4 3 2 2" xfId="36046"/>
    <cellStyle name="Normal 4 6 3 4 3 3" xfId="36047"/>
    <cellStyle name="Normal 4 6 3 4 3 4" xfId="36048"/>
    <cellStyle name="Normal 4 6 3 4 4" xfId="36049"/>
    <cellStyle name="Normal 4 6 3 4 4 2" xfId="36050"/>
    <cellStyle name="Normal 4 6 3 4 4 2 2" xfId="36051"/>
    <cellStyle name="Normal 4 6 3 4 4 3" xfId="36052"/>
    <cellStyle name="Normal 4 6 3 4 4 4" xfId="36053"/>
    <cellStyle name="Normal 4 6 3 4 5" xfId="36054"/>
    <cellStyle name="Normal 4 6 3 4 5 2" xfId="36055"/>
    <cellStyle name="Normal 4 6 3 4 5 2 2" xfId="36056"/>
    <cellStyle name="Normal 4 6 3 4 5 3" xfId="36057"/>
    <cellStyle name="Normal 4 6 3 4 5 4" xfId="36058"/>
    <cellStyle name="Normal 4 6 3 4 6" xfId="36059"/>
    <cellStyle name="Normal 4 6 3 4 6 2" xfId="36060"/>
    <cellStyle name="Normal 4 6 3 4 6 2 2" xfId="36061"/>
    <cellStyle name="Normal 4 6 3 4 6 3" xfId="36062"/>
    <cellStyle name="Normal 4 6 3 4 7" xfId="36063"/>
    <cellStyle name="Normal 4 6 3 4 7 2" xfId="36064"/>
    <cellStyle name="Normal 4 6 3 4 8" xfId="36065"/>
    <cellStyle name="Normal 4 6 3 4 9" xfId="36066"/>
    <cellStyle name="Normal 4 6 3 5" xfId="36067"/>
    <cellStyle name="Normal 4 6 3 5 2" xfId="36068"/>
    <cellStyle name="Normal 4 6 3 5 2 2" xfId="36069"/>
    <cellStyle name="Normal 4 6 3 5 2 2 2" xfId="36070"/>
    <cellStyle name="Normal 4 6 3 5 2 3" xfId="36071"/>
    <cellStyle name="Normal 4 6 3 5 2 4" xfId="36072"/>
    <cellStyle name="Normal 4 6 3 5 3" xfId="36073"/>
    <cellStyle name="Normal 4 6 3 5 3 2" xfId="36074"/>
    <cellStyle name="Normal 4 6 3 5 3 2 2" xfId="36075"/>
    <cellStyle name="Normal 4 6 3 5 3 3" xfId="36076"/>
    <cellStyle name="Normal 4 6 3 5 3 4" xfId="36077"/>
    <cellStyle name="Normal 4 6 3 5 4" xfId="36078"/>
    <cellStyle name="Normal 4 6 3 5 4 2" xfId="36079"/>
    <cellStyle name="Normal 4 6 3 5 4 2 2" xfId="36080"/>
    <cellStyle name="Normal 4 6 3 5 4 3" xfId="36081"/>
    <cellStyle name="Normal 4 6 3 5 4 4" xfId="36082"/>
    <cellStyle name="Normal 4 6 3 5 5" xfId="36083"/>
    <cellStyle name="Normal 4 6 3 5 5 2" xfId="36084"/>
    <cellStyle name="Normal 4 6 3 5 5 3" xfId="36085"/>
    <cellStyle name="Normal 4 6 3 5 6" xfId="36086"/>
    <cellStyle name="Normal 4 6 3 5 7" xfId="36087"/>
    <cellStyle name="Normal 4 6 3 5 8" xfId="36088"/>
    <cellStyle name="Normal 4 6 3 6" xfId="36089"/>
    <cellStyle name="Normal 4 6 3 6 2" xfId="36090"/>
    <cellStyle name="Normal 4 6 3 6 2 2" xfId="36091"/>
    <cellStyle name="Normal 4 6 3 6 3" xfId="36092"/>
    <cellStyle name="Normal 4 6 3 6 4" xfId="36093"/>
    <cellStyle name="Normal 4 6 3 7" xfId="36094"/>
    <cellStyle name="Normal 4 6 3 7 2" xfId="36095"/>
    <cellStyle name="Normal 4 6 3 7 2 2" xfId="36096"/>
    <cellStyle name="Normal 4 6 3 7 3" xfId="36097"/>
    <cellStyle name="Normal 4 6 3 7 4" xfId="36098"/>
    <cellStyle name="Normal 4 6 3 8" xfId="36099"/>
    <cellStyle name="Normal 4 6 3 8 2" xfId="36100"/>
    <cellStyle name="Normal 4 6 3 8 2 2" xfId="36101"/>
    <cellStyle name="Normal 4 6 3 8 3" xfId="36102"/>
    <cellStyle name="Normal 4 6 3 8 4" xfId="36103"/>
    <cellStyle name="Normal 4 6 3 9" xfId="36104"/>
    <cellStyle name="Normal 4 6 3 9 2" xfId="36105"/>
    <cellStyle name="Normal 4 6 3 9 2 2" xfId="36106"/>
    <cellStyle name="Normal 4 6 3 9 3" xfId="36107"/>
    <cellStyle name="Normal 4 6 4" xfId="36108"/>
    <cellStyle name="Normal 4 6 4 10" xfId="36109"/>
    <cellStyle name="Normal 4 6 4 10 2" xfId="36110"/>
    <cellStyle name="Normal 4 6 4 11" xfId="36111"/>
    <cellStyle name="Normal 4 6 4 12" xfId="36112"/>
    <cellStyle name="Normal 4 6 4 2" xfId="36113"/>
    <cellStyle name="Normal 4 6 4 2 10" xfId="36114"/>
    <cellStyle name="Normal 4 6 4 2 2" xfId="36115"/>
    <cellStyle name="Normal 4 6 4 2 2 2" xfId="36116"/>
    <cellStyle name="Normal 4 6 4 2 2 2 2" xfId="36117"/>
    <cellStyle name="Normal 4 6 4 2 2 2 2 2" xfId="36118"/>
    <cellStyle name="Normal 4 6 4 2 2 2 3" xfId="36119"/>
    <cellStyle name="Normal 4 6 4 2 2 2 4" xfId="36120"/>
    <cellStyle name="Normal 4 6 4 2 2 3" xfId="36121"/>
    <cellStyle name="Normal 4 6 4 2 2 3 2" xfId="36122"/>
    <cellStyle name="Normal 4 6 4 2 2 3 2 2" xfId="36123"/>
    <cellStyle name="Normal 4 6 4 2 2 3 3" xfId="36124"/>
    <cellStyle name="Normal 4 6 4 2 2 3 4" xfId="36125"/>
    <cellStyle name="Normal 4 6 4 2 2 4" xfId="36126"/>
    <cellStyle name="Normal 4 6 4 2 2 4 2" xfId="36127"/>
    <cellStyle name="Normal 4 6 4 2 2 4 2 2" xfId="36128"/>
    <cellStyle name="Normal 4 6 4 2 2 4 3" xfId="36129"/>
    <cellStyle name="Normal 4 6 4 2 2 4 4" xfId="36130"/>
    <cellStyle name="Normal 4 6 4 2 2 5" xfId="36131"/>
    <cellStyle name="Normal 4 6 4 2 2 5 2" xfId="36132"/>
    <cellStyle name="Normal 4 6 4 2 2 5 2 2" xfId="36133"/>
    <cellStyle name="Normal 4 6 4 2 2 5 3" xfId="36134"/>
    <cellStyle name="Normal 4 6 4 2 2 5 4" xfId="36135"/>
    <cellStyle name="Normal 4 6 4 2 2 6" xfId="36136"/>
    <cellStyle name="Normal 4 6 4 2 2 6 2" xfId="36137"/>
    <cellStyle name="Normal 4 6 4 2 2 6 2 2" xfId="36138"/>
    <cellStyle name="Normal 4 6 4 2 2 6 3" xfId="36139"/>
    <cellStyle name="Normal 4 6 4 2 2 7" xfId="36140"/>
    <cellStyle name="Normal 4 6 4 2 2 7 2" xfId="36141"/>
    <cellStyle name="Normal 4 6 4 2 2 8" xfId="36142"/>
    <cellStyle name="Normal 4 6 4 2 2 9" xfId="36143"/>
    <cellStyle name="Normal 4 6 4 2 3" xfId="36144"/>
    <cellStyle name="Normal 4 6 4 2 3 2" xfId="36145"/>
    <cellStyle name="Normal 4 6 4 2 3 2 2" xfId="36146"/>
    <cellStyle name="Normal 4 6 4 2 3 2 2 2" xfId="36147"/>
    <cellStyle name="Normal 4 6 4 2 3 2 3" xfId="36148"/>
    <cellStyle name="Normal 4 6 4 2 3 2 4" xfId="36149"/>
    <cellStyle name="Normal 4 6 4 2 3 3" xfId="36150"/>
    <cellStyle name="Normal 4 6 4 2 3 3 2" xfId="36151"/>
    <cellStyle name="Normal 4 6 4 2 3 3 2 2" xfId="36152"/>
    <cellStyle name="Normal 4 6 4 2 3 3 3" xfId="36153"/>
    <cellStyle name="Normal 4 6 4 2 3 3 4" xfId="36154"/>
    <cellStyle name="Normal 4 6 4 2 3 4" xfId="36155"/>
    <cellStyle name="Normal 4 6 4 2 3 4 2" xfId="36156"/>
    <cellStyle name="Normal 4 6 4 2 3 4 2 2" xfId="36157"/>
    <cellStyle name="Normal 4 6 4 2 3 4 3" xfId="36158"/>
    <cellStyle name="Normal 4 6 4 2 3 4 4" xfId="36159"/>
    <cellStyle name="Normal 4 6 4 2 3 5" xfId="36160"/>
    <cellStyle name="Normal 4 6 4 2 3 5 2" xfId="36161"/>
    <cellStyle name="Normal 4 6 4 2 3 5 3" xfId="36162"/>
    <cellStyle name="Normal 4 6 4 2 3 6" xfId="36163"/>
    <cellStyle name="Normal 4 6 4 2 3 7" xfId="36164"/>
    <cellStyle name="Normal 4 6 4 2 3 8" xfId="36165"/>
    <cellStyle name="Normal 4 6 4 2 4" xfId="36166"/>
    <cellStyle name="Normal 4 6 4 2 4 2" xfId="36167"/>
    <cellStyle name="Normal 4 6 4 2 4 2 2" xfId="36168"/>
    <cellStyle name="Normal 4 6 4 2 4 3" xfId="36169"/>
    <cellStyle name="Normal 4 6 4 2 4 4" xfId="36170"/>
    <cellStyle name="Normal 4 6 4 2 5" xfId="36171"/>
    <cellStyle name="Normal 4 6 4 2 5 2" xfId="36172"/>
    <cellStyle name="Normal 4 6 4 2 5 2 2" xfId="36173"/>
    <cellStyle name="Normal 4 6 4 2 5 3" xfId="36174"/>
    <cellStyle name="Normal 4 6 4 2 5 4" xfId="36175"/>
    <cellStyle name="Normal 4 6 4 2 6" xfId="36176"/>
    <cellStyle name="Normal 4 6 4 2 6 2" xfId="36177"/>
    <cellStyle name="Normal 4 6 4 2 6 2 2" xfId="36178"/>
    <cellStyle name="Normal 4 6 4 2 6 3" xfId="36179"/>
    <cellStyle name="Normal 4 6 4 2 6 4" xfId="36180"/>
    <cellStyle name="Normal 4 6 4 2 7" xfId="36181"/>
    <cellStyle name="Normal 4 6 4 2 7 2" xfId="36182"/>
    <cellStyle name="Normal 4 6 4 2 7 2 2" xfId="36183"/>
    <cellStyle name="Normal 4 6 4 2 7 3" xfId="36184"/>
    <cellStyle name="Normal 4 6 4 2 8" xfId="36185"/>
    <cellStyle name="Normal 4 6 4 2 8 2" xfId="36186"/>
    <cellStyle name="Normal 4 6 4 2 9" xfId="36187"/>
    <cellStyle name="Normal 4 6 4 3" xfId="36188"/>
    <cellStyle name="Normal 4 6 4 3 2" xfId="36189"/>
    <cellStyle name="Normal 4 6 4 3 2 2" xfId="36190"/>
    <cellStyle name="Normal 4 6 4 3 2 2 2" xfId="36191"/>
    <cellStyle name="Normal 4 6 4 3 2 2 2 2" xfId="36192"/>
    <cellStyle name="Normal 4 6 4 3 2 2 3" xfId="36193"/>
    <cellStyle name="Normal 4 6 4 3 2 2 4" xfId="36194"/>
    <cellStyle name="Normal 4 6 4 3 2 3" xfId="36195"/>
    <cellStyle name="Normal 4 6 4 3 2 3 2" xfId="36196"/>
    <cellStyle name="Normal 4 6 4 3 2 3 2 2" xfId="36197"/>
    <cellStyle name="Normal 4 6 4 3 2 3 3" xfId="36198"/>
    <cellStyle name="Normal 4 6 4 3 2 3 4" xfId="36199"/>
    <cellStyle name="Normal 4 6 4 3 2 4" xfId="36200"/>
    <cellStyle name="Normal 4 6 4 3 2 4 2" xfId="36201"/>
    <cellStyle name="Normal 4 6 4 3 2 4 2 2" xfId="36202"/>
    <cellStyle name="Normal 4 6 4 3 2 4 3" xfId="36203"/>
    <cellStyle name="Normal 4 6 4 3 2 4 4" xfId="36204"/>
    <cellStyle name="Normal 4 6 4 3 2 5" xfId="36205"/>
    <cellStyle name="Normal 4 6 4 3 2 5 2" xfId="36206"/>
    <cellStyle name="Normal 4 6 4 3 2 5 3" xfId="36207"/>
    <cellStyle name="Normal 4 6 4 3 2 6" xfId="36208"/>
    <cellStyle name="Normal 4 6 4 3 2 7" xfId="36209"/>
    <cellStyle name="Normal 4 6 4 3 2 8" xfId="36210"/>
    <cellStyle name="Normal 4 6 4 3 3" xfId="36211"/>
    <cellStyle name="Normal 4 6 4 3 3 2" xfId="36212"/>
    <cellStyle name="Normal 4 6 4 3 3 2 2" xfId="36213"/>
    <cellStyle name="Normal 4 6 4 3 3 3" xfId="36214"/>
    <cellStyle name="Normal 4 6 4 3 3 4" xfId="36215"/>
    <cellStyle name="Normal 4 6 4 3 4" xfId="36216"/>
    <cellStyle name="Normal 4 6 4 3 4 2" xfId="36217"/>
    <cellStyle name="Normal 4 6 4 3 4 2 2" xfId="36218"/>
    <cellStyle name="Normal 4 6 4 3 4 3" xfId="36219"/>
    <cellStyle name="Normal 4 6 4 3 4 4" xfId="36220"/>
    <cellStyle name="Normal 4 6 4 3 5" xfId="36221"/>
    <cellStyle name="Normal 4 6 4 3 5 2" xfId="36222"/>
    <cellStyle name="Normal 4 6 4 3 5 2 2" xfId="36223"/>
    <cellStyle name="Normal 4 6 4 3 5 3" xfId="36224"/>
    <cellStyle name="Normal 4 6 4 3 5 4" xfId="36225"/>
    <cellStyle name="Normal 4 6 4 3 6" xfId="36226"/>
    <cellStyle name="Normal 4 6 4 3 6 2" xfId="36227"/>
    <cellStyle name="Normal 4 6 4 3 6 2 2" xfId="36228"/>
    <cellStyle name="Normal 4 6 4 3 6 3" xfId="36229"/>
    <cellStyle name="Normal 4 6 4 3 7" xfId="36230"/>
    <cellStyle name="Normal 4 6 4 3 7 2" xfId="36231"/>
    <cellStyle name="Normal 4 6 4 3 8" xfId="36232"/>
    <cellStyle name="Normal 4 6 4 3 9" xfId="36233"/>
    <cellStyle name="Normal 4 6 4 4" xfId="36234"/>
    <cellStyle name="Normal 4 6 4 4 2" xfId="36235"/>
    <cellStyle name="Normal 4 6 4 4 2 2" xfId="36236"/>
    <cellStyle name="Normal 4 6 4 4 2 2 2" xfId="36237"/>
    <cellStyle name="Normal 4 6 4 4 2 3" xfId="36238"/>
    <cellStyle name="Normal 4 6 4 4 2 4" xfId="36239"/>
    <cellStyle name="Normal 4 6 4 4 3" xfId="36240"/>
    <cellStyle name="Normal 4 6 4 4 3 2" xfId="36241"/>
    <cellStyle name="Normal 4 6 4 4 3 2 2" xfId="36242"/>
    <cellStyle name="Normal 4 6 4 4 3 3" xfId="36243"/>
    <cellStyle name="Normal 4 6 4 4 3 4" xfId="36244"/>
    <cellStyle name="Normal 4 6 4 4 4" xfId="36245"/>
    <cellStyle name="Normal 4 6 4 4 4 2" xfId="36246"/>
    <cellStyle name="Normal 4 6 4 4 4 2 2" xfId="36247"/>
    <cellStyle name="Normal 4 6 4 4 4 3" xfId="36248"/>
    <cellStyle name="Normal 4 6 4 4 4 4" xfId="36249"/>
    <cellStyle name="Normal 4 6 4 4 5" xfId="36250"/>
    <cellStyle name="Normal 4 6 4 4 5 2" xfId="36251"/>
    <cellStyle name="Normal 4 6 4 4 5 2 2" xfId="36252"/>
    <cellStyle name="Normal 4 6 4 4 5 3" xfId="36253"/>
    <cellStyle name="Normal 4 6 4 4 5 4" xfId="36254"/>
    <cellStyle name="Normal 4 6 4 4 6" xfId="36255"/>
    <cellStyle name="Normal 4 6 4 4 6 2" xfId="36256"/>
    <cellStyle name="Normal 4 6 4 4 6 2 2" xfId="36257"/>
    <cellStyle name="Normal 4 6 4 4 6 3" xfId="36258"/>
    <cellStyle name="Normal 4 6 4 4 7" xfId="36259"/>
    <cellStyle name="Normal 4 6 4 4 7 2" xfId="36260"/>
    <cellStyle name="Normal 4 6 4 4 8" xfId="36261"/>
    <cellStyle name="Normal 4 6 4 4 9" xfId="36262"/>
    <cellStyle name="Normal 4 6 4 5" xfId="36263"/>
    <cellStyle name="Normal 4 6 4 5 2" xfId="36264"/>
    <cellStyle name="Normal 4 6 4 5 2 2" xfId="36265"/>
    <cellStyle name="Normal 4 6 4 5 2 2 2" xfId="36266"/>
    <cellStyle name="Normal 4 6 4 5 2 3" xfId="36267"/>
    <cellStyle name="Normal 4 6 4 5 2 4" xfId="36268"/>
    <cellStyle name="Normal 4 6 4 5 3" xfId="36269"/>
    <cellStyle name="Normal 4 6 4 5 3 2" xfId="36270"/>
    <cellStyle name="Normal 4 6 4 5 3 2 2" xfId="36271"/>
    <cellStyle name="Normal 4 6 4 5 3 3" xfId="36272"/>
    <cellStyle name="Normal 4 6 4 5 3 4" xfId="36273"/>
    <cellStyle name="Normal 4 6 4 5 4" xfId="36274"/>
    <cellStyle name="Normal 4 6 4 5 4 2" xfId="36275"/>
    <cellStyle name="Normal 4 6 4 5 4 2 2" xfId="36276"/>
    <cellStyle name="Normal 4 6 4 5 4 3" xfId="36277"/>
    <cellStyle name="Normal 4 6 4 5 4 4" xfId="36278"/>
    <cellStyle name="Normal 4 6 4 5 5" xfId="36279"/>
    <cellStyle name="Normal 4 6 4 5 5 2" xfId="36280"/>
    <cellStyle name="Normal 4 6 4 5 5 3" xfId="36281"/>
    <cellStyle name="Normal 4 6 4 5 6" xfId="36282"/>
    <cellStyle name="Normal 4 6 4 5 7" xfId="36283"/>
    <cellStyle name="Normal 4 6 4 5 8" xfId="36284"/>
    <cellStyle name="Normal 4 6 4 6" xfId="36285"/>
    <cellStyle name="Normal 4 6 4 6 2" xfId="36286"/>
    <cellStyle name="Normal 4 6 4 6 2 2" xfId="36287"/>
    <cellStyle name="Normal 4 6 4 6 3" xfId="36288"/>
    <cellStyle name="Normal 4 6 4 6 4" xfId="36289"/>
    <cellStyle name="Normal 4 6 4 7" xfId="36290"/>
    <cellStyle name="Normal 4 6 4 7 2" xfId="36291"/>
    <cellStyle name="Normal 4 6 4 7 2 2" xfId="36292"/>
    <cellStyle name="Normal 4 6 4 7 3" xfId="36293"/>
    <cellStyle name="Normal 4 6 4 7 4" xfId="36294"/>
    <cellStyle name="Normal 4 6 4 8" xfId="36295"/>
    <cellStyle name="Normal 4 6 4 8 2" xfId="36296"/>
    <cellStyle name="Normal 4 6 4 8 2 2" xfId="36297"/>
    <cellStyle name="Normal 4 6 4 8 3" xfId="36298"/>
    <cellStyle name="Normal 4 6 4 8 4" xfId="36299"/>
    <cellStyle name="Normal 4 6 4 9" xfId="36300"/>
    <cellStyle name="Normal 4 6 4 9 2" xfId="36301"/>
    <cellStyle name="Normal 4 6 4 9 2 2" xfId="36302"/>
    <cellStyle name="Normal 4 6 4 9 3" xfId="36303"/>
    <cellStyle name="Normal 4 6 5" xfId="36304"/>
    <cellStyle name="Normal 4 6 5 10" xfId="36305"/>
    <cellStyle name="Normal 4 6 5 11" xfId="36306"/>
    <cellStyle name="Normal 4 6 5 2" xfId="36307"/>
    <cellStyle name="Normal 4 6 5 2 2" xfId="36308"/>
    <cellStyle name="Normal 4 6 5 2 2 2" xfId="36309"/>
    <cellStyle name="Normal 4 6 5 2 2 2 2" xfId="36310"/>
    <cellStyle name="Normal 4 6 5 2 2 2 2 2" xfId="36311"/>
    <cellStyle name="Normal 4 6 5 2 2 2 3" xfId="36312"/>
    <cellStyle name="Normal 4 6 5 2 2 2 4" xfId="36313"/>
    <cellStyle name="Normal 4 6 5 2 2 3" xfId="36314"/>
    <cellStyle name="Normal 4 6 5 2 2 3 2" xfId="36315"/>
    <cellStyle name="Normal 4 6 5 2 2 3 2 2" xfId="36316"/>
    <cellStyle name="Normal 4 6 5 2 2 3 3" xfId="36317"/>
    <cellStyle name="Normal 4 6 5 2 2 3 4" xfId="36318"/>
    <cellStyle name="Normal 4 6 5 2 2 4" xfId="36319"/>
    <cellStyle name="Normal 4 6 5 2 2 4 2" xfId="36320"/>
    <cellStyle name="Normal 4 6 5 2 2 4 2 2" xfId="36321"/>
    <cellStyle name="Normal 4 6 5 2 2 4 3" xfId="36322"/>
    <cellStyle name="Normal 4 6 5 2 2 4 4" xfId="36323"/>
    <cellStyle name="Normal 4 6 5 2 2 5" xfId="36324"/>
    <cellStyle name="Normal 4 6 5 2 2 5 2" xfId="36325"/>
    <cellStyle name="Normal 4 6 5 2 2 5 3" xfId="36326"/>
    <cellStyle name="Normal 4 6 5 2 2 6" xfId="36327"/>
    <cellStyle name="Normal 4 6 5 2 2 7" xfId="36328"/>
    <cellStyle name="Normal 4 6 5 2 2 8" xfId="36329"/>
    <cellStyle name="Normal 4 6 5 2 3" xfId="36330"/>
    <cellStyle name="Normal 4 6 5 2 3 2" xfId="36331"/>
    <cellStyle name="Normal 4 6 5 2 3 2 2" xfId="36332"/>
    <cellStyle name="Normal 4 6 5 2 3 3" xfId="36333"/>
    <cellStyle name="Normal 4 6 5 2 3 4" xfId="36334"/>
    <cellStyle name="Normal 4 6 5 2 4" xfId="36335"/>
    <cellStyle name="Normal 4 6 5 2 4 2" xfId="36336"/>
    <cellStyle name="Normal 4 6 5 2 4 2 2" xfId="36337"/>
    <cellStyle name="Normal 4 6 5 2 4 3" xfId="36338"/>
    <cellStyle name="Normal 4 6 5 2 4 4" xfId="36339"/>
    <cellStyle name="Normal 4 6 5 2 5" xfId="36340"/>
    <cellStyle name="Normal 4 6 5 2 5 2" xfId="36341"/>
    <cellStyle name="Normal 4 6 5 2 5 2 2" xfId="36342"/>
    <cellStyle name="Normal 4 6 5 2 5 3" xfId="36343"/>
    <cellStyle name="Normal 4 6 5 2 5 4" xfId="36344"/>
    <cellStyle name="Normal 4 6 5 2 6" xfId="36345"/>
    <cellStyle name="Normal 4 6 5 2 6 2" xfId="36346"/>
    <cellStyle name="Normal 4 6 5 2 6 2 2" xfId="36347"/>
    <cellStyle name="Normal 4 6 5 2 6 3" xfId="36348"/>
    <cellStyle name="Normal 4 6 5 2 7" xfId="36349"/>
    <cellStyle name="Normal 4 6 5 2 7 2" xfId="36350"/>
    <cellStyle name="Normal 4 6 5 2 8" xfId="36351"/>
    <cellStyle name="Normal 4 6 5 2 9" xfId="36352"/>
    <cellStyle name="Normal 4 6 5 3" xfId="36353"/>
    <cellStyle name="Normal 4 6 5 3 2" xfId="36354"/>
    <cellStyle name="Normal 4 6 5 3 2 2" xfId="36355"/>
    <cellStyle name="Normal 4 6 5 3 2 2 2" xfId="36356"/>
    <cellStyle name="Normal 4 6 5 3 2 3" xfId="36357"/>
    <cellStyle name="Normal 4 6 5 3 2 4" xfId="36358"/>
    <cellStyle name="Normal 4 6 5 3 3" xfId="36359"/>
    <cellStyle name="Normal 4 6 5 3 3 2" xfId="36360"/>
    <cellStyle name="Normal 4 6 5 3 3 2 2" xfId="36361"/>
    <cellStyle name="Normal 4 6 5 3 3 3" xfId="36362"/>
    <cellStyle name="Normal 4 6 5 3 3 4" xfId="36363"/>
    <cellStyle name="Normal 4 6 5 3 4" xfId="36364"/>
    <cellStyle name="Normal 4 6 5 3 4 2" xfId="36365"/>
    <cellStyle name="Normal 4 6 5 3 4 2 2" xfId="36366"/>
    <cellStyle name="Normal 4 6 5 3 4 3" xfId="36367"/>
    <cellStyle name="Normal 4 6 5 3 4 4" xfId="36368"/>
    <cellStyle name="Normal 4 6 5 3 5" xfId="36369"/>
    <cellStyle name="Normal 4 6 5 3 5 2" xfId="36370"/>
    <cellStyle name="Normal 4 6 5 3 5 2 2" xfId="36371"/>
    <cellStyle name="Normal 4 6 5 3 5 3" xfId="36372"/>
    <cellStyle name="Normal 4 6 5 3 5 4" xfId="36373"/>
    <cellStyle name="Normal 4 6 5 3 6" xfId="36374"/>
    <cellStyle name="Normal 4 6 5 3 6 2" xfId="36375"/>
    <cellStyle name="Normal 4 6 5 3 6 2 2" xfId="36376"/>
    <cellStyle name="Normal 4 6 5 3 6 3" xfId="36377"/>
    <cellStyle name="Normal 4 6 5 3 7" xfId="36378"/>
    <cellStyle name="Normal 4 6 5 3 7 2" xfId="36379"/>
    <cellStyle name="Normal 4 6 5 3 8" xfId="36380"/>
    <cellStyle name="Normal 4 6 5 3 9" xfId="36381"/>
    <cellStyle name="Normal 4 6 5 4" xfId="36382"/>
    <cellStyle name="Normal 4 6 5 4 2" xfId="36383"/>
    <cellStyle name="Normal 4 6 5 4 2 2" xfId="36384"/>
    <cellStyle name="Normal 4 6 5 4 2 2 2" xfId="36385"/>
    <cellStyle name="Normal 4 6 5 4 2 3" xfId="36386"/>
    <cellStyle name="Normal 4 6 5 4 2 4" xfId="36387"/>
    <cellStyle name="Normal 4 6 5 4 3" xfId="36388"/>
    <cellStyle name="Normal 4 6 5 4 3 2" xfId="36389"/>
    <cellStyle name="Normal 4 6 5 4 3 2 2" xfId="36390"/>
    <cellStyle name="Normal 4 6 5 4 3 3" xfId="36391"/>
    <cellStyle name="Normal 4 6 5 4 3 4" xfId="36392"/>
    <cellStyle name="Normal 4 6 5 4 4" xfId="36393"/>
    <cellStyle name="Normal 4 6 5 4 4 2" xfId="36394"/>
    <cellStyle name="Normal 4 6 5 4 4 2 2" xfId="36395"/>
    <cellStyle name="Normal 4 6 5 4 4 3" xfId="36396"/>
    <cellStyle name="Normal 4 6 5 4 4 4" xfId="36397"/>
    <cellStyle name="Normal 4 6 5 4 5" xfId="36398"/>
    <cellStyle name="Normal 4 6 5 4 5 2" xfId="36399"/>
    <cellStyle name="Normal 4 6 5 4 5 3" xfId="36400"/>
    <cellStyle name="Normal 4 6 5 4 6" xfId="36401"/>
    <cellStyle name="Normal 4 6 5 4 7" xfId="36402"/>
    <cellStyle name="Normal 4 6 5 4 8" xfId="36403"/>
    <cellStyle name="Normal 4 6 5 5" xfId="36404"/>
    <cellStyle name="Normal 4 6 5 5 2" xfId="36405"/>
    <cellStyle name="Normal 4 6 5 5 2 2" xfId="36406"/>
    <cellStyle name="Normal 4 6 5 5 3" xfId="36407"/>
    <cellStyle name="Normal 4 6 5 5 4" xfId="36408"/>
    <cellStyle name="Normal 4 6 5 6" xfId="36409"/>
    <cellStyle name="Normal 4 6 5 6 2" xfId="36410"/>
    <cellStyle name="Normal 4 6 5 6 2 2" xfId="36411"/>
    <cellStyle name="Normal 4 6 5 6 3" xfId="36412"/>
    <cellStyle name="Normal 4 6 5 6 4" xfId="36413"/>
    <cellStyle name="Normal 4 6 5 7" xfId="36414"/>
    <cellStyle name="Normal 4 6 5 7 2" xfId="36415"/>
    <cellStyle name="Normal 4 6 5 7 2 2" xfId="36416"/>
    <cellStyle name="Normal 4 6 5 7 3" xfId="36417"/>
    <cellStyle name="Normal 4 6 5 7 4" xfId="36418"/>
    <cellStyle name="Normal 4 6 5 8" xfId="36419"/>
    <cellStyle name="Normal 4 6 5 8 2" xfId="36420"/>
    <cellStyle name="Normal 4 6 5 8 2 2" xfId="36421"/>
    <cellStyle name="Normal 4 6 5 8 3" xfId="36422"/>
    <cellStyle name="Normal 4 6 5 9" xfId="36423"/>
    <cellStyle name="Normal 4 6 5 9 2" xfId="36424"/>
    <cellStyle name="Normal 4 6 6" xfId="36425"/>
    <cellStyle name="Normal 4 6 6 2" xfId="36426"/>
    <cellStyle name="Normal 4 6 6 2 2" xfId="36427"/>
    <cellStyle name="Normal 4 6 6 2 2 2" xfId="36428"/>
    <cellStyle name="Normal 4 6 6 2 2 2 2" xfId="36429"/>
    <cellStyle name="Normal 4 6 6 2 2 3" xfId="36430"/>
    <cellStyle name="Normal 4 6 6 2 2 4" xfId="36431"/>
    <cellStyle name="Normal 4 6 6 2 3" xfId="36432"/>
    <cellStyle name="Normal 4 6 6 2 3 2" xfId="36433"/>
    <cellStyle name="Normal 4 6 6 2 3 2 2" xfId="36434"/>
    <cellStyle name="Normal 4 6 6 2 3 3" xfId="36435"/>
    <cellStyle name="Normal 4 6 6 2 3 4" xfId="36436"/>
    <cellStyle name="Normal 4 6 6 2 4" xfId="36437"/>
    <cellStyle name="Normal 4 6 6 2 4 2" xfId="36438"/>
    <cellStyle name="Normal 4 6 6 2 4 2 2" xfId="36439"/>
    <cellStyle name="Normal 4 6 6 2 4 3" xfId="36440"/>
    <cellStyle name="Normal 4 6 6 2 4 4" xfId="36441"/>
    <cellStyle name="Normal 4 6 6 2 5" xfId="36442"/>
    <cellStyle name="Normal 4 6 6 2 5 2" xfId="36443"/>
    <cellStyle name="Normal 4 6 6 2 5 3" xfId="36444"/>
    <cellStyle name="Normal 4 6 6 2 6" xfId="36445"/>
    <cellStyle name="Normal 4 6 6 2 7" xfId="36446"/>
    <cellStyle name="Normal 4 6 6 2 8" xfId="36447"/>
    <cellStyle name="Normal 4 6 6 3" xfId="36448"/>
    <cellStyle name="Normal 4 6 6 3 2" xfId="36449"/>
    <cellStyle name="Normal 4 6 6 3 2 2" xfId="36450"/>
    <cellStyle name="Normal 4 6 6 3 3" xfId="36451"/>
    <cellStyle name="Normal 4 6 6 3 4" xfId="36452"/>
    <cellStyle name="Normal 4 6 6 4" xfId="36453"/>
    <cellStyle name="Normal 4 6 6 4 2" xfId="36454"/>
    <cellStyle name="Normal 4 6 6 4 2 2" xfId="36455"/>
    <cellStyle name="Normal 4 6 6 4 3" xfId="36456"/>
    <cellStyle name="Normal 4 6 6 4 4" xfId="36457"/>
    <cellStyle name="Normal 4 6 6 5" xfId="36458"/>
    <cellStyle name="Normal 4 6 6 5 2" xfId="36459"/>
    <cellStyle name="Normal 4 6 6 5 2 2" xfId="36460"/>
    <cellStyle name="Normal 4 6 6 5 3" xfId="36461"/>
    <cellStyle name="Normal 4 6 6 5 4" xfId="36462"/>
    <cellStyle name="Normal 4 6 6 6" xfId="36463"/>
    <cellStyle name="Normal 4 6 6 6 2" xfId="36464"/>
    <cellStyle name="Normal 4 6 6 6 2 2" xfId="36465"/>
    <cellStyle name="Normal 4 6 6 6 3" xfId="36466"/>
    <cellStyle name="Normal 4 6 6 7" xfId="36467"/>
    <cellStyle name="Normal 4 6 6 7 2" xfId="36468"/>
    <cellStyle name="Normal 4 6 6 8" xfId="36469"/>
    <cellStyle name="Normal 4 6 6 9" xfId="36470"/>
    <cellStyle name="Normal 4 6 7" xfId="36471"/>
    <cellStyle name="Normal 4 6 7 2" xfId="36472"/>
    <cellStyle name="Normal 4 6 7 2 2" xfId="36473"/>
    <cellStyle name="Normal 4 6 7 2 2 2" xfId="36474"/>
    <cellStyle name="Normal 4 6 7 2 3" xfId="36475"/>
    <cellStyle name="Normal 4 6 7 2 4" xfId="36476"/>
    <cellStyle name="Normal 4 6 7 3" xfId="36477"/>
    <cellStyle name="Normal 4 6 7 3 2" xfId="36478"/>
    <cellStyle name="Normal 4 6 7 3 2 2" xfId="36479"/>
    <cellStyle name="Normal 4 6 7 3 3" xfId="36480"/>
    <cellStyle name="Normal 4 6 7 3 4" xfId="36481"/>
    <cellStyle name="Normal 4 6 7 4" xfId="36482"/>
    <cellStyle name="Normal 4 6 7 4 2" xfId="36483"/>
    <cellStyle name="Normal 4 6 7 4 2 2" xfId="36484"/>
    <cellStyle name="Normal 4 6 7 4 3" xfId="36485"/>
    <cellStyle name="Normal 4 6 7 4 4" xfId="36486"/>
    <cellStyle name="Normal 4 6 7 5" xfId="36487"/>
    <cellStyle name="Normal 4 6 7 5 2" xfId="36488"/>
    <cellStyle name="Normal 4 6 7 5 2 2" xfId="36489"/>
    <cellStyle name="Normal 4 6 7 5 3" xfId="36490"/>
    <cellStyle name="Normal 4 6 7 5 4" xfId="36491"/>
    <cellStyle name="Normal 4 6 7 6" xfId="36492"/>
    <cellStyle name="Normal 4 6 7 6 2" xfId="36493"/>
    <cellStyle name="Normal 4 6 7 6 2 2" xfId="36494"/>
    <cellStyle name="Normal 4 6 7 6 3" xfId="36495"/>
    <cellStyle name="Normal 4 6 7 7" xfId="36496"/>
    <cellStyle name="Normal 4 6 7 7 2" xfId="36497"/>
    <cellStyle name="Normal 4 6 7 8" xfId="36498"/>
    <cellStyle name="Normal 4 6 7 9" xfId="36499"/>
    <cellStyle name="Normal 4 6 8" xfId="36500"/>
    <cellStyle name="Normal 4 6 8 2" xfId="36501"/>
    <cellStyle name="Normal 4 6 8 2 2" xfId="36502"/>
    <cellStyle name="Normal 4 6 8 2 2 2" xfId="36503"/>
    <cellStyle name="Normal 4 6 8 2 3" xfId="36504"/>
    <cellStyle name="Normal 4 6 8 2 4" xfId="36505"/>
    <cellStyle name="Normal 4 6 8 3" xfId="36506"/>
    <cellStyle name="Normal 4 6 8 3 2" xfId="36507"/>
    <cellStyle name="Normal 4 6 8 3 2 2" xfId="36508"/>
    <cellStyle name="Normal 4 6 8 3 3" xfId="36509"/>
    <cellStyle name="Normal 4 6 8 3 4" xfId="36510"/>
    <cellStyle name="Normal 4 6 8 4" xfId="36511"/>
    <cellStyle name="Normal 4 6 8 4 2" xfId="36512"/>
    <cellStyle name="Normal 4 6 8 4 2 2" xfId="36513"/>
    <cellStyle name="Normal 4 6 8 4 3" xfId="36514"/>
    <cellStyle name="Normal 4 6 8 4 4" xfId="36515"/>
    <cellStyle name="Normal 4 6 8 5" xfId="36516"/>
    <cellStyle name="Normal 4 6 8 5 2" xfId="36517"/>
    <cellStyle name="Normal 4 6 8 5 2 2" xfId="36518"/>
    <cellStyle name="Normal 4 6 8 5 3" xfId="36519"/>
    <cellStyle name="Normal 4 6 8 6" xfId="36520"/>
    <cellStyle name="Normal 4 6 8 6 2" xfId="36521"/>
    <cellStyle name="Normal 4 6 8 7" xfId="36522"/>
    <cellStyle name="Normal 4 6 8 8" xfId="36523"/>
    <cellStyle name="Normal 4 6 9" xfId="36524"/>
    <cellStyle name="Normal 4 6 9 2" xfId="36525"/>
    <cellStyle name="Normal 4 6 9 2 2" xfId="36526"/>
    <cellStyle name="Normal 4 6 9 3" xfId="36527"/>
    <cellStyle name="Normal 4 6 9 4" xfId="36528"/>
    <cellStyle name="Normal 4 7" xfId="36529"/>
    <cellStyle name="Normal 4 7 10" xfId="36530"/>
    <cellStyle name="Normal 4 7 10 2" xfId="36531"/>
    <cellStyle name="Normal 4 7 10 2 2" xfId="36532"/>
    <cellStyle name="Normal 4 7 10 3" xfId="36533"/>
    <cellStyle name="Normal 4 7 11" xfId="36534"/>
    <cellStyle name="Normal 4 7 11 2" xfId="36535"/>
    <cellStyle name="Normal 4 7 12" xfId="36536"/>
    <cellStyle name="Normal 4 7 13" xfId="36537"/>
    <cellStyle name="Normal 4 7 2" xfId="36538"/>
    <cellStyle name="Normal 4 7 2 10" xfId="36539"/>
    <cellStyle name="Normal 4 7 2 10 2" xfId="36540"/>
    <cellStyle name="Normal 4 7 2 11" xfId="36541"/>
    <cellStyle name="Normal 4 7 2 12" xfId="36542"/>
    <cellStyle name="Normal 4 7 2 2" xfId="36543"/>
    <cellStyle name="Normal 4 7 2 2 10" xfId="36544"/>
    <cellStyle name="Normal 4 7 2 2 2" xfId="36545"/>
    <cellStyle name="Normal 4 7 2 2 2 2" xfId="36546"/>
    <cellStyle name="Normal 4 7 2 2 2 2 2" xfId="36547"/>
    <cellStyle name="Normal 4 7 2 2 2 2 2 2" xfId="36548"/>
    <cellStyle name="Normal 4 7 2 2 2 2 3" xfId="36549"/>
    <cellStyle name="Normal 4 7 2 2 2 2 4" xfId="36550"/>
    <cellStyle name="Normal 4 7 2 2 2 3" xfId="36551"/>
    <cellStyle name="Normal 4 7 2 2 2 3 2" xfId="36552"/>
    <cellStyle name="Normal 4 7 2 2 2 3 2 2" xfId="36553"/>
    <cellStyle name="Normal 4 7 2 2 2 3 3" xfId="36554"/>
    <cellStyle name="Normal 4 7 2 2 2 3 4" xfId="36555"/>
    <cellStyle name="Normal 4 7 2 2 2 4" xfId="36556"/>
    <cellStyle name="Normal 4 7 2 2 2 4 2" xfId="36557"/>
    <cellStyle name="Normal 4 7 2 2 2 4 2 2" xfId="36558"/>
    <cellStyle name="Normal 4 7 2 2 2 4 3" xfId="36559"/>
    <cellStyle name="Normal 4 7 2 2 2 4 4" xfId="36560"/>
    <cellStyle name="Normal 4 7 2 2 2 5" xfId="36561"/>
    <cellStyle name="Normal 4 7 2 2 2 5 2" xfId="36562"/>
    <cellStyle name="Normal 4 7 2 2 2 5 2 2" xfId="36563"/>
    <cellStyle name="Normal 4 7 2 2 2 5 3" xfId="36564"/>
    <cellStyle name="Normal 4 7 2 2 2 5 4" xfId="36565"/>
    <cellStyle name="Normal 4 7 2 2 2 6" xfId="36566"/>
    <cellStyle name="Normal 4 7 2 2 2 6 2" xfId="36567"/>
    <cellStyle name="Normal 4 7 2 2 2 6 2 2" xfId="36568"/>
    <cellStyle name="Normal 4 7 2 2 2 6 3" xfId="36569"/>
    <cellStyle name="Normal 4 7 2 2 2 7" xfId="36570"/>
    <cellStyle name="Normal 4 7 2 2 2 7 2" xfId="36571"/>
    <cellStyle name="Normal 4 7 2 2 2 8" xfId="36572"/>
    <cellStyle name="Normal 4 7 2 2 2 9" xfId="36573"/>
    <cellStyle name="Normal 4 7 2 2 3" xfId="36574"/>
    <cellStyle name="Normal 4 7 2 2 3 2" xfId="36575"/>
    <cellStyle name="Normal 4 7 2 2 3 2 2" xfId="36576"/>
    <cellStyle name="Normal 4 7 2 2 3 2 2 2" xfId="36577"/>
    <cellStyle name="Normal 4 7 2 2 3 2 3" xfId="36578"/>
    <cellStyle name="Normal 4 7 2 2 3 2 4" xfId="36579"/>
    <cellStyle name="Normal 4 7 2 2 3 3" xfId="36580"/>
    <cellStyle name="Normal 4 7 2 2 3 3 2" xfId="36581"/>
    <cellStyle name="Normal 4 7 2 2 3 3 2 2" xfId="36582"/>
    <cellStyle name="Normal 4 7 2 2 3 3 3" xfId="36583"/>
    <cellStyle name="Normal 4 7 2 2 3 3 4" xfId="36584"/>
    <cellStyle name="Normal 4 7 2 2 3 4" xfId="36585"/>
    <cellStyle name="Normal 4 7 2 2 3 4 2" xfId="36586"/>
    <cellStyle name="Normal 4 7 2 2 3 4 2 2" xfId="36587"/>
    <cellStyle name="Normal 4 7 2 2 3 4 3" xfId="36588"/>
    <cellStyle name="Normal 4 7 2 2 3 4 4" xfId="36589"/>
    <cellStyle name="Normal 4 7 2 2 3 5" xfId="36590"/>
    <cellStyle name="Normal 4 7 2 2 3 5 2" xfId="36591"/>
    <cellStyle name="Normal 4 7 2 2 3 5 3" xfId="36592"/>
    <cellStyle name="Normal 4 7 2 2 3 6" xfId="36593"/>
    <cellStyle name="Normal 4 7 2 2 3 7" xfId="36594"/>
    <cellStyle name="Normal 4 7 2 2 3 8" xfId="36595"/>
    <cellStyle name="Normal 4 7 2 2 4" xfId="36596"/>
    <cellStyle name="Normal 4 7 2 2 4 2" xfId="36597"/>
    <cellStyle name="Normal 4 7 2 2 4 2 2" xfId="36598"/>
    <cellStyle name="Normal 4 7 2 2 4 3" xfId="36599"/>
    <cellStyle name="Normal 4 7 2 2 4 4" xfId="36600"/>
    <cellStyle name="Normal 4 7 2 2 5" xfId="36601"/>
    <cellStyle name="Normal 4 7 2 2 5 2" xfId="36602"/>
    <cellStyle name="Normal 4 7 2 2 5 2 2" xfId="36603"/>
    <cellStyle name="Normal 4 7 2 2 5 3" xfId="36604"/>
    <cellStyle name="Normal 4 7 2 2 5 4" xfId="36605"/>
    <cellStyle name="Normal 4 7 2 2 6" xfId="36606"/>
    <cellStyle name="Normal 4 7 2 2 6 2" xfId="36607"/>
    <cellStyle name="Normal 4 7 2 2 6 2 2" xfId="36608"/>
    <cellStyle name="Normal 4 7 2 2 6 3" xfId="36609"/>
    <cellStyle name="Normal 4 7 2 2 6 4" xfId="36610"/>
    <cellStyle name="Normal 4 7 2 2 7" xfId="36611"/>
    <cellStyle name="Normal 4 7 2 2 7 2" xfId="36612"/>
    <cellStyle name="Normal 4 7 2 2 7 2 2" xfId="36613"/>
    <cellStyle name="Normal 4 7 2 2 7 3" xfId="36614"/>
    <cellStyle name="Normal 4 7 2 2 8" xfId="36615"/>
    <cellStyle name="Normal 4 7 2 2 8 2" xfId="36616"/>
    <cellStyle name="Normal 4 7 2 2 9" xfId="36617"/>
    <cellStyle name="Normal 4 7 2 3" xfId="36618"/>
    <cellStyle name="Normal 4 7 2 3 2" xfId="36619"/>
    <cellStyle name="Normal 4 7 2 3 2 2" xfId="36620"/>
    <cellStyle name="Normal 4 7 2 3 2 2 2" xfId="36621"/>
    <cellStyle name="Normal 4 7 2 3 2 2 2 2" xfId="36622"/>
    <cellStyle name="Normal 4 7 2 3 2 2 3" xfId="36623"/>
    <cellStyle name="Normal 4 7 2 3 2 2 4" xfId="36624"/>
    <cellStyle name="Normal 4 7 2 3 2 3" xfId="36625"/>
    <cellStyle name="Normal 4 7 2 3 2 3 2" xfId="36626"/>
    <cellStyle name="Normal 4 7 2 3 2 3 2 2" xfId="36627"/>
    <cellStyle name="Normal 4 7 2 3 2 3 3" xfId="36628"/>
    <cellStyle name="Normal 4 7 2 3 2 3 4" xfId="36629"/>
    <cellStyle name="Normal 4 7 2 3 2 4" xfId="36630"/>
    <cellStyle name="Normal 4 7 2 3 2 4 2" xfId="36631"/>
    <cellStyle name="Normal 4 7 2 3 2 4 2 2" xfId="36632"/>
    <cellStyle name="Normal 4 7 2 3 2 4 3" xfId="36633"/>
    <cellStyle name="Normal 4 7 2 3 2 4 4" xfId="36634"/>
    <cellStyle name="Normal 4 7 2 3 2 5" xfId="36635"/>
    <cellStyle name="Normal 4 7 2 3 2 5 2" xfId="36636"/>
    <cellStyle name="Normal 4 7 2 3 2 5 3" xfId="36637"/>
    <cellStyle name="Normal 4 7 2 3 2 6" xfId="36638"/>
    <cellStyle name="Normal 4 7 2 3 2 7" xfId="36639"/>
    <cellStyle name="Normal 4 7 2 3 2 8" xfId="36640"/>
    <cellStyle name="Normal 4 7 2 3 3" xfId="36641"/>
    <cellStyle name="Normal 4 7 2 3 3 2" xfId="36642"/>
    <cellStyle name="Normal 4 7 2 3 3 2 2" xfId="36643"/>
    <cellStyle name="Normal 4 7 2 3 3 3" xfId="36644"/>
    <cellStyle name="Normal 4 7 2 3 3 4" xfId="36645"/>
    <cellStyle name="Normal 4 7 2 3 4" xfId="36646"/>
    <cellStyle name="Normal 4 7 2 3 4 2" xfId="36647"/>
    <cellStyle name="Normal 4 7 2 3 4 2 2" xfId="36648"/>
    <cellStyle name="Normal 4 7 2 3 4 3" xfId="36649"/>
    <cellStyle name="Normal 4 7 2 3 4 4" xfId="36650"/>
    <cellStyle name="Normal 4 7 2 3 5" xfId="36651"/>
    <cellStyle name="Normal 4 7 2 3 5 2" xfId="36652"/>
    <cellStyle name="Normal 4 7 2 3 5 2 2" xfId="36653"/>
    <cellStyle name="Normal 4 7 2 3 5 3" xfId="36654"/>
    <cellStyle name="Normal 4 7 2 3 5 4" xfId="36655"/>
    <cellStyle name="Normal 4 7 2 3 6" xfId="36656"/>
    <cellStyle name="Normal 4 7 2 3 6 2" xfId="36657"/>
    <cellStyle name="Normal 4 7 2 3 6 2 2" xfId="36658"/>
    <cellStyle name="Normal 4 7 2 3 6 3" xfId="36659"/>
    <cellStyle name="Normal 4 7 2 3 7" xfId="36660"/>
    <cellStyle name="Normal 4 7 2 3 7 2" xfId="36661"/>
    <cellStyle name="Normal 4 7 2 3 8" xfId="36662"/>
    <cellStyle name="Normal 4 7 2 3 9" xfId="36663"/>
    <cellStyle name="Normal 4 7 2 4" xfId="36664"/>
    <cellStyle name="Normal 4 7 2 4 2" xfId="36665"/>
    <cellStyle name="Normal 4 7 2 4 2 2" xfId="36666"/>
    <cellStyle name="Normal 4 7 2 4 2 2 2" xfId="36667"/>
    <cellStyle name="Normal 4 7 2 4 2 3" xfId="36668"/>
    <cellStyle name="Normal 4 7 2 4 2 4" xfId="36669"/>
    <cellStyle name="Normal 4 7 2 4 3" xfId="36670"/>
    <cellStyle name="Normal 4 7 2 4 3 2" xfId="36671"/>
    <cellStyle name="Normal 4 7 2 4 3 2 2" xfId="36672"/>
    <cellStyle name="Normal 4 7 2 4 3 3" xfId="36673"/>
    <cellStyle name="Normal 4 7 2 4 3 4" xfId="36674"/>
    <cellStyle name="Normal 4 7 2 4 4" xfId="36675"/>
    <cellStyle name="Normal 4 7 2 4 4 2" xfId="36676"/>
    <cellStyle name="Normal 4 7 2 4 4 2 2" xfId="36677"/>
    <cellStyle name="Normal 4 7 2 4 4 3" xfId="36678"/>
    <cellStyle name="Normal 4 7 2 4 4 4" xfId="36679"/>
    <cellStyle name="Normal 4 7 2 4 5" xfId="36680"/>
    <cellStyle name="Normal 4 7 2 4 5 2" xfId="36681"/>
    <cellStyle name="Normal 4 7 2 4 5 2 2" xfId="36682"/>
    <cellStyle name="Normal 4 7 2 4 5 3" xfId="36683"/>
    <cellStyle name="Normal 4 7 2 4 5 4" xfId="36684"/>
    <cellStyle name="Normal 4 7 2 4 6" xfId="36685"/>
    <cellStyle name="Normal 4 7 2 4 6 2" xfId="36686"/>
    <cellStyle name="Normal 4 7 2 4 6 2 2" xfId="36687"/>
    <cellStyle name="Normal 4 7 2 4 6 3" xfId="36688"/>
    <cellStyle name="Normal 4 7 2 4 7" xfId="36689"/>
    <cellStyle name="Normal 4 7 2 4 7 2" xfId="36690"/>
    <cellStyle name="Normal 4 7 2 4 8" xfId="36691"/>
    <cellStyle name="Normal 4 7 2 4 9" xfId="36692"/>
    <cellStyle name="Normal 4 7 2 5" xfId="36693"/>
    <cellStyle name="Normal 4 7 2 5 2" xfId="36694"/>
    <cellStyle name="Normal 4 7 2 5 2 2" xfId="36695"/>
    <cellStyle name="Normal 4 7 2 5 2 2 2" xfId="36696"/>
    <cellStyle name="Normal 4 7 2 5 2 3" xfId="36697"/>
    <cellStyle name="Normal 4 7 2 5 2 4" xfId="36698"/>
    <cellStyle name="Normal 4 7 2 5 3" xfId="36699"/>
    <cellStyle name="Normal 4 7 2 5 3 2" xfId="36700"/>
    <cellStyle name="Normal 4 7 2 5 3 2 2" xfId="36701"/>
    <cellStyle name="Normal 4 7 2 5 3 3" xfId="36702"/>
    <cellStyle name="Normal 4 7 2 5 3 4" xfId="36703"/>
    <cellStyle name="Normal 4 7 2 5 4" xfId="36704"/>
    <cellStyle name="Normal 4 7 2 5 4 2" xfId="36705"/>
    <cellStyle name="Normal 4 7 2 5 4 2 2" xfId="36706"/>
    <cellStyle name="Normal 4 7 2 5 4 3" xfId="36707"/>
    <cellStyle name="Normal 4 7 2 5 4 4" xfId="36708"/>
    <cellStyle name="Normal 4 7 2 5 5" xfId="36709"/>
    <cellStyle name="Normal 4 7 2 5 5 2" xfId="36710"/>
    <cellStyle name="Normal 4 7 2 5 5 3" xfId="36711"/>
    <cellStyle name="Normal 4 7 2 5 6" xfId="36712"/>
    <cellStyle name="Normal 4 7 2 5 7" xfId="36713"/>
    <cellStyle name="Normal 4 7 2 5 8" xfId="36714"/>
    <cellStyle name="Normal 4 7 2 6" xfId="36715"/>
    <cellStyle name="Normal 4 7 2 6 2" xfId="36716"/>
    <cellStyle name="Normal 4 7 2 6 2 2" xfId="36717"/>
    <cellStyle name="Normal 4 7 2 6 3" xfId="36718"/>
    <cellStyle name="Normal 4 7 2 6 4" xfId="36719"/>
    <cellStyle name="Normal 4 7 2 7" xfId="36720"/>
    <cellStyle name="Normal 4 7 2 7 2" xfId="36721"/>
    <cellStyle name="Normal 4 7 2 7 2 2" xfId="36722"/>
    <cellStyle name="Normal 4 7 2 7 3" xfId="36723"/>
    <cellStyle name="Normal 4 7 2 7 4" xfId="36724"/>
    <cellStyle name="Normal 4 7 2 8" xfId="36725"/>
    <cellStyle name="Normal 4 7 2 8 2" xfId="36726"/>
    <cellStyle name="Normal 4 7 2 8 2 2" xfId="36727"/>
    <cellStyle name="Normal 4 7 2 8 3" xfId="36728"/>
    <cellStyle name="Normal 4 7 2 8 4" xfId="36729"/>
    <cellStyle name="Normal 4 7 2 9" xfId="36730"/>
    <cellStyle name="Normal 4 7 2 9 2" xfId="36731"/>
    <cellStyle name="Normal 4 7 2 9 2 2" xfId="36732"/>
    <cellStyle name="Normal 4 7 2 9 3" xfId="36733"/>
    <cellStyle name="Normal 4 7 3" xfId="36734"/>
    <cellStyle name="Normal 4 7 3 10" xfId="36735"/>
    <cellStyle name="Normal 4 7 3 11" xfId="36736"/>
    <cellStyle name="Normal 4 7 3 2" xfId="36737"/>
    <cellStyle name="Normal 4 7 3 2 2" xfId="36738"/>
    <cellStyle name="Normal 4 7 3 2 2 2" xfId="36739"/>
    <cellStyle name="Normal 4 7 3 2 2 2 2" xfId="36740"/>
    <cellStyle name="Normal 4 7 3 2 2 2 2 2" xfId="36741"/>
    <cellStyle name="Normal 4 7 3 2 2 2 3" xfId="36742"/>
    <cellStyle name="Normal 4 7 3 2 2 2 4" xfId="36743"/>
    <cellStyle name="Normal 4 7 3 2 2 3" xfId="36744"/>
    <cellStyle name="Normal 4 7 3 2 2 3 2" xfId="36745"/>
    <cellStyle name="Normal 4 7 3 2 2 3 2 2" xfId="36746"/>
    <cellStyle name="Normal 4 7 3 2 2 3 3" xfId="36747"/>
    <cellStyle name="Normal 4 7 3 2 2 3 4" xfId="36748"/>
    <cellStyle name="Normal 4 7 3 2 2 4" xfId="36749"/>
    <cellStyle name="Normal 4 7 3 2 2 4 2" xfId="36750"/>
    <cellStyle name="Normal 4 7 3 2 2 4 2 2" xfId="36751"/>
    <cellStyle name="Normal 4 7 3 2 2 4 3" xfId="36752"/>
    <cellStyle name="Normal 4 7 3 2 2 4 4" xfId="36753"/>
    <cellStyle name="Normal 4 7 3 2 2 5" xfId="36754"/>
    <cellStyle name="Normal 4 7 3 2 2 5 2" xfId="36755"/>
    <cellStyle name="Normal 4 7 3 2 2 5 3" xfId="36756"/>
    <cellStyle name="Normal 4 7 3 2 2 6" xfId="36757"/>
    <cellStyle name="Normal 4 7 3 2 2 7" xfId="36758"/>
    <cellStyle name="Normal 4 7 3 2 2 8" xfId="36759"/>
    <cellStyle name="Normal 4 7 3 2 3" xfId="36760"/>
    <cellStyle name="Normal 4 7 3 2 3 2" xfId="36761"/>
    <cellStyle name="Normal 4 7 3 2 3 2 2" xfId="36762"/>
    <cellStyle name="Normal 4 7 3 2 3 3" xfId="36763"/>
    <cellStyle name="Normal 4 7 3 2 3 4" xfId="36764"/>
    <cellStyle name="Normal 4 7 3 2 4" xfId="36765"/>
    <cellStyle name="Normal 4 7 3 2 4 2" xfId="36766"/>
    <cellStyle name="Normal 4 7 3 2 4 2 2" xfId="36767"/>
    <cellStyle name="Normal 4 7 3 2 4 3" xfId="36768"/>
    <cellStyle name="Normal 4 7 3 2 4 4" xfId="36769"/>
    <cellStyle name="Normal 4 7 3 2 5" xfId="36770"/>
    <cellStyle name="Normal 4 7 3 2 5 2" xfId="36771"/>
    <cellStyle name="Normal 4 7 3 2 5 2 2" xfId="36772"/>
    <cellStyle name="Normal 4 7 3 2 5 3" xfId="36773"/>
    <cellStyle name="Normal 4 7 3 2 5 4" xfId="36774"/>
    <cellStyle name="Normal 4 7 3 2 6" xfId="36775"/>
    <cellStyle name="Normal 4 7 3 2 6 2" xfId="36776"/>
    <cellStyle name="Normal 4 7 3 2 6 2 2" xfId="36777"/>
    <cellStyle name="Normal 4 7 3 2 6 3" xfId="36778"/>
    <cellStyle name="Normal 4 7 3 2 7" xfId="36779"/>
    <cellStyle name="Normal 4 7 3 2 7 2" xfId="36780"/>
    <cellStyle name="Normal 4 7 3 2 8" xfId="36781"/>
    <cellStyle name="Normal 4 7 3 2 9" xfId="36782"/>
    <cellStyle name="Normal 4 7 3 3" xfId="36783"/>
    <cellStyle name="Normal 4 7 3 3 2" xfId="36784"/>
    <cellStyle name="Normal 4 7 3 3 2 2" xfId="36785"/>
    <cellStyle name="Normal 4 7 3 3 2 2 2" xfId="36786"/>
    <cellStyle name="Normal 4 7 3 3 2 3" xfId="36787"/>
    <cellStyle name="Normal 4 7 3 3 2 4" xfId="36788"/>
    <cellStyle name="Normal 4 7 3 3 3" xfId="36789"/>
    <cellStyle name="Normal 4 7 3 3 3 2" xfId="36790"/>
    <cellStyle name="Normal 4 7 3 3 3 2 2" xfId="36791"/>
    <cellStyle name="Normal 4 7 3 3 3 3" xfId="36792"/>
    <cellStyle name="Normal 4 7 3 3 3 4" xfId="36793"/>
    <cellStyle name="Normal 4 7 3 3 4" xfId="36794"/>
    <cellStyle name="Normal 4 7 3 3 4 2" xfId="36795"/>
    <cellStyle name="Normal 4 7 3 3 4 2 2" xfId="36796"/>
    <cellStyle name="Normal 4 7 3 3 4 3" xfId="36797"/>
    <cellStyle name="Normal 4 7 3 3 4 4" xfId="36798"/>
    <cellStyle name="Normal 4 7 3 3 5" xfId="36799"/>
    <cellStyle name="Normal 4 7 3 3 5 2" xfId="36800"/>
    <cellStyle name="Normal 4 7 3 3 5 2 2" xfId="36801"/>
    <cellStyle name="Normal 4 7 3 3 5 3" xfId="36802"/>
    <cellStyle name="Normal 4 7 3 3 5 4" xfId="36803"/>
    <cellStyle name="Normal 4 7 3 3 6" xfId="36804"/>
    <cellStyle name="Normal 4 7 3 3 6 2" xfId="36805"/>
    <cellStyle name="Normal 4 7 3 3 6 2 2" xfId="36806"/>
    <cellStyle name="Normal 4 7 3 3 6 3" xfId="36807"/>
    <cellStyle name="Normal 4 7 3 3 7" xfId="36808"/>
    <cellStyle name="Normal 4 7 3 3 7 2" xfId="36809"/>
    <cellStyle name="Normal 4 7 3 3 8" xfId="36810"/>
    <cellStyle name="Normal 4 7 3 3 9" xfId="36811"/>
    <cellStyle name="Normal 4 7 3 4" xfId="36812"/>
    <cellStyle name="Normal 4 7 3 4 2" xfId="36813"/>
    <cellStyle name="Normal 4 7 3 4 2 2" xfId="36814"/>
    <cellStyle name="Normal 4 7 3 4 2 2 2" xfId="36815"/>
    <cellStyle name="Normal 4 7 3 4 2 3" xfId="36816"/>
    <cellStyle name="Normal 4 7 3 4 2 4" xfId="36817"/>
    <cellStyle name="Normal 4 7 3 4 3" xfId="36818"/>
    <cellStyle name="Normal 4 7 3 4 3 2" xfId="36819"/>
    <cellStyle name="Normal 4 7 3 4 3 2 2" xfId="36820"/>
    <cellStyle name="Normal 4 7 3 4 3 3" xfId="36821"/>
    <cellStyle name="Normal 4 7 3 4 3 4" xfId="36822"/>
    <cellStyle name="Normal 4 7 3 4 4" xfId="36823"/>
    <cellStyle name="Normal 4 7 3 4 4 2" xfId="36824"/>
    <cellStyle name="Normal 4 7 3 4 4 2 2" xfId="36825"/>
    <cellStyle name="Normal 4 7 3 4 4 3" xfId="36826"/>
    <cellStyle name="Normal 4 7 3 4 4 4" xfId="36827"/>
    <cellStyle name="Normal 4 7 3 4 5" xfId="36828"/>
    <cellStyle name="Normal 4 7 3 4 5 2" xfId="36829"/>
    <cellStyle name="Normal 4 7 3 4 5 3" xfId="36830"/>
    <cellStyle name="Normal 4 7 3 4 6" xfId="36831"/>
    <cellStyle name="Normal 4 7 3 4 7" xfId="36832"/>
    <cellStyle name="Normal 4 7 3 4 8" xfId="36833"/>
    <cellStyle name="Normal 4 7 3 5" xfId="36834"/>
    <cellStyle name="Normal 4 7 3 5 2" xfId="36835"/>
    <cellStyle name="Normal 4 7 3 5 2 2" xfId="36836"/>
    <cellStyle name="Normal 4 7 3 5 3" xfId="36837"/>
    <cellStyle name="Normal 4 7 3 5 4" xfId="36838"/>
    <cellStyle name="Normal 4 7 3 6" xfId="36839"/>
    <cellStyle name="Normal 4 7 3 6 2" xfId="36840"/>
    <cellStyle name="Normal 4 7 3 6 2 2" xfId="36841"/>
    <cellStyle name="Normal 4 7 3 6 3" xfId="36842"/>
    <cellStyle name="Normal 4 7 3 6 4" xfId="36843"/>
    <cellStyle name="Normal 4 7 3 7" xfId="36844"/>
    <cellStyle name="Normal 4 7 3 7 2" xfId="36845"/>
    <cellStyle name="Normal 4 7 3 7 2 2" xfId="36846"/>
    <cellStyle name="Normal 4 7 3 7 3" xfId="36847"/>
    <cellStyle name="Normal 4 7 3 7 4" xfId="36848"/>
    <cellStyle name="Normal 4 7 3 8" xfId="36849"/>
    <cellStyle name="Normal 4 7 3 8 2" xfId="36850"/>
    <cellStyle name="Normal 4 7 3 8 2 2" xfId="36851"/>
    <cellStyle name="Normal 4 7 3 8 3" xfId="36852"/>
    <cellStyle name="Normal 4 7 3 9" xfId="36853"/>
    <cellStyle name="Normal 4 7 3 9 2" xfId="36854"/>
    <cellStyle name="Normal 4 7 4" xfId="36855"/>
    <cellStyle name="Normal 4 7 4 2" xfId="36856"/>
    <cellStyle name="Normal 4 7 4 2 2" xfId="36857"/>
    <cellStyle name="Normal 4 7 4 2 2 2" xfId="36858"/>
    <cellStyle name="Normal 4 7 4 2 2 2 2" xfId="36859"/>
    <cellStyle name="Normal 4 7 4 2 2 3" xfId="36860"/>
    <cellStyle name="Normal 4 7 4 2 2 4" xfId="36861"/>
    <cellStyle name="Normal 4 7 4 2 3" xfId="36862"/>
    <cellStyle name="Normal 4 7 4 2 3 2" xfId="36863"/>
    <cellStyle name="Normal 4 7 4 2 3 2 2" xfId="36864"/>
    <cellStyle name="Normal 4 7 4 2 3 3" xfId="36865"/>
    <cellStyle name="Normal 4 7 4 2 3 4" xfId="36866"/>
    <cellStyle name="Normal 4 7 4 2 4" xfId="36867"/>
    <cellStyle name="Normal 4 7 4 2 4 2" xfId="36868"/>
    <cellStyle name="Normal 4 7 4 2 4 2 2" xfId="36869"/>
    <cellStyle name="Normal 4 7 4 2 4 3" xfId="36870"/>
    <cellStyle name="Normal 4 7 4 2 4 4" xfId="36871"/>
    <cellStyle name="Normal 4 7 4 2 5" xfId="36872"/>
    <cellStyle name="Normal 4 7 4 2 5 2" xfId="36873"/>
    <cellStyle name="Normal 4 7 4 2 5 3" xfId="36874"/>
    <cellStyle name="Normal 4 7 4 2 6" xfId="36875"/>
    <cellStyle name="Normal 4 7 4 2 7" xfId="36876"/>
    <cellStyle name="Normal 4 7 4 2 8" xfId="36877"/>
    <cellStyle name="Normal 4 7 4 3" xfId="36878"/>
    <cellStyle name="Normal 4 7 4 3 2" xfId="36879"/>
    <cellStyle name="Normal 4 7 4 3 2 2" xfId="36880"/>
    <cellStyle name="Normal 4 7 4 3 3" xfId="36881"/>
    <cellStyle name="Normal 4 7 4 3 4" xfId="36882"/>
    <cellStyle name="Normal 4 7 4 4" xfId="36883"/>
    <cellStyle name="Normal 4 7 4 4 2" xfId="36884"/>
    <cellStyle name="Normal 4 7 4 4 2 2" xfId="36885"/>
    <cellStyle name="Normal 4 7 4 4 3" xfId="36886"/>
    <cellStyle name="Normal 4 7 4 4 4" xfId="36887"/>
    <cellStyle name="Normal 4 7 4 5" xfId="36888"/>
    <cellStyle name="Normal 4 7 4 5 2" xfId="36889"/>
    <cellStyle name="Normal 4 7 4 5 2 2" xfId="36890"/>
    <cellStyle name="Normal 4 7 4 5 3" xfId="36891"/>
    <cellStyle name="Normal 4 7 4 5 4" xfId="36892"/>
    <cellStyle name="Normal 4 7 4 6" xfId="36893"/>
    <cellStyle name="Normal 4 7 4 6 2" xfId="36894"/>
    <cellStyle name="Normal 4 7 4 6 2 2" xfId="36895"/>
    <cellStyle name="Normal 4 7 4 6 3" xfId="36896"/>
    <cellStyle name="Normal 4 7 4 7" xfId="36897"/>
    <cellStyle name="Normal 4 7 4 7 2" xfId="36898"/>
    <cellStyle name="Normal 4 7 4 8" xfId="36899"/>
    <cellStyle name="Normal 4 7 4 9" xfId="36900"/>
    <cellStyle name="Normal 4 7 5" xfId="36901"/>
    <cellStyle name="Normal 4 7 5 2" xfId="36902"/>
    <cellStyle name="Normal 4 7 5 2 2" xfId="36903"/>
    <cellStyle name="Normal 4 7 5 2 2 2" xfId="36904"/>
    <cellStyle name="Normal 4 7 5 2 3" xfId="36905"/>
    <cellStyle name="Normal 4 7 5 2 4" xfId="36906"/>
    <cellStyle name="Normal 4 7 5 3" xfId="36907"/>
    <cellStyle name="Normal 4 7 5 3 2" xfId="36908"/>
    <cellStyle name="Normal 4 7 5 3 2 2" xfId="36909"/>
    <cellStyle name="Normal 4 7 5 3 3" xfId="36910"/>
    <cellStyle name="Normal 4 7 5 3 4" xfId="36911"/>
    <cellStyle name="Normal 4 7 5 4" xfId="36912"/>
    <cellStyle name="Normal 4 7 5 4 2" xfId="36913"/>
    <cellStyle name="Normal 4 7 5 4 2 2" xfId="36914"/>
    <cellStyle name="Normal 4 7 5 4 3" xfId="36915"/>
    <cellStyle name="Normal 4 7 5 4 4" xfId="36916"/>
    <cellStyle name="Normal 4 7 5 5" xfId="36917"/>
    <cellStyle name="Normal 4 7 5 5 2" xfId="36918"/>
    <cellStyle name="Normal 4 7 5 5 2 2" xfId="36919"/>
    <cellStyle name="Normal 4 7 5 5 3" xfId="36920"/>
    <cellStyle name="Normal 4 7 5 5 4" xfId="36921"/>
    <cellStyle name="Normal 4 7 5 6" xfId="36922"/>
    <cellStyle name="Normal 4 7 5 6 2" xfId="36923"/>
    <cellStyle name="Normal 4 7 5 6 2 2" xfId="36924"/>
    <cellStyle name="Normal 4 7 5 6 3" xfId="36925"/>
    <cellStyle name="Normal 4 7 5 7" xfId="36926"/>
    <cellStyle name="Normal 4 7 5 7 2" xfId="36927"/>
    <cellStyle name="Normal 4 7 5 8" xfId="36928"/>
    <cellStyle name="Normal 4 7 5 9" xfId="36929"/>
    <cellStyle name="Normal 4 7 6" xfId="36930"/>
    <cellStyle name="Normal 4 7 6 2" xfId="36931"/>
    <cellStyle name="Normal 4 7 6 2 2" xfId="36932"/>
    <cellStyle name="Normal 4 7 6 2 2 2" xfId="36933"/>
    <cellStyle name="Normal 4 7 6 2 3" xfId="36934"/>
    <cellStyle name="Normal 4 7 6 2 4" xfId="36935"/>
    <cellStyle name="Normal 4 7 6 3" xfId="36936"/>
    <cellStyle name="Normal 4 7 6 3 2" xfId="36937"/>
    <cellStyle name="Normal 4 7 6 3 2 2" xfId="36938"/>
    <cellStyle name="Normal 4 7 6 3 3" xfId="36939"/>
    <cellStyle name="Normal 4 7 6 3 4" xfId="36940"/>
    <cellStyle name="Normal 4 7 6 4" xfId="36941"/>
    <cellStyle name="Normal 4 7 6 4 2" xfId="36942"/>
    <cellStyle name="Normal 4 7 6 4 2 2" xfId="36943"/>
    <cellStyle name="Normal 4 7 6 4 3" xfId="36944"/>
    <cellStyle name="Normal 4 7 6 4 4" xfId="36945"/>
    <cellStyle name="Normal 4 7 6 5" xfId="36946"/>
    <cellStyle name="Normal 4 7 6 5 2" xfId="36947"/>
    <cellStyle name="Normal 4 7 6 5 3" xfId="36948"/>
    <cellStyle name="Normal 4 7 6 6" xfId="36949"/>
    <cellStyle name="Normal 4 7 6 7" xfId="36950"/>
    <cellStyle name="Normal 4 7 6 8" xfId="36951"/>
    <cellStyle name="Normal 4 7 7" xfId="36952"/>
    <cellStyle name="Normal 4 7 7 2" xfId="36953"/>
    <cellStyle name="Normal 4 7 7 2 2" xfId="36954"/>
    <cellStyle name="Normal 4 7 7 3" xfId="36955"/>
    <cellStyle name="Normal 4 7 7 4" xfId="36956"/>
    <cellStyle name="Normal 4 7 8" xfId="36957"/>
    <cellStyle name="Normal 4 7 8 2" xfId="36958"/>
    <cellStyle name="Normal 4 7 8 2 2" xfId="36959"/>
    <cellStyle name="Normal 4 7 8 3" xfId="36960"/>
    <cellStyle name="Normal 4 7 8 4" xfId="36961"/>
    <cellStyle name="Normal 4 7 9" xfId="36962"/>
    <cellStyle name="Normal 4 7 9 2" xfId="36963"/>
    <cellStyle name="Normal 4 7 9 2 2" xfId="36964"/>
    <cellStyle name="Normal 4 7 9 3" xfId="36965"/>
    <cellStyle name="Normal 4 7 9 4" xfId="36966"/>
    <cellStyle name="Normal 4 8" xfId="36967"/>
    <cellStyle name="Normal 4 8 10" xfId="36968"/>
    <cellStyle name="Normal 4 8 10 2" xfId="36969"/>
    <cellStyle name="Normal 4 8 11" xfId="36970"/>
    <cellStyle name="Normal 4 8 12" xfId="36971"/>
    <cellStyle name="Normal 4 8 2" xfId="36972"/>
    <cellStyle name="Normal 4 8 2 10" xfId="36973"/>
    <cellStyle name="Normal 4 8 2 11" xfId="36974"/>
    <cellStyle name="Normal 4 8 2 2" xfId="36975"/>
    <cellStyle name="Normal 4 8 2 2 2" xfId="36976"/>
    <cellStyle name="Normal 4 8 2 2 2 2" xfId="36977"/>
    <cellStyle name="Normal 4 8 2 2 2 2 2" xfId="36978"/>
    <cellStyle name="Normal 4 8 2 2 2 2 2 2" xfId="36979"/>
    <cellStyle name="Normal 4 8 2 2 2 2 3" xfId="36980"/>
    <cellStyle name="Normal 4 8 2 2 2 2 4" xfId="36981"/>
    <cellStyle name="Normal 4 8 2 2 2 3" xfId="36982"/>
    <cellStyle name="Normal 4 8 2 2 2 3 2" xfId="36983"/>
    <cellStyle name="Normal 4 8 2 2 2 3 2 2" xfId="36984"/>
    <cellStyle name="Normal 4 8 2 2 2 3 3" xfId="36985"/>
    <cellStyle name="Normal 4 8 2 2 2 3 4" xfId="36986"/>
    <cellStyle name="Normal 4 8 2 2 2 4" xfId="36987"/>
    <cellStyle name="Normal 4 8 2 2 2 4 2" xfId="36988"/>
    <cellStyle name="Normal 4 8 2 2 2 4 2 2" xfId="36989"/>
    <cellStyle name="Normal 4 8 2 2 2 4 3" xfId="36990"/>
    <cellStyle name="Normal 4 8 2 2 2 4 4" xfId="36991"/>
    <cellStyle name="Normal 4 8 2 2 2 5" xfId="36992"/>
    <cellStyle name="Normal 4 8 2 2 2 5 2" xfId="36993"/>
    <cellStyle name="Normal 4 8 2 2 2 5 3" xfId="36994"/>
    <cellStyle name="Normal 4 8 2 2 2 6" xfId="36995"/>
    <cellStyle name="Normal 4 8 2 2 2 7" xfId="36996"/>
    <cellStyle name="Normal 4 8 2 2 2 8" xfId="36997"/>
    <cellStyle name="Normal 4 8 2 2 3" xfId="36998"/>
    <cellStyle name="Normal 4 8 2 2 3 2" xfId="36999"/>
    <cellStyle name="Normal 4 8 2 2 3 2 2" xfId="37000"/>
    <cellStyle name="Normal 4 8 2 2 3 3" xfId="37001"/>
    <cellStyle name="Normal 4 8 2 2 3 4" xfId="37002"/>
    <cellStyle name="Normal 4 8 2 2 4" xfId="37003"/>
    <cellStyle name="Normal 4 8 2 2 4 2" xfId="37004"/>
    <cellStyle name="Normal 4 8 2 2 4 2 2" xfId="37005"/>
    <cellStyle name="Normal 4 8 2 2 4 3" xfId="37006"/>
    <cellStyle name="Normal 4 8 2 2 4 4" xfId="37007"/>
    <cellStyle name="Normal 4 8 2 2 5" xfId="37008"/>
    <cellStyle name="Normal 4 8 2 2 5 2" xfId="37009"/>
    <cellStyle name="Normal 4 8 2 2 5 2 2" xfId="37010"/>
    <cellStyle name="Normal 4 8 2 2 5 3" xfId="37011"/>
    <cellStyle name="Normal 4 8 2 2 5 4" xfId="37012"/>
    <cellStyle name="Normal 4 8 2 2 6" xfId="37013"/>
    <cellStyle name="Normal 4 8 2 2 6 2" xfId="37014"/>
    <cellStyle name="Normal 4 8 2 2 6 2 2" xfId="37015"/>
    <cellStyle name="Normal 4 8 2 2 6 3" xfId="37016"/>
    <cellStyle name="Normal 4 8 2 2 7" xfId="37017"/>
    <cellStyle name="Normal 4 8 2 2 7 2" xfId="37018"/>
    <cellStyle name="Normal 4 8 2 2 8" xfId="37019"/>
    <cellStyle name="Normal 4 8 2 2 9" xfId="37020"/>
    <cellStyle name="Normal 4 8 2 3" xfId="37021"/>
    <cellStyle name="Normal 4 8 2 3 2" xfId="37022"/>
    <cellStyle name="Normal 4 8 2 3 2 2" xfId="37023"/>
    <cellStyle name="Normal 4 8 2 3 2 2 2" xfId="37024"/>
    <cellStyle name="Normal 4 8 2 3 2 3" xfId="37025"/>
    <cellStyle name="Normal 4 8 2 3 2 4" xfId="37026"/>
    <cellStyle name="Normal 4 8 2 3 3" xfId="37027"/>
    <cellStyle name="Normal 4 8 2 3 3 2" xfId="37028"/>
    <cellStyle name="Normal 4 8 2 3 3 2 2" xfId="37029"/>
    <cellStyle name="Normal 4 8 2 3 3 3" xfId="37030"/>
    <cellStyle name="Normal 4 8 2 3 3 4" xfId="37031"/>
    <cellStyle name="Normal 4 8 2 3 4" xfId="37032"/>
    <cellStyle name="Normal 4 8 2 3 4 2" xfId="37033"/>
    <cellStyle name="Normal 4 8 2 3 4 2 2" xfId="37034"/>
    <cellStyle name="Normal 4 8 2 3 4 3" xfId="37035"/>
    <cellStyle name="Normal 4 8 2 3 4 4" xfId="37036"/>
    <cellStyle name="Normal 4 8 2 3 5" xfId="37037"/>
    <cellStyle name="Normal 4 8 2 3 5 2" xfId="37038"/>
    <cellStyle name="Normal 4 8 2 3 5 2 2" xfId="37039"/>
    <cellStyle name="Normal 4 8 2 3 5 3" xfId="37040"/>
    <cellStyle name="Normal 4 8 2 3 5 4" xfId="37041"/>
    <cellStyle name="Normal 4 8 2 3 6" xfId="37042"/>
    <cellStyle name="Normal 4 8 2 3 6 2" xfId="37043"/>
    <cellStyle name="Normal 4 8 2 3 6 2 2" xfId="37044"/>
    <cellStyle name="Normal 4 8 2 3 6 3" xfId="37045"/>
    <cellStyle name="Normal 4 8 2 3 7" xfId="37046"/>
    <cellStyle name="Normal 4 8 2 3 7 2" xfId="37047"/>
    <cellStyle name="Normal 4 8 2 3 8" xfId="37048"/>
    <cellStyle name="Normal 4 8 2 3 9" xfId="37049"/>
    <cellStyle name="Normal 4 8 2 4" xfId="37050"/>
    <cellStyle name="Normal 4 8 2 4 2" xfId="37051"/>
    <cellStyle name="Normal 4 8 2 4 2 2" xfId="37052"/>
    <cellStyle name="Normal 4 8 2 4 2 2 2" xfId="37053"/>
    <cellStyle name="Normal 4 8 2 4 2 3" xfId="37054"/>
    <cellStyle name="Normal 4 8 2 4 2 4" xfId="37055"/>
    <cellStyle name="Normal 4 8 2 4 3" xfId="37056"/>
    <cellStyle name="Normal 4 8 2 4 3 2" xfId="37057"/>
    <cellStyle name="Normal 4 8 2 4 3 2 2" xfId="37058"/>
    <cellStyle name="Normal 4 8 2 4 3 3" xfId="37059"/>
    <cellStyle name="Normal 4 8 2 4 3 4" xfId="37060"/>
    <cellStyle name="Normal 4 8 2 4 4" xfId="37061"/>
    <cellStyle name="Normal 4 8 2 4 4 2" xfId="37062"/>
    <cellStyle name="Normal 4 8 2 4 4 2 2" xfId="37063"/>
    <cellStyle name="Normal 4 8 2 4 4 3" xfId="37064"/>
    <cellStyle name="Normal 4 8 2 4 4 4" xfId="37065"/>
    <cellStyle name="Normal 4 8 2 4 5" xfId="37066"/>
    <cellStyle name="Normal 4 8 2 4 5 2" xfId="37067"/>
    <cellStyle name="Normal 4 8 2 4 5 3" xfId="37068"/>
    <cellStyle name="Normal 4 8 2 4 6" xfId="37069"/>
    <cellStyle name="Normal 4 8 2 4 7" xfId="37070"/>
    <cellStyle name="Normal 4 8 2 4 8" xfId="37071"/>
    <cellStyle name="Normal 4 8 2 5" xfId="37072"/>
    <cellStyle name="Normal 4 8 2 5 2" xfId="37073"/>
    <cellStyle name="Normal 4 8 2 5 2 2" xfId="37074"/>
    <cellStyle name="Normal 4 8 2 5 3" xfId="37075"/>
    <cellStyle name="Normal 4 8 2 5 4" xfId="37076"/>
    <cellStyle name="Normal 4 8 2 6" xfId="37077"/>
    <cellStyle name="Normal 4 8 2 6 2" xfId="37078"/>
    <cellStyle name="Normal 4 8 2 6 2 2" xfId="37079"/>
    <cellStyle name="Normal 4 8 2 6 3" xfId="37080"/>
    <cellStyle name="Normal 4 8 2 6 4" xfId="37081"/>
    <cellStyle name="Normal 4 8 2 7" xfId="37082"/>
    <cellStyle name="Normal 4 8 2 7 2" xfId="37083"/>
    <cellStyle name="Normal 4 8 2 7 2 2" xfId="37084"/>
    <cellStyle name="Normal 4 8 2 7 3" xfId="37085"/>
    <cellStyle name="Normal 4 8 2 7 4" xfId="37086"/>
    <cellStyle name="Normal 4 8 2 8" xfId="37087"/>
    <cellStyle name="Normal 4 8 2 8 2" xfId="37088"/>
    <cellStyle name="Normal 4 8 2 8 2 2" xfId="37089"/>
    <cellStyle name="Normal 4 8 2 8 3" xfId="37090"/>
    <cellStyle name="Normal 4 8 2 9" xfId="37091"/>
    <cellStyle name="Normal 4 8 2 9 2" xfId="37092"/>
    <cellStyle name="Normal 4 8 3" xfId="37093"/>
    <cellStyle name="Normal 4 8 3 2" xfId="37094"/>
    <cellStyle name="Normal 4 8 3 2 2" xfId="37095"/>
    <cellStyle name="Normal 4 8 3 2 2 2" xfId="37096"/>
    <cellStyle name="Normal 4 8 3 2 2 2 2" xfId="37097"/>
    <cellStyle name="Normal 4 8 3 2 2 3" xfId="37098"/>
    <cellStyle name="Normal 4 8 3 2 2 4" xfId="37099"/>
    <cellStyle name="Normal 4 8 3 2 3" xfId="37100"/>
    <cellStyle name="Normal 4 8 3 2 3 2" xfId="37101"/>
    <cellStyle name="Normal 4 8 3 2 3 2 2" xfId="37102"/>
    <cellStyle name="Normal 4 8 3 2 3 3" xfId="37103"/>
    <cellStyle name="Normal 4 8 3 2 3 4" xfId="37104"/>
    <cellStyle name="Normal 4 8 3 2 4" xfId="37105"/>
    <cellStyle name="Normal 4 8 3 2 4 2" xfId="37106"/>
    <cellStyle name="Normal 4 8 3 2 4 2 2" xfId="37107"/>
    <cellStyle name="Normal 4 8 3 2 4 3" xfId="37108"/>
    <cellStyle name="Normal 4 8 3 2 4 4" xfId="37109"/>
    <cellStyle name="Normal 4 8 3 2 5" xfId="37110"/>
    <cellStyle name="Normal 4 8 3 2 5 2" xfId="37111"/>
    <cellStyle name="Normal 4 8 3 2 5 3" xfId="37112"/>
    <cellStyle name="Normal 4 8 3 2 6" xfId="37113"/>
    <cellStyle name="Normal 4 8 3 2 7" xfId="37114"/>
    <cellStyle name="Normal 4 8 3 2 8" xfId="37115"/>
    <cellStyle name="Normal 4 8 3 3" xfId="37116"/>
    <cellStyle name="Normal 4 8 3 3 2" xfId="37117"/>
    <cellStyle name="Normal 4 8 3 3 2 2" xfId="37118"/>
    <cellStyle name="Normal 4 8 3 3 3" xfId="37119"/>
    <cellStyle name="Normal 4 8 3 3 4" xfId="37120"/>
    <cellStyle name="Normal 4 8 3 4" xfId="37121"/>
    <cellStyle name="Normal 4 8 3 4 2" xfId="37122"/>
    <cellStyle name="Normal 4 8 3 4 2 2" xfId="37123"/>
    <cellStyle name="Normal 4 8 3 4 3" xfId="37124"/>
    <cellStyle name="Normal 4 8 3 4 4" xfId="37125"/>
    <cellStyle name="Normal 4 8 3 5" xfId="37126"/>
    <cellStyle name="Normal 4 8 3 5 2" xfId="37127"/>
    <cellStyle name="Normal 4 8 3 5 2 2" xfId="37128"/>
    <cellStyle name="Normal 4 8 3 5 3" xfId="37129"/>
    <cellStyle name="Normal 4 8 3 5 4" xfId="37130"/>
    <cellStyle name="Normal 4 8 3 6" xfId="37131"/>
    <cellStyle name="Normal 4 8 3 6 2" xfId="37132"/>
    <cellStyle name="Normal 4 8 3 6 2 2" xfId="37133"/>
    <cellStyle name="Normal 4 8 3 6 3" xfId="37134"/>
    <cellStyle name="Normal 4 8 3 7" xfId="37135"/>
    <cellStyle name="Normal 4 8 3 7 2" xfId="37136"/>
    <cellStyle name="Normal 4 8 3 8" xfId="37137"/>
    <cellStyle name="Normal 4 8 3 9" xfId="37138"/>
    <cellStyle name="Normal 4 8 4" xfId="37139"/>
    <cellStyle name="Normal 4 8 4 2" xfId="37140"/>
    <cellStyle name="Normal 4 8 4 2 2" xfId="37141"/>
    <cellStyle name="Normal 4 8 4 2 2 2" xfId="37142"/>
    <cellStyle name="Normal 4 8 4 2 3" xfId="37143"/>
    <cellStyle name="Normal 4 8 4 2 4" xfId="37144"/>
    <cellStyle name="Normal 4 8 4 3" xfId="37145"/>
    <cellStyle name="Normal 4 8 4 3 2" xfId="37146"/>
    <cellStyle name="Normal 4 8 4 3 2 2" xfId="37147"/>
    <cellStyle name="Normal 4 8 4 3 3" xfId="37148"/>
    <cellStyle name="Normal 4 8 4 3 4" xfId="37149"/>
    <cellStyle name="Normal 4 8 4 4" xfId="37150"/>
    <cellStyle name="Normal 4 8 4 4 2" xfId="37151"/>
    <cellStyle name="Normal 4 8 4 4 2 2" xfId="37152"/>
    <cellStyle name="Normal 4 8 4 4 3" xfId="37153"/>
    <cellStyle name="Normal 4 8 4 4 4" xfId="37154"/>
    <cellStyle name="Normal 4 8 4 5" xfId="37155"/>
    <cellStyle name="Normal 4 8 4 5 2" xfId="37156"/>
    <cellStyle name="Normal 4 8 4 5 2 2" xfId="37157"/>
    <cellStyle name="Normal 4 8 4 5 3" xfId="37158"/>
    <cellStyle name="Normal 4 8 4 5 4" xfId="37159"/>
    <cellStyle name="Normal 4 8 4 6" xfId="37160"/>
    <cellStyle name="Normal 4 8 4 6 2" xfId="37161"/>
    <cellStyle name="Normal 4 8 4 6 2 2" xfId="37162"/>
    <cellStyle name="Normal 4 8 4 6 3" xfId="37163"/>
    <cellStyle name="Normal 4 8 4 7" xfId="37164"/>
    <cellStyle name="Normal 4 8 4 7 2" xfId="37165"/>
    <cellStyle name="Normal 4 8 4 8" xfId="37166"/>
    <cellStyle name="Normal 4 8 4 9" xfId="37167"/>
    <cellStyle name="Normal 4 8 5" xfId="37168"/>
    <cellStyle name="Normal 4 8 5 2" xfId="37169"/>
    <cellStyle name="Normal 4 8 5 2 2" xfId="37170"/>
    <cellStyle name="Normal 4 8 5 2 2 2" xfId="37171"/>
    <cellStyle name="Normal 4 8 5 2 3" xfId="37172"/>
    <cellStyle name="Normal 4 8 5 2 4" xfId="37173"/>
    <cellStyle name="Normal 4 8 5 3" xfId="37174"/>
    <cellStyle name="Normal 4 8 5 3 2" xfId="37175"/>
    <cellStyle name="Normal 4 8 5 3 2 2" xfId="37176"/>
    <cellStyle name="Normal 4 8 5 3 3" xfId="37177"/>
    <cellStyle name="Normal 4 8 5 3 4" xfId="37178"/>
    <cellStyle name="Normal 4 8 5 4" xfId="37179"/>
    <cellStyle name="Normal 4 8 5 4 2" xfId="37180"/>
    <cellStyle name="Normal 4 8 5 4 2 2" xfId="37181"/>
    <cellStyle name="Normal 4 8 5 4 3" xfId="37182"/>
    <cellStyle name="Normal 4 8 5 4 4" xfId="37183"/>
    <cellStyle name="Normal 4 8 5 5" xfId="37184"/>
    <cellStyle name="Normal 4 8 5 5 2" xfId="37185"/>
    <cellStyle name="Normal 4 8 5 5 3" xfId="37186"/>
    <cellStyle name="Normal 4 8 5 6" xfId="37187"/>
    <cellStyle name="Normal 4 8 5 7" xfId="37188"/>
    <cellStyle name="Normal 4 8 5 8" xfId="37189"/>
    <cellStyle name="Normal 4 8 6" xfId="37190"/>
    <cellStyle name="Normal 4 8 6 2" xfId="37191"/>
    <cellStyle name="Normal 4 8 6 2 2" xfId="37192"/>
    <cellStyle name="Normal 4 8 6 3" xfId="37193"/>
    <cellStyle name="Normal 4 8 6 4" xfId="37194"/>
    <cellStyle name="Normal 4 8 7" xfId="37195"/>
    <cellStyle name="Normal 4 8 7 2" xfId="37196"/>
    <cellStyle name="Normal 4 8 7 2 2" xfId="37197"/>
    <cellStyle name="Normal 4 8 7 3" xfId="37198"/>
    <cellStyle name="Normal 4 8 7 4" xfId="37199"/>
    <cellStyle name="Normal 4 8 8" xfId="37200"/>
    <cellStyle name="Normal 4 8 8 2" xfId="37201"/>
    <cellStyle name="Normal 4 8 8 2 2" xfId="37202"/>
    <cellStyle name="Normal 4 8 8 3" xfId="37203"/>
    <cellStyle name="Normal 4 8 8 4" xfId="37204"/>
    <cellStyle name="Normal 4 8 9" xfId="37205"/>
    <cellStyle name="Normal 4 8 9 2" xfId="37206"/>
    <cellStyle name="Normal 4 8 9 2 2" xfId="37207"/>
    <cellStyle name="Normal 4 8 9 3" xfId="37208"/>
    <cellStyle name="Normal 4 9" xfId="37209"/>
    <cellStyle name="Normal 4 9 10" xfId="37210"/>
    <cellStyle name="Normal 4 9 11" xfId="37211"/>
    <cellStyle name="Normal 4 9 2" xfId="37212"/>
    <cellStyle name="Normal 4 9 2 2" xfId="37213"/>
    <cellStyle name="Normal 4 9 2 2 2" xfId="37214"/>
    <cellStyle name="Normal 4 9 2 2 2 2" xfId="37215"/>
    <cellStyle name="Normal 4 9 2 2 2 2 2" xfId="37216"/>
    <cellStyle name="Normal 4 9 2 2 2 3" xfId="37217"/>
    <cellStyle name="Normal 4 9 2 2 2 4" xfId="37218"/>
    <cellStyle name="Normal 4 9 2 2 3" xfId="37219"/>
    <cellStyle name="Normal 4 9 2 2 3 2" xfId="37220"/>
    <cellStyle name="Normal 4 9 2 2 3 2 2" xfId="37221"/>
    <cellStyle name="Normal 4 9 2 2 3 3" xfId="37222"/>
    <cellStyle name="Normal 4 9 2 2 3 4" xfId="37223"/>
    <cellStyle name="Normal 4 9 2 2 4" xfId="37224"/>
    <cellStyle name="Normal 4 9 2 2 4 2" xfId="37225"/>
    <cellStyle name="Normal 4 9 2 2 4 2 2" xfId="37226"/>
    <cellStyle name="Normal 4 9 2 2 4 3" xfId="37227"/>
    <cellStyle name="Normal 4 9 2 2 4 4" xfId="37228"/>
    <cellStyle name="Normal 4 9 2 2 5" xfId="37229"/>
    <cellStyle name="Normal 4 9 2 2 5 2" xfId="37230"/>
    <cellStyle name="Normal 4 9 2 2 5 3" xfId="37231"/>
    <cellStyle name="Normal 4 9 2 2 6" xfId="37232"/>
    <cellStyle name="Normal 4 9 2 2 7" xfId="37233"/>
    <cellStyle name="Normal 4 9 2 2 8" xfId="37234"/>
    <cellStyle name="Normal 4 9 2 3" xfId="37235"/>
    <cellStyle name="Normal 4 9 2 3 2" xfId="37236"/>
    <cellStyle name="Normal 4 9 2 3 2 2" xfId="37237"/>
    <cellStyle name="Normal 4 9 2 3 3" xfId="37238"/>
    <cellStyle name="Normal 4 9 2 3 4" xfId="37239"/>
    <cellStyle name="Normal 4 9 2 4" xfId="37240"/>
    <cellStyle name="Normal 4 9 2 4 2" xfId="37241"/>
    <cellStyle name="Normal 4 9 2 4 2 2" xfId="37242"/>
    <cellStyle name="Normal 4 9 2 4 3" xfId="37243"/>
    <cellStyle name="Normal 4 9 2 4 4" xfId="37244"/>
    <cellStyle name="Normal 4 9 2 5" xfId="37245"/>
    <cellStyle name="Normal 4 9 2 5 2" xfId="37246"/>
    <cellStyle name="Normal 4 9 2 5 2 2" xfId="37247"/>
    <cellStyle name="Normal 4 9 2 5 3" xfId="37248"/>
    <cellStyle name="Normal 4 9 2 5 4" xfId="37249"/>
    <cellStyle name="Normal 4 9 2 6" xfId="37250"/>
    <cellStyle name="Normal 4 9 2 6 2" xfId="37251"/>
    <cellStyle name="Normal 4 9 2 6 2 2" xfId="37252"/>
    <cellStyle name="Normal 4 9 2 6 3" xfId="37253"/>
    <cellStyle name="Normal 4 9 2 7" xfId="37254"/>
    <cellStyle name="Normal 4 9 2 7 2" xfId="37255"/>
    <cellStyle name="Normal 4 9 2 8" xfId="37256"/>
    <cellStyle name="Normal 4 9 2 9" xfId="37257"/>
    <cellStyle name="Normal 4 9 3" xfId="37258"/>
    <cellStyle name="Normal 4 9 3 2" xfId="37259"/>
    <cellStyle name="Normal 4 9 3 2 2" xfId="37260"/>
    <cellStyle name="Normal 4 9 3 2 2 2" xfId="37261"/>
    <cellStyle name="Normal 4 9 3 2 3" xfId="37262"/>
    <cellStyle name="Normal 4 9 3 2 4" xfId="37263"/>
    <cellStyle name="Normal 4 9 3 3" xfId="37264"/>
    <cellStyle name="Normal 4 9 3 3 2" xfId="37265"/>
    <cellStyle name="Normal 4 9 3 3 2 2" xfId="37266"/>
    <cellStyle name="Normal 4 9 3 3 3" xfId="37267"/>
    <cellStyle name="Normal 4 9 3 3 4" xfId="37268"/>
    <cellStyle name="Normal 4 9 3 4" xfId="37269"/>
    <cellStyle name="Normal 4 9 3 4 2" xfId="37270"/>
    <cellStyle name="Normal 4 9 3 4 2 2" xfId="37271"/>
    <cellStyle name="Normal 4 9 3 4 3" xfId="37272"/>
    <cellStyle name="Normal 4 9 3 4 4" xfId="37273"/>
    <cellStyle name="Normal 4 9 3 5" xfId="37274"/>
    <cellStyle name="Normal 4 9 3 5 2" xfId="37275"/>
    <cellStyle name="Normal 4 9 3 5 2 2" xfId="37276"/>
    <cellStyle name="Normal 4 9 3 5 3" xfId="37277"/>
    <cellStyle name="Normal 4 9 3 5 4" xfId="37278"/>
    <cellStyle name="Normal 4 9 3 6" xfId="37279"/>
    <cellStyle name="Normal 4 9 3 6 2" xfId="37280"/>
    <cellStyle name="Normal 4 9 3 6 2 2" xfId="37281"/>
    <cellStyle name="Normal 4 9 3 6 3" xfId="37282"/>
    <cellStyle name="Normal 4 9 3 7" xfId="37283"/>
    <cellStyle name="Normal 4 9 3 7 2" xfId="37284"/>
    <cellStyle name="Normal 4 9 3 8" xfId="37285"/>
    <cellStyle name="Normal 4 9 3 9" xfId="37286"/>
    <cellStyle name="Normal 4 9 4" xfId="37287"/>
    <cellStyle name="Normal 4 9 4 2" xfId="37288"/>
    <cellStyle name="Normal 4 9 4 2 2" xfId="37289"/>
    <cellStyle name="Normal 4 9 4 2 2 2" xfId="37290"/>
    <cellStyle name="Normal 4 9 4 2 3" xfId="37291"/>
    <cellStyle name="Normal 4 9 4 2 4" xfId="37292"/>
    <cellStyle name="Normal 4 9 4 3" xfId="37293"/>
    <cellStyle name="Normal 4 9 4 3 2" xfId="37294"/>
    <cellStyle name="Normal 4 9 4 3 2 2" xfId="37295"/>
    <cellStyle name="Normal 4 9 4 3 3" xfId="37296"/>
    <cellStyle name="Normal 4 9 4 3 4" xfId="37297"/>
    <cellStyle name="Normal 4 9 4 4" xfId="37298"/>
    <cellStyle name="Normal 4 9 4 4 2" xfId="37299"/>
    <cellStyle name="Normal 4 9 4 4 2 2" xfId="37300"/>
    <cellStyle name="Normal 4 9 4 4 3" xfId="37301"/>
    <cellStyle name="Normal 4 9 4 4 4" xfId="37302"/>
    <cellStyle name="Normal 4 9 4 5" xfId="37303"/>
    <cellStyle name="Normal 4 9 4 5 2" xfId="37304"/>
    <cellStyle name="Normal 4 9 4 5 3" xfId="37305"/>
    <cellStyle name="Normal 4 9 4 6" xfId="37306"/>
    <cellStyle name="Normal 4 9 4 7" xfId="37307"/>
    <cellStyle name="Normal 4 9 4 8" xfId="37308"/>
    <cellStyle name="Normal 4 9 5" xfId="37309"/>
    <cellStyle name="Normal 4 9 5 2" xfId="37310"/>
    <cellStyle name="Normal 4 9 5 2 2" xfId="37311"/>
    <cellStyle name="Normal 4 9 5 3" xfId="37312"/>
    <cellStyle name="Normal 4 9 5 4" xfId="37313"/>
    <cellStyle name="Normal 4 9 6" xfId="37314"/>
    <cellStyle name="Normal 4 9 6 2" xfId="37315"/>
    <cellStyle name="Normal 4 9 6 2 2" xfId="37316"/>
    <cellStyle name="Normal 4 9 6 3" xfId="37317"/>
    <cellStyle name="Normal 4 9 6 4" xfId="37318"/>
    <cellStyle name="Normal 4 9 7" xfId="37319"/>
    <cellStyle name="Normal 4 9 7 2" xfId="37320"/>
    <cellStyle name="Normal 4 9 7 2 2" xfId="37321"/>
    <cellStyle name="Normal 4 9 7 3" xfId="37322"/>
    <cellStyle name="Normal 4 9 7 4" xfId="37323"/>
    <cellStyle name="Normal 4 9 8" xfId="37324"/>
    <cellStyle name="Normal 4 9 8 2" xfId="37325"/>
    <cellStyle name="Normal 4 9 8 2 2" xfId="37326"/>
    <cellStyle name="Normal 4 9 8 3" xfId="37327"/>
    <cellStyle name="Normal 4 9 9" xfId="37328"/>
    <cellStyle name="Normal 4 9 9 2" xfId="37329"/>
    <cellStyle name="Normal 40" xfId="274"/>
    <cellStyle name="Normal 40 2" xfId="37331"/>
    <cellStyle name="Normal 40 2 2" xfId="37332"/>
    <cellStyle name="Normal 40 2 2 2" xfId="37333"/>
    <cellStyle name="Normal 40 2 2 2 2" xfId="37334"/>
    <cellStyle name="Normal 40 2 2 2 3" xfId="37335"/>
    <cellStyle name="Normal 40 2 2 3" xfId="37336"/>
    <cellStyle name="Normal 40 2 2 3 2" xfId="37337"/>
    <cellStyle name="Normal 40 2 2 4" xfId="37338"/>
    <cellStyle name="Normal 40 2 3" xfId="37339"/>
    <cellStyle name="Normal 40 2 4" xfId="37340"/>
    <cellStyle name="Normal 40 2 5" xfId="37341"/>
    <cellStyle name="Normal 40 2 5 2" xfId="37342"/>
    <cellStyle name="Normal 40 3" xfId="37343"/>
    <cellStyle name="Normal 40 3 2" xfId="37344"/>
    <cellStyle name="Normal 40 3 2 2" xfId="37345"/>
    <cellStyle name="Normal 40 3 2 3" xfId="37346"/>
    <cellStyle name="Normal 40 3 3" xfId="37347"/>
    <cellStyle name="Normal 40 3 3 2" xfId="37348"/>
    <cellStyle name="Normal 40 3 4" xfId="37349"/>
    <cellStyle name="Normal 40 4" xfId="37350"/>
    <cellStyle name="Normal 40 5" xfId="37351"/>
    <cellStyle name="Normal 40 6" xfId="37352"/>
    <cellStyle name="Normal 40 6 2" xfId="37353"/>
    <cellStyle name="Normal 40 7" xfId="37330"/>
    <cellStyle name="Normal 41" xfId="275"/>
    <cellStyle name="Normal 41 2" xfId="37355"/>
    <cellStyle name="Normal 41 2 2" xfId="37356"/>
    <cellStyle name="Normal 41 2 2 2" xfId="37357"/>
    <cellStyle name="Normal 41 2 2 3" xfId="37358"/>
    <cellStyle name="Normal 41 2 3" xfId="37359"/>
    <cellStyle name="Normal 41 2 3 2" xfId="37360"/>
    <cellStyle name="Normal 41 2 4" xfId="37361"/>
    <cellStyle name="Normal 41 2 5" xfId="37362"/>
    <cellStyle name="Normal 41 3" xfId="37363"/>
    <cellStyle name="Normal 41 3 2" xfId="37364"/>
    <cellStyle name="Normal 41 3 2 2" xfId="37365"/>
    <cellStyle name="Normal 41 3 2 3" xfId="37366"/>
    <cellStyle name="Normal 41 3 3" xfId="37367"/>
    <cellStyle name="Normal 41 3 3 2" xfId="37368"/>
    <cellStyle name="Normal 41 3 4" xfId="37369"/>
    <cellStyle name="Normal 41 4" xfId="37370"/>
    <cellStyle name="Normal 41 5" xfId="37371"/>
    <cellStyle name="Normal 41 6" xfId="37372"/>
    <cellStyle name="Normal 41 6 2" xfId="37373"/>
    <cellStyle name="Normal 41 7" xfId="37354"/>
    <cellStyle name="Normal 42" xfId="276"/>
    <cellStyle name="Normal 42 2" xfId="37375"/>
    <cellStyle name="Normal 42 2 2" xfId="37376"/>
    <cellStyle name="Normal 42 2 2 2" xfId="37377"/>
    <cellStyle name="Normal 42 2 2 3" xfId="37378"/>
    <cellStyle name="Normal 42 2 3" xfId="37379"/>
    <cellStyle name="Normal 42 2 3 2" xfId="37380"/>
    <cellStyle name="Normal 42 2 4" xfId="37381"/>
    <cellStyle name="Normal 42 2 5" xfId="37382"/>
    <cellStyle name="Normal 42 3" xfId="37383"/>
    <cellStyle name="Normal 42 3 2" xfId="37384"/>
    <cellStyle name="Normal 42 3 2 2" xfId="37385"/>
    <cellStyle name="Normal 42 3 2 3" xfId="37386"/>
    <cellStyle name="Normal 42 3 3" xfId="37387"/>
    <cellStyle name="Normal 42 3 3 2" xfId="37388"/>
    <cellStyle name="Normal 42 3 4" xfId="37389"/>
    <cellStyle name="Normal 42 4" xfId="37390"/>
    <cellStyle name="Normal 42 5" xfId="37391"/>
    <cellStyle name="Normal 42 6" xfId="37392"/>
    <cellStyle name="Normal 42 6 2" xfId="37393"/>
    <cellStyle name="Normal 42 7" xfId="37374"/>
    <cellStyle name="Normal 43" xfId="298"/>
    <cellStyle name="Normal 43 2" xfId="37395"/>
    <cellStyle name="Normal 43 2 2" xfId="37396"/>
    <cellStyle name="Normal 43 2 2 2" xfId="37397"/>
    <cellStyle name="Normal 43 2 2 3" xfId="37398"/>
    <cellStyle name="Normal 43 2 3" xfId="37399"/>
    <cellStyle name="Normal 43 2 3 2" xfId="37400"/>
    <cellStyle name="Normal 43 2 4" xfId="37401"/>
    <cellStyle name="Normal 43 2 5" xfId="37402"/>
    <cellStyle name="Normal 43 3" xfId="37403"/>
    <cellStyle name="Normal 43 3 2" xfId="37404"/>
    <cellStyle name="Normal 43 3 2 2" xfId="37405"/>
    <cellStyle name="Normal 43 3 2 3" xfId="37406"/>
    <cellStyle name="Normal 43 3 3" xfId="37407"/>
    <cellStyle name="Normal 43 3 3 2" xfId="37408"/>
    <cellStyle name="Normal 43 3 4" xfId="37409"/>
    <cellStyle name="Normal 43 4" xfId="37410"/>
    <cellStyle name="Normal 43 5" xfId="37411"/>
    <cellStyle name="Normal 43 6" xfId="37412"/>
    <cellStyle name="Normal 43 6 2" xfId="37413"/>
    <cellStyle name="Normal 43 7" xfId="37394"/>
    <cellStyle name="Normal 44" xfId="37414"/>
    <cellStyle name="Normal 44 2" xfId="37415"/>
    <cellStyle name="Normal 44 2 2" xfId="37416"/>
    <cellStyle name="Normal 44 2 2 2" xfId="37417"/>
    <cellStyle name="Normal 44 2 2 3" xfId="37418"/>
    <cellStyle name="Normal 44 2 3" xfId="37419"/>
    <cellStyle name="Normal 44 2 3 2" xfId="37420"/>
    <cellStyle name="Normal 44 2 4" xfId="37421"/>
    <cellStyle name="Normal 44 2 5" xfId="37422"/>
    <cellStyle name="Normal 44 3" xfId="37423"/>
    <cellStyle name="Normal 44 3 2" xfId="37424"/>
    <cellStyle name="Normal 44 3 2 2" xfId="37425"/>
    <cellStyle name="Normal 44 3 2 3" xfId="37426"/>
    <cellStyle name="Normal 44 3 3" xfId="37427"/>
    <cellStyle name="Normal 44 3 3 2" xfId="37428"/>
    <cellStyle name="Normal 44 3 4" xfId="37429"/>
    <cellStyle name="Normal 44 4" xfId="37430"/>
    <cellStyle name="Normal 44 5" xfId="37431"/>
    <cellStyle name="Normal 44 6" xfId="37432"/>
    <cellStyle name="Normal 44 6 2" xfId="37433"/>
    <cellStyle name="Normal 45" xfId="37434"/>
    <cellStyle name="Normal 45 2" xfId="37435"/>
    <cellStyle name="Normal 45 2 2" xfId="37436"/>
    <cellStyle name="Normal 45 2 2 2" xfId="37437"/>
    <cellStyle name="Normal 45 2 2 2 2" xfId="37438"/>
    <cellStyle name="Normal 45 2 2 2 3" xfId="37439"/>
    <cellStyle name="Normal 45 2 2 3" xfId="37440"/>
    <cellStyle name="Normal 45 2 2 3 2" xfId="37441"/>
    <cellStyle name="Normal 45 2 2 4" xfId="37442"/>
    <cellStyle name="Normal 45 2 2 5" xfId="37443"/>
    <cellStyle name="Normal 45 2 3" xfId="37444"/>
    <cellStyle name="Normal 45 2 3 2" xfId="37445"/>
    <cellStyle name="Normal 45 2 3 3" xfId="37446"/>
    <cellStyle name="Normal 45 2 4" xfId="37447"/>
    <cellStyle name="Normal 45 2 4 2" xfId="37448"/>
    <cellStyle name="Normal 45 2 5" xfId="37449"/>
    <cellStyle name="Normal 45 2 6" xfId="37450"/>
    <cellStyle name="Normal 45 3" xfId="37451"/>
    <cellStyle name="Normal 45 4" xfId="37452"/>
    <cellStyle name="Normal 45 5" xfId="37453"/>
    <cellStyle name="Normal 45 6" xfId="37454"/>
    <cellStyle name="Normal 45 7" xfId="37455"/>
    <cellStyle name="Normal 45 8" xfId="37456"/>
    <cellStyle name="Normal 46" xfId="37457"/>
    <cellStyle name="Normal 46 2" xfId="37458"/>
    <cellStyle name="Normal 46 2 2" xfId="37459"/>
    <cellStyle name="Normal 46 2 2 2" xfId="37460"/>
    <cellStyle name="Normal 46 2 2 2 2" xfId="37461"/>
    <cellStyle name="Normal 46 2 2 2 3" xfId="37462"/>
    <cellStyle name="Normal 46 2 2 3" xfId="37463"/>
    <cellStyle name="Normal 46 2 2 3 2" xfId="37464"/>
    <cellStyle name="Normal 46 2 2 4" xfId="37465"/>
    <cellStyle name="Normal 46 2 2 5" xfId="37466"/>
    <cellStyle name="Normal 46 2 3" xfId="37467"/>
    <cellStyle name="Normal 46 2 3 2" xfId="37468"/>
    <cellStyle name="Normal 46 2 3 3" xfId="37469"/>
    <cellStyle name="Normal 46 2 4" xfId="37470"/>
    <cellStyle name="Normal 46 2 4 2" xfId="37471"/>
    <cellStyle name="Normal 46 2 5" xfId="37472"/>
    <cellStyle name="Normal 46 2 6" xfId="37473"/>
    <cellStyle name="Normal 46 3" xfId="37474"/>
    <cellStyle name="Normal 46 4" xfId="37475"/>
    <cellStyle name="Normal 46 5" xfId="37476"/>
    <cellStyle name="Normal 46 6" xfId="37477"/>
    <cellStyle name="Normal 46 7" xfId="37478"/>
    <cellStyle name="Normal 46 8" xfId="37479"/>
    <cellStyle name="Normal 47" xfId="37480"/>
    <cellStyle name="Normal 47 2" xfId="37481"/>
    <cellStyle name="Normal 47 3" xfId="37482"/>
    <cellStyle name="Normal 47 4" xfId="37483"/>
    <cellStyle name="Normal 47 5" xfId="37484"/>
    <cellStyle name="Normal 47 6" xfId="37485"/>
    <cellStyle name="Normal 48" xfId="37486"/>
    <cellStyle name="Normal 48 2" xfId="37487"/>
    <cellStyle name="Normal 48 3" xfId="37488"/>
    <cellStyle name="Normal 48 4" xfId="37489"/>
    <cellStyle name="Normal 48 5" xfId="37490"/>
    <cellStyle name="Normal 48 6" xfId="37491"/>
    <cellStyle name="Normal 49" xfId="37492"/>
    <cellStyle name="Normal 49 2" xfId="37493"/>
    <cellStyle name="Normal 49 2 2" xfId="37494"/>
    <cellStyle name="Normal 49 2 2 2" xfId="37495"/>
    <cellStyle name="Normal 49 2 2 3" xfId="37496"/>
    <cellStyle name="Normal 49 2 3" xfId="37497"/>
    <cellStyle name="Normal 49 2 3 2" xfId="37498"/>
    <cellStyle name="Normal 49 2 4" xfId="37499"/>
    <cellStyle name="Normal 49 2 5" xfId="37500"/>
    <cellStyle name="Normal 49 3" xfId="37501"/>
    <cellStyle name="Normal 49 3 2" xfId="37502"/>
    <cellStyle name="Normal 49 3 2 2" xfId="37503"/>
    <cellStyle name="Normal 49 3 2 3" xfId="37504"/>
    <cellStyle name="Normal 49 3 3" xfId="37505"/>
    <cellStyle name="Normal 49 3 3 2" xfId="37506"/>
    <cellStyle name="Normal 49 3 4" xfId="37507"/>
    <cellStyle name="Normal 49 4" xfId="37508"/>
    <cellStyle name="Normal 49 5" xfId="37509"/>
    <cellStyle name="Normal 49 6" xfId="37510"/>
    <cellStyle name="Normal 49 6 2" xfId="37511"/>
    <cellStyle name="Normal 5" xfId="94"/>
    <cellStyle name="Normal 5 10" xfId="37513"/>
    <cellStyle name="Normal 5 10 2" xfId="37514"/>
    <cellStyle name="Normal 5 10 2 2" xfId="37515"/>
    <cellStyle name="Normal 5 10 2 2 2" xfId="37516"/>
    <cellStyle name="Normal 5 10 2 3" xfId="37517"/>
    <cellStyle name="Normal 5 10 2 4" xfId="37518"/>
    <cellStyle name="Normal 5 10 3" xfId="37519"/>
    <cellStyle name="Normal 5 10 3 2" xfId="37520"/>
    <cellStyle name="Normal 5 10 3 2 2" xfId="37521"/>
    <cellStyle name="Normal 5 10 3 3" xfId="37522"/>
    <cellStyle name="Normal 5 10 3 4" xfId="37523"/>
    <cellStyle name="Normal 5 10 4" xfId="37524"/>
    <cellStyle name="Normal 5 10 4 2" xfId="37525"/>
    <cellStyle name="Normal 5 10 4 2 2" xfId="37526"/>
    <cellStyle name="Normal 5 10 4 3" xfId="37527"/>
    <cellStyle name="Normal 5 10 4 4" xfId="37528"/>
    <cellStyle name="Normal 5 10 5" xfId="37529"/>
    <cellStyle name="Normal 5 10 5 2" xfId="37530"/>
    <cellStyle name="Normal 5 10 5 2 2" xfId="37531"/>
    <cellStyle name="Normal 5 10 5 3" xfId="37532"/>
    <cellStyle name="Normal 5 10 6" xfId="37533"/>
    <cellStyle name="Normal 5 10 6 2" xfId="37534"/>
    <cellStyle name="Normal 5 10 7" xfId="37535"/>
    <cellStyle name="Normal 5 10 8" xfId="37536"/>
    <cellStyle name="Normal 5 11" xfId="37537"/>
    <cellStyle name="Normal 5 12" xfId="37538"/>
    <cellStyle name="Normal 5 12 2" xfId="37539"/>
    <cellStyle name="Normal 5 12 3" xfId="37540"/>
    <cellStyle name="Normal 5 13" xfId="37541"/>
    <cellStyle name="Normal 5 14" xfId="37512"/>
    <cellStyle name="Normal 5 15" xfId="202"/>
    <cellStyle name="Normal 5 2" xfId="163"/>
    <cellStyle name="Normal 5 2 10" xfId="222"/>
    <cellStyle name="Normal 5 2 2" xfId="37543"/>
    <cellStyle name="Normal 5 2 2 2" xfId="37544"/>
    <cellStyle name="Normal 5 2 2 3" xfId="37545"/>
    <cellStyle name="Normal 5 2 2 4" xfId="37546"/>
    <cellStyle name="Normal 5 2 2 5" xfId="37547"/>
    <cellStyle name="Normal 5 2 2 6" xfId="37548"/>
    <cellStyle name="Normal 5 2 3" xfId="37549"/>
    <cellStyle name="Normal 5 2 3 2" xfId="37550"/>
    <cellStyle name="Normal 5 2 3 3" xfId="37551"/>
    <cellStyle name="Normal 5 2 4" xfId="37552"/>
    <cellStyle name="Normal 5 2 5" xfId="37553"/>
    <cellStyle name="Normal 5 2 6" xfId="37554"/>
    <cellStyle name="Normal 5 2 7" xfId="37555"/>
    <cellStyle name="Normal 5 2 8" xfId="37556"/>
    <cellStyle name="Normal 5 2 9" xfId="37542"/>
    <cellStyle name="Normal 5 3" xfId="282"/>
    <cellStyle name="Normal 5 3 2" xfId="37558"/>
    <cellStyle name="Normal 5 3 3" xfId="37559"/>
    <cellStyle name="Normal 5 3 4" xfId="37560"/>
    <cellStyle name="Normal 5 3 5" xfId="37561"/>
    <cellStyle name="Normal 5 3 6" xfId="37562"/>
    <cellStyle name="Normal 5 3 7" xfId="37563"/>
    <cellStyle name="Normal 5 3 8" xfId="37557"/>
    <cellStyle name="Normal 5 4" xfId="37564"/>
    <cellStyle name="Normal 5 4 2" xfId="37565"/>
    <cellStyle name="Normal 5 4 2 2" xfId="37566"/>
    <cellStyle name="Normal 5 4 2 2 2" xfId="37567"/>
    <cellStyle name="Normal 5 4 2 2 3" xfId="37568"/>
    <cellStyle name="Normal 5 4 2 3" xfId="37569"/>
    <cellStyle name="Normal 5 4 2 3 2" xfId="37570"/>
    <cellStyle name="Normal 5 4 2 4" xfId="37571"/>
    <cellStyle name="Normal 5 4 2 5" xfId="37572"/>
    <cellStyle name="Normal 5 4 3" xfId="37573"/>
    <cellStyle name="Normal 5 4 3 2" xfId="37574"/>
    <cellStyle name="Normal 5 4 3 2 2" xfId="37575"/>
    <cellStyle name="Normal 5 4 3 2 3" xfId="37576"/>
    <cellStyle name="Normal 5 4 3 3" xfId="37577"/>
    <cellStyle name="Normal 5 4 3 3 2" xfId="37578"/>
    <cellStyle name="Normal 5 4 3 4" xfId="37579"/>
    <cellStyle name="Normal 5 4 4" xfId="37580"/>
    <cellStyle name="Normal 5 4 5" xfId="37581"/>
    <cellStyle name="Normal 5 4 6" xfId="37582"/>
    <cellStyle name="Normal 5 4 6 2" xfId="37583"/>
    <cellStyle name="Normal 5 5" xfId="37584"/>
    <cellStyle name="Normal 5 5 10" xfId="37585"/>
    <cellStyle name="Normal 5 5 10 2" xfId="37586"/>
    <cellStyle name="Normal 5 5 10 2 2" xfId="37587"/>
    <cellStyle name="Normal 5 5 10 3" xfId="37588"/>
    <cellStyle name="Normal 5 5 10 4" xfId="37589"/>
    <cellStyle name="Normal 5 5 11" xfId="37590"/>
    <cellStyle name="Normal 5 5 11 2" xfId="37591"/>
    <cellStyle name="Normal 5 5 11 2 2" xfId="37592"/>
    <cellStyle name="Normal 5 5 11 3" xfId="37593"/>
    <cellStyle name="Normal 5 5 11 4" xfId="37594"/>
    <cellStyle name="Normal 5 5 12" xfId="37595"/>
    <cellStyle name="Normal 5 5 12 2" xfId="37596"/>
    <cellStyle name="Normal 5 5 12 2 2" xfId="37597"/>
    <cellStyle name="Normal 5 5 12 3" xfId="37598"/>
    <cellStyle name="Normal 5 5 12 4" xfId="37599"/>
    <cellStyle name="Normal 5 5 13" xfId="37600"/>
    <cellStyle name="Normal 5 5 13 2" xfId="37601"/>
    <cellStyle name="Normal 5 5 13 2 2" xfId="37602"/>
    <cellStyle name="Normal 5 5 13 3" xfId="37603"/>
    <cellStyle name="Normal 5 5 14" xfId="37604"/>
    <cellStyle name="Normal 5 5 14 2" xfId="37605"/>
    <cellStyle name="Normal 5 5 15" xfId="37606"/>
    <cellStyle name="Normal 5 5 16" xfId="37607"/>
    <cellStyle name="Normal 5 5 2" xfId="37608"/>
    <cellStyle name="Normal 5 5 2 10" xfId="37609"/>
    <cellStyle name="Normal 5 5 2 10 2" xfId="37610"/>
    <cellStyle name="Normal 5 5 2 10 2 2" xfId="37611"/>
    <cellStyle name="Normal 5 5 2 10 3" xfId="37612"/>
    <cellStyle name="Normal 5 5 2 10 4" xfId="37613"/>
    <cellStyle name="Normal 5 5 2 11" xfId="37614"/>
    <cellStyle name="Normal 5 5 2 11 2" xfId="37615"/>
    <cellStyle name="Normal 5 5 2 11 3" xfId="37616"/>
    <cellStyle name="Normal 5 5 2 12" xfId="37617"/>
    <cellStyle name="Normal 5 5 2 13" xfId="37618"/>
    <cellStyle name="Normal 5 5 2 14" xfId="37619"/>
    <cellStyle name="Normal 5 5 2 2" xfId="37620"/>
    <cellStyle name="Normal 5 5 2 2 10" xfId="37621"/>
    <cellStyle name="Normal 5 5 2 2 10 2" xfId="37622"/>
    <cellStyle name="Normal 5 5 2 2 10 3" xfId="37623"/>
    <cellStyle name="Normal 5 5 2 2 11" xfId="37624"/>
    <cellStyle name="Normal 5 5 2 2 12" xfId="37625"/>
    <cellStyle name="Normal 5 5 2 2 13" xfId="37626"/>
    <cellStyle name="Normal 5 5 2 2 2" xfId="37627"/>
    <cellStyle name="Normal 5 5 2 2 2 10" xfId="37628"/>
    <cellStyle name="Normal 5 5 2 2 2 2" xfId="37629"/>
    <cellStyle name="Normal 5 5 2 2 2 2 2" xfId="37630"/>
    <cellStyle name="Normal 5 5 2 2 2 2 2 2" xfId="37631"/>
    <cellStyle name="Normal 5 5 2 2 2 2 2 2 2" xfId="37632"/>
    <cellStyle name="Normal 5 5 2 2 2 2 2 3" xfId="37633"/>
    <cellStyle name="Normal 5 5 2 2 2 2 2 4" xfId="37634"/>
    <cellStyle name="Normal 5 5 2 2 2 2 3" xfId="37635"/>
    <cellStyle name="Normal 5 5 2 2 2 2 3 2" xfId="37636"/>
    <cellStyle name="Normal 5 5 2 2 2 2 3 2 2" xfId="37637"/>
    <cellStyle name="Normal 5 5 2 2 2 2 3 3" xfId="37638"/>
    <cellStyle name="Normal 5 5 2 2 2 2 3 4" xfId="37639"/>
    <cellStyle name="Normal 5 5 2 2 2 2 4" xfId="37640"/>
    <cellStyle name="Normal 5 5 2 2 2 2 4 2" xfId="37641"/>
    <cellStyle name="Normal 5 5 2 2 2 2 4 2 2" xfId="37642"/>
    <cellStyle name="Normal 5 5 2 2 2 2 4 3" xfId="37643"/>
    <cellStyle name="Normal 5 5 2 2 2 2 4 4" xfId="37644"/>
    <cellStyle name="Normal 5 5 2 2 2 2 5" xfId="37645"/>
    <cellStyle name="Normal 5 5 2 2 2 2 5 2" xfId="37646"/>
    <cellStyle name="Normal 5 5 2 2 2 2 5 2 2" xfId="37647"/>
    <cellStyle name="Normal 5 5 2 2 2 2 5 3" xfId="37648"/>
    <cellStyle name="Normal 5 5 2 2 2 2 5 4" xfId="37649"/>
    <cellStyle name="Normal 5 5 2 2 2 2 6" xfId="37650"/>
    <cellStyle name="Normal 5 5 2 2 2 2 6 2" xfId="37651"/>
    <cellStyle name="Normal 5 5 2 2 2 2 6 2 2" xfId="37652"/>
    <cellStyle name="Normal 5 5 2 2 2 2 6 3" xfId="37653"/>
    <cellStyle name="Normal 5 5 2 2 2 2 7" xfId="37654"/>
    <cellStyle name="Normal 5 5 2 2 2 2 7 2" xfId="37655"/>
    <cellStyle name="Normal 5 5 2 2 2 2 8" xfId="37656"/>
    <cellStyle name="Normal 5 5 2 2 2 2 9" xfId="37657"/>
    <cellStyle name="Normal 5 5 2 2 2 3" xfId="37658"/>
    <cellStyle name="Normal 5 5 2 2 2 3 2" xfId="37659"/>
    <cellStyle name="Normal 5 5 2 2 2 3 2 2" xfId="37660"/>
    <cellStyle name="Normal 5 5 2 2 2 3 2 2 2" xfId="37661"/>
    <cellStyle name="Normal 5 5 2 2 2 3 2 3" xfId="37662"/>
    <cellStyle name="Normal 5 5 2 2 2 3 2 4" xfId="37663"/>
    <cellStyle name="Normal 5 5 2 2 2 3 3" xfId="37664"/>
    <cellStyle name="Normal 5 5 2 2 2 3 3 2" xfId="37665"/>
    <cellStyle name="Normal 5 5 2 2 2 3 3 2 2" xfId="37666"/>
    <cellStyle name="Normal 5 5 2 2 2 3 3 3" xfId="37667"/>
    <cellStyle name="Normal 5 5 2 2 2 3 3 4" xfId="37668"/>
    <cellStyle name="Normal 5 5 2 2 2 3 4" xfId="37669"/>
    <cellStyle name="Normal 5 5 2 2 2 3 4 2" xfId="37670"/>
    <cellStyle name="Normal 5 5 2 2 2 3 4 2 2" xfId="37671"/>
    <cellStyle name="Normal 5 5 2 2 2 3 4 3" xfId="37672"/>
    <cellStyle name="Normal 5 5 2 2 2 3 4 4" xfId="37673"/>
    <cellStyle name="Normal 5 5 2 2 2 3 5" xfId="37674"/>
    <cellStyle name="Normal 5 5 2 2 2 3 5 2" xfId="37675"/>
    <cellStyle name="Normal 5 5 2 2 2 3 5 3" xfId="37676"/>
    <cellStyle name="Normal 5 5 2 2 2 3 6" xfId="37677"/>
    <cellStyle name="Normal 5 5 2 2 2 3 7" xfId="37678"/>
    <cellStyle name="Normal 5 5 2 2 2 3 8" xfId="37679"/>
    <cellStyle name="Normal 5 5 2 2 2 4" xfId="37680"/>
    <cellStyle name="Normal 5 5 2 2 2 4 2" xfId="37681"/>
    <cellStyle name="Normal 5 5 2 2 2 4 2 2" xfId="37682"/>
    <cellStyle name="Normal 5 5 2 2 2 4 3" xfId="37683"/>
    <cellStyle name="Normal 5 5 2 2 2 4 4" xfId="37684"/>
    <cellStyle name="Normal 5 5 2 2 2 5" xfId="37685"/>
    <cellStyle name="Normal 5 5 2 2 2 5 2" xfId="37686"/>
    <cellStyle name="Normal 5 5 2 2 2 5 2 2" xfId="37687"/>
    <cellStyle name="Normal 5 5 2 2 2 5 3" xfId="37688"/>
    <cellStyle name="Normal 5 5 2 2 2 5 4" xfId="37689"/>
    <cellStyle name="Normal 5 5 2 2 2 6" xfId="37690"/>
    <cellStyle name="Normal 5 5 2 2 2 6 2" xfId="37691"/>
    <cellStyle name="Normal 5 5 2 2 2 6 2 2" xfId="37692"/>
    <cellStyle name="Normal 5 5 2 2 2 6 3" xfId="37693"/>
    <cellStyle name="Normal 5 5 2 2 2 6 4" xfId="37694"/>
    <cellStyle name="Normal 5 5 2 2 2 7" xfId="37695"/>
    <cellStyle name="Normal 5 5 2 2 2 7 2" xfId="37696"/>
    <cellStyle name="Normal 5 5 2 2 2 7 2 2" xfId="37697"/>
    <cellStyle name="Normal 5 5 2 2 2 7 3" xfId="37698"/>
    <cellStyle name="Normal 5 5 2 2 2 8" xfId="37699"/>
    <cellStyle name="Normal 5 5 2 2 2 8 2" xfId="37700"/>
    <cellStyle name="Normal 5 5 2 2 2 9" xfId="37701"/>
    <cellStyle name="Normal 5 5 2 2 3" xfId="37702"/>
    <cellStyle name="Normal 5 5 2 2 3 2" xfId="37703"/>
    <cellStyle name="Normal 5 5 2 2 3 2 2" xfId="37704"/>
    <cellStyle name="Normal 5 5 2 2 3 2 2 2" xfId="37705"/>
    <cellStyle name="Normal 5 5 2 2 3 2 2 2 2" xfId="37706"/>
    <cellStyle name="Normal 5 5 2 2 3 2 2 3" xfId="37707"/>
    <cellStyle name="Normal 5 5 2 2 3 2 2 4" xfId="37708"/>
    <cellStyle name="Normal 5 5 2 2 3 2 3" xfId="37709"/>
    <cellStyle name="Normal 5 5 2 2 3 2 3 2" xfId="37710"/>
    <cellStyle name="Normal 5 5 2 2 3 2 3 2 2" xfId="37711"/>
    <cellStyle name="Normal 5 5 2 2 3 2 3 3" xfId="37712"/>
    <cellStyle name="Normal 5 5 2 2 3 2 3 4" xfId="37713"/>
    <cellStyle name="Normal 5 5 2 2 3 2 4" xfId="37714"/>
    <cellStyle name="Normal 5 5 2 2 3 2 4 2" xfId="37715"/>
    <cellStyle name="Normal 5 5 2 2 3 2 4 2 2" xfId="37716"/>
    <cellStyle name="Normal 5 5 2 2 3 2 4 3" xfId="37717"/>
    <cellStyle name="Normal 5 5 2 2 3 2 4 4" xfId="37718"/>
    <cellStyle name="Normal 5 5 2 2 3 2 5" xfId="37719"/>
    <cellStyle name="Normal 5 5 2 2 3 2 5 2" xfId="37720"/>
    <cellStyle name="Normal 5 5 2 2 3 2 5 3" xfId="37721"/>
    <cellStyle name="Normal 5 5 2 2 3 2 6" xfId="37722"/>
    <cellStyle name="Normal 5 5 2 2 3 2 7" xfId="37723"/>
    <cellStyle name="Normal 5 5 2 2 3 2 8" xfId="37724"/>
    <cellStyle name="Normal 5 5 2 2 3 3" xfId="37725"/>
    <cellStyle name="Normal 5 5 2 2 3 3 2" xfId="37726"/>
    <cellStyle name="Normal 5 5 2 2 3 3 2 2" xfId="37727"/>
    <cellStyle name="Normal 5 5 2 2 3 3 3" xfId="37728"/>
    <cellStyle name="Normal 5 5 2 2 3 3 4" xfId="37729"/>
    <cellStyle name="Normal 5 5 2 2 3 4" xfId="37730"/>
    <cellStyle name="Normal 5 5 2 2 3 4 2" xfId="37731"/>
    <cellStyle name="Normal 5 5 2 2 3 4 2 2" xfId="37732"/>
    <cellStyle name="Normal 5 5 2 2 3 4 3" xfId="37733"/>
    <cellStyle name="Normal 5 5 2 2 3 4 4" xfId="37734"/>
    <cellStyle name="Normal 5 5 2 2 3 5" xfId="37735"/>
    <cellStyle name="Normal 5 5 2 2 3 5 2" xfId="37736"/>
    <cellStyle name="Normal 5 5 2 2 3 5 2 2" xfId="37737"/>
    <cellStyle name="Normal 5 5 2 2 3 5 3" xfId="37738"/>
    <cellStyle name="Normal 5 5 2 2 3 5 4" xfId="37739"/>
    <cellStyle name="Normal 5 5 2 2 3 6" xfId="37740"/>
    <cellStyle name="Normal 5 5 2 2 3 6 2" xfId="37741"/>
    <cellStyle name="Normal 5 5 2 2 3 6 2 2" xfId="37742"/>
    <cellStyle name="Normal 5 5 2 2 3 6 3" xfId="37743"/>
    <cellStyle name="Normal 5 5 2 2 3 7" xfId="37744"/>
    <cellStyle name="Normal 5 5 2 2 3 7 2" xfId="37745"/>
    <cellStyle name="Normal 5 5 2 2 3 8" xfId="37746"/>
    <cellStyle name="Normal 5 5 2 2 3 9" xfId="37747"/>
    <cellStyle name="Normal 5 5 2 2 4" xfId="37748"/>
    <cellStyle name="Normal 5 5 2 2 4 2" xfId="37749"/>
    <cellStyle name="Normal 5 5 2 2 4 2 2" xfId="37750"/>
    <cellStyle name="Normal 5 5 2 2 4 2 2 2" xfId="37751"/>
    <cellStyle name="Normal 5 5 2 2 4 2 3" xfId="37752"/>
    <cellStyle name="Normal 5 5 2 2 4 2 4" xfId="37753"/>
    <cellStyle name="Normal 5 5 2 2 4 3" xfId="37754"/>
    <cellStyle name="Normal 5 5 2 2 4 3 2" xfId="37755"/>
    <cellStyle name="Normal 5 5 2 2 4 3 2 2" xfId="37756"/>
    <cellStyle name="Normal 5 5 2 2 4 3 3" xfId="37757"/>
    <cellStyle name="Normal 5 5 2 2 4 3 4" xfId="37758"/>
    <cellStyle name="Normal 5 5 2 2 4 4" xfId="37759"/>
    <cellStyle name="Normal 5 5 2 2 4 4 2" xfId="37760"/>
    <cellStyle name="Normal 5 5 2 2 4 4 2 2" xfId="37761"/>
    <cellStyle name="Normal 5 5 2 2 4 4 3" xfId="37762"/>
    <cellStyle name="Normal 5 5 2 2 4 4 4" xfId="37763"/>
    <cellStyle name="Normal 5 5 2 2 4 5" xfId="37764"/>
    <cellStyle name="Normal 5 5 2 2 4 5 2" xfId="37765"/>
    <cellStyle name="Normal 5 5 2 2 4 5 2 2" xfId="37766"/>
    <cellStyle name="Normal 5 5 2 2 4 5 3" xfId="37767"/>
    <cellStyle name="Normal 5 5 2 2 4 5 4" xfId="37768"/>
    <cellStyle name="Normal 5 5 2 2 4 6" xfId="37769"/>
    <cellStyle name="Normal 5 5 2 2 4 6 2" xfId="37770"/>
    <cellStyle name="Normal 5 5 2 2 4 6 2 2" xfId="37771"/>
    <cellStyle name="Normal 5 5 2 2 4 6 3" xfId="37772"/>
    <cellStyle name="Normal 5 5 2 2 4 7" xfId="37773"/>
    <cellStyle name="Normal 5 5 2 2 4 7 2" xfId="37774"/>
    <cellStyle name="Normal 5 5 2 2 4 8" xfId="37775"/>
    <cellStyle name="Normal 5 5 2 2 4 9" xfId="37776"/>
    <cellStyle name="Normal 5 5 2 2 5" xfId="37777"/>
    <cellStyle name="Normal 5 5 2 2 5 2" xfId="37778"/>
    <cellStyle name="Normal 5 5 2 2 5 2 2" xfId="37779"/>
    <cellStyle name="Normal 5 5 2 2 5 2 2 2" xfId="37780"/>
    <cellStyle name="Normal 5 5 2 2 5 2 3" xfId="37781"/>
    <cellStyle name="Normal 5 5 2 2 5 2 4" xfId="37782"/>
    <cellStyle name="Normal 5 5 2 2 5 3" xfId="37783"/>
    <cellStyle name="Normal 5 5 2 2 5 3 2" xfId="37784"/>
    <cellStyle name="Normal 5 5 2 2 5 3 2 2" xfId="37785"/>
    <cellStyle name="Normal 5 5 2 2 5 3 3" xfId="37786"/>
    <cellStyle name="Normal 5 5 2 2 5 3 4" xfId="37787"/>
    <cellStyle name="Normal 5 5 2 2 5 4" xfId="37788"/>
    <cellStyle name="Normal 5 5 2 2 5 4 2" xfId="37789"/>
    <cellStyle name="Normal 5 5 2 2 5 4 2 2" xfId="37790"/>
    <cellStyle name="Normal 5 5 2 2 5 4 3" xfId="37791"/>
    <cellStyle name="Normal 5 5 2 2 5 4 4" xfId="37792"/>
    <cellStyle name="Normal 5 5 2 2 5 5" xfId="37793"/>
    <cellStyle name="Normal 5 5 2 2 5 5 2" xfId="37794"/>
    <cellStyle name="Normal 5 5 2 2 5 5 2 2" xfId="37795"/>
    <cellStyle name="Normal 5 5 2 2 5 5 3" xfId="37796"/>
    <cellStyle name="Normal 5 5 2 2 5 6" xfId="37797"/>
    <cellStyle name="Normal 5 5 2 2 5 6 2" xfId="37798"/>
    <cellStyle name="Normal 5 5 2 2 5 7" xfId="37799"/>
    <cellStyle name="Normal 5 5 2 2 5 8" xfId="37800"/>
    <cellStyle name="Normal 5 5 2 2 6" xfId="37801"/>
    <cellStyle name="Normal 5 5 2 2 7" xfId="37802"/>
    <cellStyle name="Normal 5 5 2 2 7 2" xfId="37803"/>
    <cellStyle name="Normal 5 5 2 2 7 2 2" xfId="37804"/>
    <cellStyle name="Normal 5 5 2 2 7 3" xfId="37805"/>
    <cellStyle name="Normal 5 5 2 2 7 4" xfId="37806"/>
    <cellStyle name="Normal 5 5 2 2 8" xfId="37807"/>
    <cellStyle name="Normal 5 5 2 2 8 2" xfId="37808"/>
    <cellStyle name="Normal 5 5 2 2 8 2 2" xfId="37809"/>
    <cellStyle name="Normal 5 5 2 2 8 3" xfId="37810"/>
    <cellStyle name="Normal 5 5 2 2 8 4" xfId="37811"/>
    <cellStyle name="Normal 5 5 2 2 9" xfId="37812"/>
    <cellStyle name="Normal 5 5 2 2 9 2" xfId="37813"/>
    <cellStyle name="Normal 5 5 2 2 9 2 2" xfId="37814"/>
    <cellStyle name="Normal 5 5 2 2 9 3" xfId="37815"/>
    <cellStyle name="Normal 5 5 2 2 9 4" xfId="37816"/>
    <cellStyle name="Normal 5 5 2 3" xfId="37817"/>
    <cellStyle name="Normal 5 5 2 3 10" xfId="37818"/>
    <cellStyle name="Normal 5 5 2 3 11" xfId="37819"/>
    <cellStyle name="Normal 5 5 2 3 12" xfId="37820"/>
    <cellStyle name="Normal 5 5 2 3 2" xfId="37821"/>
    <cellStyle name="Normal 5 5 2 3 2 2" xfId="37822"/>
    <cellStyle name="Normal 5 5 2 3 2 2 2" xfId="37823"/>
    <cellStyle name="Normal 5 5 2 3 2 2 2 2" xfId="37824"/>
    <cellStyle name="Normal 5 5 2 3 2 2 2 2 2" xfId="37825"/>
    <cellStyle name="Normal 5 5 2 3 2 2 2 3" xfId="37826"/>
    <cellStyle name="Normal 5 5 2 3 2 2 2 4" xfId="37827"/>
    <cellStyle name="Normal 5 5 2 3 2 2 3" xfId="37828"/>
    <cellStyle name="Normal 5 5 2 3 2 2 3 2" xfId="37829"/>
    <cellStyle name="Normal 5 5 2 3 2 2 3 2 2" xfId="37830"/>
    <cellStyle name="Normal 5 5 2 3 2 2 3 3" xfId="37831"/>
    <cellStyle name="Normal 5 5 2 3 2 2 3 4" xfId="37832"/>
    <cellStyle name="Normal 5 5 2 3 2 2 4" xfId="37833"/>
    <cellStyle name="Normal 5 5 2 3 2 2 4 2" xfId="37834"/>
    <cellStyle name="Normal 5 5 2 3 2 2 4 2 2" xfId="37835"/>
    <cellStyle name="Normal 5 5 2 3 2 2 4 3" xfId="37836"/>
    <cellStyle name="Normal 5 5 2 3 2 2 4 4" xfId="37837"/>
    <cellStyle name="Normal 5 5 2 3 2 2 5" xfId="37838"/>
    <cellStyle name="Normal 5 5 2 3 2 2 5 2" xfId="37839"/>
    <cellStyle name="Normal 5 5 2 3 2 2 5 3" xfId="37840"/>
    <cellStyle name="Normal 5 5 2 3 2 2 6" xfId="37841"/>
    <cellStyle name="Normal 5 5 2 3 2 2 7" xfId="37842"/>
    <cellStyle name="Normal 5 5 2 3 2 2 8" xfId="37843"/>
    <cellStyle name="Normal 5 5 2 3 2 3" xfId="37844"/>
    <cellStyle name="Normal 5 5 2 3 2 3 2" xfId="37845"/>
    <cellStyle name="Normal 5 5 2 3 2 3 2 2" xfId="37846"/>
    <cellStyle name="Normal 5 5 2 3 2 3 3" xfId="37847"/>
    <cellStyle name="Normal 5 5 2 3 2 3 4" xfId="37848"/>
    <cellStyle name="Normal 5 5 2 3 2 4" xfId="37849"/>
    <cellStyle name="Normal 5 5 2 3 2 4 2" xfId="37850"/>
    <cellStyle name="Normal 5 5 2 3 2 4 2 2" xfId="37851"/>
    <cellStyle name="Normal 5 5 2 3 2 4 3" xfId="37852"/>
    <cellStyle name="Normal 5 5 2 3 2 4 4" xfId="37853"/>
    <cellStyle name="Normal 5 5 2 3 2 5" xfId="37854"/>
    <cellStyle name="Normal 5 5 2 3 2 5 2" xfId="37855"/>
    <cellStyle name="Normal 5 5 2 3 2 5 2 2" xfId="37856"/>
    <cellStyle name="Normal 5 5 2 3 2 5 3" xfId="37857"/>
    <cellStyle name="Normal 5 5 2 3 2 5 4" xfId="37858"/>
    <cellStyle name="Normal 5 5 2 3 2 6" xfId="37859"/>
    <cellStyle name="Normal 5 5 2 3 2 6 2" xfId="37860"/>
    <cellStyle name="Normal 5 5 2 3 2 6 2 2" xfId="37861"/>
    <cellStyle name="Normal 5 5 2 3 2 6 3" xfId="37862"/>
    <cellStyle name="Normal 5 5 2 3 2 7" xfId="37863"/>
    <cellStyle name="Normal 5 5 2 3 2 7 2" xfId="37864"/>
    <cellStyle name="Normal 5 5 2 3 2 8" xfId="37865"/>
    <cellStyle name="Normal 5 5 2 3 2 9" xfId="37866"/>
    <cellStyle name="Normal 5 5 2 3 3" xfId="37867"/>
    <cellStyle name="Normal 5 5 2 3 3 2" xfId="37868"/>
    <cellStyle name="Normal 5 5 2 3 3 2 2" xfId="37869"/>
    <cellStyle name="Normal 5 5 2 3 3 2 2 2" xfId="37870"/>
    <cellStyle name="Normal 5 5 2 3 3 2 3" xfId="37871"/>
    <cellStyle name="Normal 5 5 2 3 3 2 4" xfId="37872"/>
    <cellStyle name="Normal 5 5 2 3 3 3" xfId="37873"/>
    <cellStyle name="Normal 5 5 2 3 3 3 2" xfId="37874"/>
    <cellStyle name="Normal 5 5 2 3 3 3 2 2" xfId="37875"/>
    <cellStyle name="Normal 5 5 2 3 3 3 3" xfId="37876"/>
    <cellStyle name="Normal 5 5 2 3 3 3 4" xfId="37877"/>
    <cellStyle name="Normal 5 5 2 3 3 4" xfId="37878"/>
    <cellStyle name="Normal 5 5 2 3 3 4 2" xfId="37879"/>
    <cellStyle name="Normal 5 5 2 3 3 4 2 2" xfId="37880"/>
    <cellStyle name="Normal 5 5 2 3 3 4 3" xfId="37881"/>
    <cellStyle name="Normal 5 5 2 3 3 4 4" xfId="37882"/>
    <cellStyle name="Normal 5 5 2 3 3 5" xfId="37883"/>
    <cellStyle name="Normal 5 5 2 3 3 5 2" xfId="37884"/>
    <cellStyle name="Normal 5 5 2 3 3 5 2 2" xfId="37885"/>
    <cellStyle name="Normal 5 5 2 3 3 5 3" xfId="37886"/>
    <cellStyle name="Normal 5 5 2 3 3 5 4" xfId="37887"/>
    <cellStyle name="Normal 5 5 2 3 3 6" xfId="37888"/>
    <cellStyle name="Normal 5 5 2 3 3 6 2" xfId="37889"/>
    <cellStyle name="Normal 5 5 2 3 3 6 2 2" xfId="37890"/>
    <cellStyle name="Normal 5 5 2 3 3 6 3" xfId="37891"/>
    <cellStyle name="Normal 5 5 2 3 3 7" xfId="37892"/>
    <cellStyle name="Normal 5 5 2 3 3 7 2" xfId="37893"/>
    <cellStyle name="Normal 5 5 2 3 3 8" xfId="37894"/>
    <cellStyle name="Normal 5 5 2 3 3 9" xfId="37895"/>
    <cellStyle name="Normal 5 5 2 3 4" xfId="37896"/>
    <cellStyle name="Normal 5 5 2 3 4 2" xfId="37897"/>
    <cellStyle name="Normal 5 5 2 3 4 2 2" xfId="37898"/>
    <cellStyle name="Normal 5 5 2 3 4 2 2 2" xfId="37899"/>
    <cellStyle name="Normal 5 5 2 3 4 2 3" xfId="37900"/>
    <cellStyle name="Normal 5 5 2 3 4 2 4" xfId="37901"/>
    <cellStyle name="Normal 5 5 2 3 4 3" xfId="37902"/>
    <cellStyle name="Normal 5 5 2 3 4 3 2" xfId="37903"/>
    <cellStyle name="Normal 5 5 2 3 4 3 2 2" xfId="37904"/>
    <cellStyle name="Normal 5 5 2 3 4 3 3" xfId="37905"/>
    <cellStyle name="Normal 5 5 2 3 4 3 4" xfId="37906"/>
    <cellStyle name="Normal 5 5 2 3 4 4" xfId="37907"/>
    <cellStyle name="Normal 5 5 2 3 4 4 2" xfId="37908"/>
    <cellStyle name="Normal 5 5 2 3 4 4 2 2" xfId="37909"/>
    <cellStyle name="Normal 5 5 2 3 4 4 3" xfId="37910"/>
    <cellStyle name="Normal 5 5 2 3 4 4 4" xfId="37911"/>
    <cellStyle name="Normal 5 5 2 3 4 5" xfId="37912"/>
    <cellStyle name="Normal 5 5 2 3 4 5 2" xfId="37913"/>
    <cellStyle name="Normal 5 5 2 3 4 5 2 2" xfId="37914"/>
    <cellStyle name="Normal 5 5 2 3 4 5 3" xfId="37915"/>
    <cellStyle name="Normal 5 5 2 3 4 6" xfId="37916"/>
    <cellStyle name="Normal 5 5 2 3 4 6 2" xfId="37917"/>
    <cellStyle name="Normal 5 5 2 3 4 7" xfId="37918"/>
    <cellStyle name="Normal 5 5 2 3 4 8" xfId="37919"/>
    <cellStyle name="Normal 5 5 2 3 5" xfId="37920"/>
    <cellStyle name="Normal 5 5 2 3 6" xfId="37921"/>
    <cellStyle name="Normal 5 5 2 3 6 2" xfId="37922"/>
    <cellStyle name="Normal 5 5 2 3 6 2 2" xfId="37923"/>
    <cellStyle name="Normal 5 5 2 3 6 3" xfId="37924"/>
    <cellStyle name="Normal 5 5 2 3 6 4" xfId="37925"/>
    <cellStyle name="Normal 5 5 2 3 7" xfId="37926"/>
    <cellStyle name="Normal 5 5 2 3 7 2" xfId="37927"/>
    <cellStyle name="Normal 5 5 2 3 7 2 2" xfId="37928"/>
    <cellStyle name="Normal 5 5 2 3 7 3" xfId="37929"/>
    <cellStyle name="Normal 5 5 2 3 7 4" xfId="37930"/>
    <cellStyle name="Normal 5 5 2 3 8" xfId="37931"/>
    <cellStyle name="Normal 5 5 2 3 8 2" xfId="37932"/>
    <cellStyle name="Normal 5 5 2 3 8 2 2" xfId="37933"/>
    <cellStyle name="Normal 5 5 2 3 8 3" xfId="37934"/>
    <cellStyle name="Normal 5 5 2 3 8 4" xfId="37935"/>
    <cellStyle name="Normal 5 5 2 3 9" xfId="37936"/>
    <cellStyle name="Normal 5 5 2 3 9 2" xfId="37937"/>
    <cellStyle name="Normal 5 5 2 3 9 3" xfId="37938"/>
    <cellStyle name="Normal 5 5 2 4" xfId="37939"/>
    <cellStyle name="Normal 5 5 2 4 2" xfId="37940"/>
    <cellStyle name="Normal 5 5 2 4 2 2" xfId="37941"/>
    <cellStyle name="Normal 5 5 2 4 2 2 2" xfId="37942"/>
    <cellStyle name="Normal 5 5 2 4 2 2 2 2" xfId="37943"/>
    <cellStyle name="Normal 5 5 2 4 2 2 3" xfId="37944"/>
    <cellStyle name="Normal 5 5 2 4 2 2 4" xfId="37945"/>
    <cellStyle name="Normal 5 5 2 4 2 3" xfId="37946"/>
    <cellStyle name="Normal 5 5 2 4 2 3 2" xfId="37947"/>
    <cellStyle name="Normal 5 5 2 4 2 3 2 2" xfId="37948"/>
    <cellStyle name="Normal 5 5 2 4 2 3 3" xfId="37949"/>
    <cellStyle name="Normal 5 5 2 4 2 3 4" xfId="37950"/>
    <cellStyle name="Normal 5 5 2 4 2 4" xfId="37951"/>
    <cellStyle name="Normal 5 5 2 4 2 4 2" xfId="37952"/>
    <cellStyle name="Normal 5 5 2 4 2 4 2 2" xfId="37953"/>
    <cellStyle name="Normal 5 5 2 4 2 4 3" xfId="37954"/>
    <cellStyle name="Normal 5 5 2 4 2 4 4" xfId="37955"/>
    <cellStyle name="Normal 5 5 2 4 2 5" xfId="37956"/>
    <cellStyle name="Normal 5 5 2 4 2 5 2" xfId="37957"/>
    <cellStyle name="Normal 5 5 2 4 2 5 3" xfId="37958"/>
    <cellStyle name="Normal 5 5 2 4 2 6" xfId="37959"/>
    <cellStyle name="Normal 5 5 2 4 2 7" xfId="37960"/>
    <cellStyle name="Normal 5 5 2 4 2 8" xfId="37961"/>
    <cellStyle name="Normal 5 5 2 4 3" xfId="37962"/>
    <cellStyle name="Normal 5 5 2 4 3 2" xfId="37963"/>
    <cellStyle name="Normal 5 5 2 4 3 2 2" xfId="37964"/>
    <cellStyle name="Normal 5 5 2 4 3 3" xfId="37965"/>
    <cellStyle name="Normal 5 5 2 4 3 4" xfId="37966"/>
    <cellStyle name="Normal 5 5 2 4 4" xfId="37967"/>
    <cellStyle name="Normal 5 5 2 4 4 2" xfId="37968"/>
    <cellStyle name="Normal 5 5 2 4 4 2 2" xfId="37969"/>
    <cellStyle name="Normal 5 5 2 4 4 3" xfId="37970"/>
    <cellStyle name="Normal 5 5 2 4 4 4" xfId="37971"/>
    <cellStyle name="Normal 5 5 2 4 5" xfId="37972"/>
    <cellStyle name="Normal 5 5 2 4 5 2" xfId="37973"/>
    <cellStyle name="Normal 5 5 2 4 5 2 2" xfId="37974"/>
    <cellStyle name="Normal 5 5 2 4 5 3" xfId="37975"/>
    <cellStyle name="Normal 5 5 2 4 5 4" xfId="37976"/>
    <cellStyle name="Normal 5 5 2 4 6" xfId="37977"/>
    <cellStyle name="Normal 5 5 2 4 6 2" xfId="37978"/>
    <cellStyle name="Normal 5 5 2 4 6 2 2" xfId="37979"/>
    <cellStyle name="Normal 5 5 2 4 6 3" xfId="37980"/>
    <cellStyle name="Normal 5 5 2 4 7" xfId="37981"/>
    <cellStyle name="Normal 5 5 2 4 7 2" xfId="37982"/>
    <cellStyle name="Normal 5 5 2 4 8" xfId="37983"/>
    <cellStyle name="Normal 5 5 2 4 9" xfId="37984"/>
    <cellStyle name="Normal 5 5 2 5" xfId="37985"/>
    <cellStyle name="Normal 5 5 2 5 2" xfId="37986"/>
    <cellStyle name="Normal 5 5 2 5 2 2" xfId="37987"/>
    <cellStyle name="Normal 5 5 2 5 2 2 2" xfId="37988"/>
    <cellStyle name="Normal 5 5 2 5 2 3" xfId="37989"/>
    <cellStyle name="Normal 5 5 2 5 2 4" xfId="37990"/>
    <cellStyle name="Normal 5 5 2 5 3" xfId="37991"/>
    <cellStyle name="Normal 5 5 2 5 3 2" xfId="37992"/>
    <cellStyle name="Normal 5 5 2 5 3 2 2" xfId="37993"/>
    <cellStyle name="Normal 5 5 2 5 3 3" xfId="37994"/>
    <cellStyle name="Normal 5 5 2 5 3 4" xfId="37995"/>
    <cellStyle name="Normal 5 5 2 5 4" xfId="37996"/>
    <cellStyle name="Normal 5 5 2 5 4 2" xfId="37997"/>
    <cellStyle name="Normal 5 5 2 5 4 2 2" xfId="37998"/>
    <cellStyle name="Normal 5 5 2 5 4 3" xfId="37999"/>
    <cellStyle name="Normal 5 5 2 5 4 4" xfId="38000"/>
    <cellStyle name="Normal 5 5 2 5 5" xfId="38001"/>
    <cellStyle name="Normal 5 5 2 5 5 2" xfId="38002"/>
    <cellStyle name="Normal 5 5 2 5 5 2 2" xfId="38003"/>
    <cellStyle name="Normal 5 5 2 5 5 3" xfId="38004"/>
    <cellStyle name="Normal 5 5 2 5 5 4" xfId="38005"/>
    <cellStyle name="Normal 5 5 2 5 6" xfId="38006"/>
    <cellStyle name="Normal 5 5 2 5 6 2" xfId="38007"/>
    <cellStyle name="Normal 5 5 2 5 6 2 2" xfId="38008"/>
    <cellStyle name="Normal 5 5 2 5 6 3" xfId="38009"/>
    <cellStyle name="Normal 5 5 2 5 7" xfId="38010"/>
    <cellStyle name="Normal 5 5 2 5 7 2" xfId="38011"/>
    <cellStyle name="Normal 5 5 2 5 8" xfId="38012"/>
    <cellStyle name="Normal 5 5 2 5 9" xfId="38013"/>
    <cellStyle name="Normal 5 5 2 6" xfId="38014"/>
    <cellStyle name="Normal 5 5 2 6 2" xfId="38015"/>
    <cellStyle name="Normal 5 5 2 6 2 2" xfId="38016"/>
    <cellStyle name="Normal 5 5 2 6 2 2 2" xfId="38017"/>
    <cellStyle name="Normal 5 5 2 6 2 3" xfId="38018"/>
    <cellStyle name="Normal 5 5 2 6 2 4" xfId="38019"/>
    <cellStyle name="Normal 5 5 2 6 3" xfId="38020"/>
    <cellStyle name="Normal 5 5 2 6 3 2" xfId="38021"/>
    <cellStyle name="Normal 5 5 2 6 3 2 2" xfId="38022"/>
    <cellStyle name="Normal 5 5 2 6 3 3" xfId="38023"/>
    <cellStyle name="Normal 5 5 2 6 3 4" xfId="38024"/>
    <cellStyle name="Normal 5 5 2 6 4" xfId="38025"/>
    <cellStyle name="Normal 5 5 2 6 4 2" xfId="38026"/>
    <cellStyle name="Normal 5 5 2 6 4 2 2" xfId="38027"/>
    <cellStyle name="Normal 5 5 2 6 4 3" xfId="38028"/>
    <cellStyle name="Normal 5 5 2 6 4 4" xfId="38029"/>
    <cellStyle name="Normal 5 5 2 6 5" xfId="38030"/>
    <cellStyle name="Normal 5 5 2 6 5 2" xfId="38031"/>
    <cellStyle name="Normal 5 5 2 6 5 2 2" xfId="38032"/>
    <cellStyle name="Normal 5 5 2 6 5 3" xfId="38033"/>
    <cellStyle name="Normal 5 5 2 6 6" xfId="38034"/>
    <cellStyle name="Normal 5 5 2 6 6 2" xfId="38035"/>
    <cellStyle name="Normal 5 5 2 6 7" xfId="38036"/>
    <cellStyle name="Normal 5 5 2 6 8" xfId="38037"/>
    <cellStyle name="Normal 5 5 2 7" xfId="38038"/>
    <cellStyle name="Normal 5 5 2 8" xfId="38039"/>
    <cellStyle name="Normal 5 5 2 8 2" xfId="38040"/>
    <cellStyle name="Normal 5 5 2 8 2 2" xfId="38041"/>
    <cellStyle name="Normal 5 5 2 8 3" xfId="38042"/>
    <cellStyle name="Normal 5 5 2 8 4" xfId="38043"/>
    <cellStyle name="Normal 5 5 2 9" xfId="38044"/>
    <cellStyle name="Normal 5 5 2 9 2" xfId="38045"/>
    <cellStyle name="Normal 5 5 2 9 2 2" xfId="38046"/>
    <cellStyle name="Normal 5 5 2 9 3" xfId="38047"/>
    <cellStyle name="Normal 5 5 2 9 4" xfId="38048"/>
    <cellStyle name="Normal 5 5 3" xfId="38049"/>
    <cellStyle name="Normal 5 5 3 10" xfId="38050"/>
    <cellStyle name="Normal 5 5 3 10 2" xfId="38051"/>
    <cellStyle name="Normal 5 5 3 10 3" xfId="38052"/>
    <cellStyle name="Normal 5 5 3 11" xfId="38053"/>
    <cellStyle name="Normal 5 5 3 12" xfId="38054"/>
    <cellStyle name="Normal 5 5 3 13" xfId="38055"/>
    <cellStyle name="Normal 5 5 3 2" xfId="38056"/>
    <cellStyle name="Normal 5 5 3 2 10" xfId="38057"/>
    <cellStyle name="Normal 5 5 3 2 11" xfId="38058"/>
    <cellStyle name="Normal 5 5 3 2 2" xfId="38059"/>
    <cellStyle name="Normal 5 5 3 2 2 2" xfId="38060"/>
    <cellStyle name="Normal 5 5 3 2 2 2 2" xfId="38061"/>
    <cellStyle name="Normal 5 5 3 2 2 2 2 2" xfId="38062"/>
    <cellStyle name="Normal 5 5 3 2 2 2 2 2 2" xfId="38063"/>
    <cellStyle name="Normal 5 5 3 2 2 2 2 3" xfId="38064"/>
    <cellStyle name="Normal 5 5 3 2 2 2 2 4" xfId="38065"/>
    <cellStyle name="Normal 5 5 3 2 2 2 3" xfId="38066"/>
    <cellStyle name="Normal 5 5 3 2 2 2 3 2" xfId="38067"/>
    <cellStyle name="Normal 5 5 3 2 2 2 3 2 2" xfId="38068"/>
    <cellStyle name="Normal 5 5 3 2 2 2 3 3" xfId="38069"/>
    <cellStyle name="Normal 5 5 3 2 2 2 3 4" xfId="38070"/>
    <cellStyle name="Normal 5 5 3 2 2 2 4" xfId="38071"/>
    <cellStyle name="Normal 5 5 3 2 2 2 4 2" xfId="38072"/>
    <cellStyle name="Normal 5 5 3 2 2 2 4 2 2" xfId="38073"/>
    <cellStyle name="Normal 5 5 3 2 2 2 4 3" xfId="38074"/>
    <cellStyle name="Normal 5 5 3 2 2 2 4 4" xfId="38075"/>
    <cellStyle name="Normal 5 5 3 2 2 2 5" xfId="38076"/>
    <cellStyle name="Normal 5 5 3 2 2 2 5 2" xfId="38077"/>
    <cellStyle name="Normal 5 5 3 2 2 2 5 3" xfId="38078"/>
    <cellStyle name="Normal 5 5 3 2 2 2 6" xfId="38079"/>
    <cellStyle name="Normal 5 5 3 2 2 2 7" xfId="38080"/>
    <cellStyle name="Normal 5 5 3 2 2 2 8" xfId="38081"/>
    <cellStyle name="Normal 5 5 3 2 2 3" xfId="38082"/>
    <cellStyle name="Normal 5 5 3 2 2 3 2" xfId="38083"/>
    <cellStyle name="Normal 5 5 3 2 2 3 2 2" xfId="38084"/>
    <cellStyle name="Normal 5 5 3 2 2 3 3" xfId="38085"/>
    <cellStyle name="Normal 5 5 3 2 2 3 4" xfId="38086"/>
    <cellStyle name="Normal 5 5 3 2 2 4" xfId="38087"/>
    <cellStyle name="Normal 5 5 3 2 2 4 2" xfId="38088"/>
    <cellStyle name="Normal 5 5 3 2 2 4 2 2" xfId="38089"/>
    <cellStyle name="Normal 5 5 3 2 2 4 3" xfId="38090"/>
    <cellStyle name="Normal 5 5 3 2 2 4 4" xfId="38091"/>
    <cellStyle name="Normal 5 5 3 2 2 5" xfId="38092"/>
    <cellStyle name="Normal 5 5 3 2 2 5 2" xfId="38093"/>
    <cellStyle name="Normal 5 5 3 2 2 5 2 2" xfId="38094"/>
    <cellStyle name="Normal 5 5 3 2 2 5 3" xfId="38095"/>
    <cellStyle name="Normal 5 5 3 2 2 5 4" xfId="38096"/>
    <cellStyle name="Normal 5 5 3 2 2 6" xfId="38097"/>
    <cellStyle name="Normal 5 5 3 2 2 6 2" xfId="38098"/>
    <cellStyle name="Normal 5 5 3 2 2 6 2 2" xfId="38099"/>
    <cellStyle name="Normal 5 5 3 2 2 6 3" xfId="38100"/>
    <cellStyle name="Normal 5 5 3 2 2 7" xfId="38101"/>
    <cellStyle name="Normal 5 5 3 2 2 7 2" xfId="38102"/>
    <cellStyle name="Normal 5 5 3 2 2 8" xfId="38103"/>
    <cellStyle name="Normal 5 5 3 2 2 9" xfId="38104"/>
    <cellStyle name="Normal 5 5 3 2 3" xfId="38105"/>
    <cellStyle name="Normal 5 5 3 2 3 2" xfId="38106"/>
    <cellStyle name="Normal 5 5 3 2 3 2 2" xfId="38107"/>
    <cellStyle name="Normal 5 5 3 2 3 2 2 2" xfId="38108"/>
    <cellStyle name="Normal 5 5 3 2 3 2 3" xfId="38109"/>
    <cellStyle name="Normal 5 5 3 2 3 2 4" xfId="38110"/>
    <cellStyle name="Normal 5 5 3 2 3 3" xfId="38111"/>
    <cellStyle name="Normal 5 5 3 2 3 3 2" xfId="38112"/>
    <cellStyle name="Normal 5 5 3 2 3 3 2 2" xfId="38113"/>
    <cellStyle name="Normal 5 5 3 2 3 3 3" xfId="38114"/>
    <cellStyle name="Normal 5 5 3 2 3 3 4" xfId="38115"/>
    <cellStyle name="Normal 5 5 3 2 3 4" xfId="38116"/>
    <cellStyle name="Normal 5 5 3 2 3 4 2" xfId="38117"/>
    <cellStyle name="Normal 5 5 3 2 3 4 2 2" xfId="38118"/>
    <cellStyle name="Normal 5 5 3 2 3 4 3" xfId="38119"/>
    <cellStyle name="Normal 5 5 3 2 3 4 4" xfId="38120"/>
    <cellStyle name="Normal 5 5 3 2 3 5" xfId="38121"/>
    <cellStyle name="Normal 5 5 3 2 3 5 2" xfId="38122"/>
    <cellStyle name="Normal 5 5 3 2 3 5 2 2" xfId="38123"/>
    <cellStyle name="Normal 5 5 3 2 3 5 3" xfId="38124"/>
    <cellStyle name="Normal 5 5 3 2 3 5 4" xfId="38125"/>
    <cellStyle name="Normal 5 5 3 2 3 6" xfId="38126"/>
    <cellStyle name="Normal 5 5 3 2 3 6 2" xfId="38127"/>
    <cellStyle name="Normal 5 5 3 2 3 6 2 2" xfId="38128"/>
    <cellStyle name="Normal 5 5 3 2 3 6 3" xfId="38129"/>
    <cellStyle name="Normal 5 5 3 2 3 7" xfId="38130"/>
    <cellStyle name="Normal 5 5 3 2 3 7 2" xfId="38131"/>
    <cellStyle name="Normal 5 5 3 2 3 8" xfId="38132"/>
    <cellStyle name="Normal 5 5 3 2 3 9" xfId="38133"/>
    <cellStyle name="Normal 5 5 3 2 4" xfId="38134"/>
    <cellStyle name="Normal 5 5 3 2 4 2" xfId="38135"/>
    <cellStyle name="Normal 5 5 3 2 4 2 2" xfId="38136"/>
    <cellStyle name="Normal 5 5 3 2 4 2 2 2" xfId="38137"/>
    <cellStyle name="Normal 5 5 3 2 4 2 3" xfId="38138"/>
    <cellStyle name="Normal 5 5 3 2 4 2 4" xfId="38139"/>
    <cellStyle name="Normal 5 5 3 2 4 3" xfId="38140"/>
    <cellStyle name="Normal 5 5 3 2 4 3 2" xfId="38141"/>
    <cellStyle name="Normal 5 5 3 2 4 3 2 2" xfId="38142"/>
    <cellStyle name="Normal 5 5 3 2 4 3 3" xfId="38143"/>
    <cellStyle name="Normal 5 5 3 2 4 3 4" xfId="38144"/>
    <cellStyle name="Normal 5 5 3 2 4 4" xfId="38145"/>
    <cellStyle name="Normal 5 5 3 2 4 4 2" xfId="38146"/>
    <cellStyle name="Normal 5 5 3 2 4 4 2 2" xfId="38147"/>
    <cellStyle name="Normal 5 5 3 2 4 4 3" xfId="38148"/>
    <cellStyle name="Normal 5 5 3 2 4 4 4" xfId="38149"/>
    <cellStyle name="Normal 5 5 3 2 4 5" xfId="38150"/>
    <cellStyle name="Normal 5 5 3 2 4 5 2" xfId="38151"/>
    <cellStyle name="Normal 5 5 3 2 4 5 3" xfId="38152"/>
    <cellStyle name="Normal 5 5 3 2 4 6" xfId="38153"/>
    <cellStyle name="Normal 5 5 3 2 4 7" xfId="38154"/>
    <cellStyle name="Normal 5 5 3 2 4 8" xfId="38155"/>
    <cellStyle name="Normal 5 5 3 2 5" xfId="38156"/>
    <cellStyle name="Normal 5 5 3 2 5 2" xfId="38157"/>
    <cellStyle name="Normal 5 5 3 2 5 2 2" xfId="38158"/>
    <cellStyle name="Normal 5 5 3 2 5 3" xfId="38159"/>
    <cellStyle name="Normal 5 5 3 2 5 4" xfId="38160"/>
    <cellStyle name="Normal 5 5 3 2 6" xfId="38161"/>
    <cellStyle name="Normal 5 5 3 2 6 2" xfId="38162"/>
    <cellStyle name="Normal 5 5 3 2 6 2 2" xfId="38163"/>
    <cellStyle name="Normal 5 5 3 2 6 3" xfId="38164"/>
    <cellStyle name="Normal 5 5 3 2 6 4" xfId="38165"/>
    <cellStyle name="Normal 5 5 3 2 7" xfId="38166"/>
    <cellStyle name="Normal 5 5 3 2 7 2" xfId="38167"/>
    <cellStyle name="Normal 5 5 3 2 7 2 2" xfId="38168"/>
    <cellStyle name="Normal 5 5 3 2 7 3" xfId="38169"/>
    <cellStyle name="Normal 5 5 3 2 7 4" xfId="38170"/>
    <cellStyle name="Normal 5 5 3 2 8" xfId="38171"/>
    <cellStyle name="Normal 5 5 3 2 8 2" xfId="38172"/>
    <cellStyle name="Normal 5 5 3 2 8 2 2" xfId="38173"/>
    <cellStyle name="Normal 5 5 3 2 8 3" xfId="38174"/>
    <cellStyle name="Normal 5 5 3 2 9" xfId="38175"/>
    <cellStyle name="Normal 5 5 3 2 9 2" xfId="38176"/>
    <cellStyle name="Normal 5 5 3 3" xfId="38177"/>
    <cellStyle name="Normal 5 5 3 3 2" xfId="38178"/>
    <cellStyle name="Normal 5 5 3 3 2 2" xfId="38179"/>
    <cellStyle name="Normal 5 5 3 3 2 2 2" xfId="38180"/>
    <cellStyle name="Normal 5 5 3 3 2 2 2 2" xfId="38181"/>
    <cellStyle name="Normal 5 5 3 3 2 2 3" xfId="38182"/>
    <cellStyle name="Normal 5 5 3 3 2 2 4" xfId="38183"/>
    <cellStyle name="Normal 5 5 3 3 2 3" xfId="38184"/>
    <cellStyle name="Normal 5 5 3 3 2 3 2" xfId="38185"/>
    <cellStyle name="Normal 5 5 3 3 2 3 2 2" xfId="38186"/>
    <cellStyle name="Normal 5 5 3 3 2 3 3" xfId="38187"/>
    <cellStyle name="Normal 5 5 3 3 2 3 4" xfId="38188"/>
    <cellStyle name="Normal 5 5 3 3 2 4" xfId="38189"/>
    <cellStyle name="Normal 5 5 3 3 2 4 2" xfId="38190"/>
    <cellStyle name="Normal 5 5 3 3 2 4 2 2" xfId="38191"/>
    <cellStyle name="Normal 5 5 3 3 2 4 3" xfId="38192"/>
    <cellStyle name="Normal 5 5 3 3 2 4 4" xfId="38193"/>
    <cellStyle name="Normal 5 5 3 3 2 5" xfId="38194"/>
    <cellStyle name="Normal 5 5 3 3 2 5 2" xfId="38195"/>
    <cellStyle name="Normal 5 5 3 3 2 5 3" xfId="38196"/>
    <cellStyle name="Normal 5 5 3 3 2 6" xfId="38197"/>
    <cellStyle name="Normal 5 5 3 3 2 7" xfId="38198"/>
    <cellStyle name="Normal 5 5 3 3 2 8" xfId="38199"/>
    <cellStyle name="Normal 5 5 3 3 3" xfId="38200"/>
    <cellStyle name="Normal 5 5 3 3 3 2" xfId="38201"/>
    <cellStyle name="Normal 5 5 3 3 3 2 2" xfId="38202"/>
    <cellStyle name="Normal 5 5 3 3 3 3" xfId="38203"/>
    <cellStyle name="Normal 5 5 3 3 3 4" xfId="38204"/>
    <cellStyle name="Normal 5 5 3 3 4" xfId="38205"/>
    <cellStyle name="Normal 5 5 3 3 4 2" xfId="38206"/>
    <cellStyle name="Normal 5 5 3 3 4 2 2" xfId="38207"/>
    <cellStyle name="Normal 5 5 3 3 4 3" xfId="38208"/>
    <cellStyle name="Normal 5 5 3 3 4 4" xfId="38209"/>
    <cellStyle name="Normal 5 5 3 3 5" xfId="38210"/>
    <cellStyle name="Normal 5 5 3 3 5 2" xfId="38211"/>
    <cellStyle name="Normal 5 5 3 3 5 2 2" xfId="38212"/>
    <cellStyle name="Normal 5 5 3 3 5 3" xfId="38213"/>
    <cellStyle name="Normal 5 5 3 3 5 4" xfId="38214"/>
    <cellStyle name="Normal 5 5 3 3 6" xfId="38215"/>
    <cellStyle name="Normal 5 5 3 3 6 2" xfId="38216"/>
    <cellStyle name="Normal 5 5 3 3 6 2 2" xfId="38217"/>
    <cellStyle name="Normal 5 5 3 3 6 3" xfId="38218"/>
    <cellStyle name="Normal 5 5 3 3 7" xfId="38219"/>
    <cellStyle name="Normal 5 5 3 3 7 2" xfId="38220"/>
    <cellStyle name="Normal 5 5 3 3 8" xfId="38221"/>
    <cellStyle name="Normal 5 5 3 3 9" xfId="38222"/>
    <cellStyle name="Normal 5 5 3 4" xfId="38223"/>
    <cellStyle name="Normal 5 5 3 4 2" xfId="38224"/>
    <cellStyle name="Normal 5 5 3 4 2 2" xfId="38225"/>
    <cellStyle name="Normal 5 5 3 4 2 2 2" xfId="38226"/>
    <cellStyle name="Normal 5 5 3 4 2 3" xfId="38227"/>
    <cellStyle name="Normal 5 5 3 4 2 4" xfId="38228"/>
    <cellStyle name="Normal 5 5 3 4 3" xfId="38229"/>
    <cellStyle name="Normal 5 5 3 4 3 2" xfId="38230"/>
    <cellStyle name="Normal 5 5 3 4 3 2 2" xfId="38231"/>
    <cellStyle name="Normal 5 5 3 4 3 3" xfId="38232"/>
    <cellStyle name="Normal 5 5 3 4 3 4" xfId="38233"/>
    <cellStyle name="Normal 5 5 3 4 4" xfId="38234"/>
    <cellStyle name="Normal 5 5 3 4 4 2" xfId="38235"/>
    <cellStyle name="Normal 5 5 3 4 4 2 2" xfId="38236"/>
    <cellStyle name="Normal 5 5 3 4 4 3" xfId="38237"/>
    <cellStyle name="Normal 5 5 3 4 4 4" xfId="38238"/>
    <cellStyle name="Normal 5 5 3 4 5" xfId="38239"/>
    <cellStyle name="Normal 5 5 3 4 5 2" xfId="38240"/>
    <cellStyle name="Normal 5 5 3 4 5 2 2" xfId="38241"/>
    <cellStyle name="Normal 5 5 3 4 5 3" xfId="38242"/>
    <cellStyle name="Normal 5 5 3 4 5 4" xfId="38243"/>
    <cellStyle name="Normal 5 5 3 4 6" xfId="38244"/>
    <cellStyle name="Normal 5 5 3 4 6 2" xfId="38245"/>
    <cellStyle name="Normal 5 5 3 4 6 2 2" xfId="38246"/>
    <cellStyle name="Normal 5 5 3 4 6 3" xfId="38247"/>
    <cellStyle name="Normal 5 5 3 4 7" xfId="38248"/>
    <cellStyle name="Normal 5 5 3 4 7 2" xfId="38249"/>
    <cellStyle name="Normal 5 5 3 4 8" xfId="38250"/>
    <cellStyle name="Normal 5 5 3 4 9" xfId="38251"/>
    <cellStyle name="Normal 5 5 3 5" xfId="38252"/>
    <cellStyle name="Normal 5 5 3 5 2" xfId="38253"/>
    <cellStyle name="Normal 5 5 3 5 2 2" xfId="38254"/>
    <cellStyle name="Normal 5 5 3 5 2 2 2" xfId="38255"/>
    <cellStyle name="Normal 5 5 3 5 2 3" xfId="38256"/>
    <cellStyle name="Normal 5 5 3 5 2 4" xfId="38257"/>
    <cellStyle name="Normal 5 5 3 5 3" xfId="38258"/>
    <cellStyle name="Normal 5 5 3 5 3 2" xfId="38259"/>
    <cellStyle name="Normal 5 5 3 5 3 2 2" xfId="38260"/>
    <cellStyle name="Normal 5 5 3 5 3 3" xfId="38261"/>
    <cellStyle name="Normal 5 5 3 5 3 4" xfId="38262"/>
    <cellStyle name="Normal 5 5 3 5 4" xfId="38263"/>
    <cellStyle name="Normal 5 5 3 5 4 2" xfId="38264"/>
    <cellStyle name="Normal 5 5 3 5 4 2 2" xfId="38265"/>
    <cellStyle name="Normal 5 5 3 5 4 3" xfId="38266"/>
    <cellStyle name="Normal 5 5 3 5 4 4" xfId="38267"/>
    <cellStyle name="Normal 5 5 3 5 5" xfId="38268"/>
    <cellStyle name="Normal 5 5 3 5 5 2" xfId="38269"/>
    <cellStyle name="Normal 5 5 3 5 5 2 2" xfId="38270"/>
    <cellStyle name="Normal 5 5 3 5 5 3" xfId="38271"/>
    <cellStyle name="Normal 5 5 3 5 6" xfId="38272"/>
    <cellStyle name="Normal 5 5 3 5 6 2" xfId="38273"/>
    <cellStyle name="Normal 5 5 3 5 7" xfId="38274"/>
    <cellStyle name="Normal 5 5 3 5 8" xfId="38275"/>
    <cellStyle name="Normal 5 5 3 6" xfId="38276"/>
    <cellStyle name="Normal 5 5 3 7" xfId="38277"/>
    <cellStyle name="Normal 5 5 3 7 2" xfId="38278"/>
    <cellStyle name="Normal 5 5 3 7 2 2" xfId="38279"/>
    <cellStyle name="Normal 5 5 3 7 3" xfId="38280"/>
    <cellStyle name="Normal 5 5 3 7 4" xfId="38281"/>
    <cellStyle name="Normal 5 5 3 8" xfId="38282"/>
    <cellStyle name="Normal 5 5 3 8 2" xfId="38283"/>
    <cellStyle name="Normal 5 5 3 8 2 2" xfId="38284"/>
    <cellStyle name="Normal 5 5 3 8 3" xfId="38285"/>
    <cellStyle name="Normal 5 5 3 8 4" xfId="38286"/>
    <cellStyle name="Normal 5 5 3 9" xfId="38287"/>
    <cellStyle name="Normal 5 5 3 9 2" xfId="38288"/>
    <cellStyle name="Normal 5 5 3 9 2 2" xfId="38289"/>
    <cellStyle name="Normal 5 5 3 9 3" xfId="38290"/>
    <cellStyle name="Normal 5 5 3 9 4" xfId="38291"/>
    <cellStyle name="Normal 5 5 4" xfId="38292"/>
    <cellStyle name="Normal 5 5 4 10" xfId="38293"/>
    <cellStyle name="Normal 5 5 4 10 2" xfId="38294"/>
    <cellStyle name="Normal 5 5 4 10 3" xfId="38295"/>
    <cellStyle name="Normal 5 5 4 11" xfId="38296"/>
    <cellStyle name="Normal 5 5 4 12" xfId="38297"/>
    <cellStyle name="Normal 5 5 4 13" xfId="38298"/>
    <cellStyle name="Normal 5 5 4 2" xfId="38299"/>
    <cellStyle name="Normal 5 5 4 2 10" xfId="38300"/>
    <cellStyle name="Normal 5 5 4 2 2" xfId="38301"/>
    <cellStyle name="Normal 5 5 4 2 2 2" xfId="38302"/>
    <cellStyle name="Normal 5 5 4 2 2 2 2" xfId="38303"/>
    <cellStyle name="Normal 5 5 4 2 2 2 2 2" xfId="38304"/>
    <cellStyle name="Normal 5 5 4 2 2 2 3" xfId="38305"/>
    <cellStyle name="Normal 5 5 4 2 2 2 4" xfId="38306"/>
    <cellStyle name="Normal 5 5 4 2 2 3" xfId="38307"/>
    <cellStyle name="Normal 5 5 4 2 2 3 2" xfId="38308"/>
    <cellStyle name="Normal 5 5 4 2 2 3 2 2" xfId="38309"/>
    <cellStyle name="Normal 5 5 4 2 2 3 3" xfId="38310"/>
    <cellStyle name="Normal 5 5 4 2 2 3 4" xfId="38311"/>
    <cellStyle name="Normal 5 5 4 2 2 4" xfId="38312"/>
    <cellStyle name="Normal 5 5 4 2 2 4 2" xfId="38313"/>
    <cellStyle name="Normal 5 5 4 2 2 4 2 2" xfId="38314"/>
    <cellStyle name="Normal 5 5 4 2 2 4 3" xfId="38315"/>
    <cellStyle name="Normal 5 5 4 2 2 4 4" xfId="38316"/>
    <cellStyle name="Normal 5 5 4 2 2 5" xfId="38317"/>
    <cellStyle name="Normal 5 5 4 2 2 5 2" xfId="38318"/>
    <cellStyle name="Normal 5 5 4 2 2 5 2 2" xfId="38319"/>
    <cellStyle name="Normal 5 5 4 2 2 5 3" xfId="38320"/>
    <cellStyle name="Normal 5 5 4 2 2 5 4" xfId="38321"/>
    <cellStyle name="Normal 5 5 4 2 2 6" xfId="38322"/>
    <cellStyle name="Normal 5 5 4 2 2 6 2" xfId="38323"/>
    <cellStyle name="Normal 5 5 4 2 2 6 2 2" xfId="38324"/>
    <cellStyle name="Normal 5 5 4 2 2 6 3" xfId="38325"/>
    <cellStyle name="Normal 5 5 4 2 2 7" xfId="38326"/>
    <cellStyle name="Normal 5 5 4 2 2 7 2" xfId="38327"/>
    <cellStyle name="Normal 5 5 4 2 2 8" xfId="38328"/>
    <cellStyle name="Normal 5 5 4 2 2 9" xfId="38329"/>
    <cellStyle name="Normal 5 5 4 2 3" xfId="38330"/>
    <cellStyle name="Normal 5 5 4 2 3 2" xfId="38331"/>
    <cellStyle name="Normal 5 5 4 2 3 2 2" xfId="38332"/>
    <cellStyle name="Normal 5 5 4 2 3 2 2 2" xfId="38333"/>
    <cellStyle name="Normal 5 5 4 2 3 2 3" xfId="38334"/>
    <cellStyle name="Normal 5 5 4 2 3 2 4" xfId="38335"/>
    <cellStyle name="Normal 5 5 4 2 3 3" xfId="38336"/>
    <cellStyle name="Normal 5 5 4 2 3 3 2" xfId="38337"/>
    <cellStyle name="Normal 5 5 4 2 3 3 2 2" xfId="38338"/>
    <cellStyle name="Normal 5 5 4 2 3 3 3" xfId="38339"/>
    <cellStyle name="Normal 5 5 4 2 3 3 4" xfId="38340"/>
    <cellStyle name="Normal 5 5 4 2 3 4" xfId="38341"/>
    <cellStyle name="Normal 5 5 4 2 3 4 2" xfId="38342"/>
    <cellStyle name="Normal 5 5 4 2 3 4 2 2" xfId="38343"/>
    <cellStyle name="Normal 5 5 4 2 3 4 3" xfId="38344"/>
    <cellStyle name="Normal 5 5 4 2 3 4 4" xfId="38345"/>
    <cellStyle name="Normal 5 5 4 2 3 5" xfId="38346"/>
    <cellStyle name="Normal 5 5 4 2 3 5 2" xfId="38347"/>
    <cellStyle name="Normal 5 5 4 2 3 5 3" xfId="38348"/>
    <cellStyle name="Normal 5 5 4 2 3 6" xfId="38349"/>
    <cellStyle name="Normal 5 5 4 2 3 7" xfId="38350"/>
    <cellStyle name="Normal 5 5 4 2 3 8" xfId="38351"/>
    <cellStyle name="Normal 5 5 4 2 4" xfId="38352"/>
    <cellStyle name="Normal 5 5 4 2 4 2" xfId="38353"/>
    <cellStyle name="Normal 5 5 4 2 4 2 2" xfId="38354"/>
    <cellStyle name="Normal 5 5 4 2 4 3" xfId="38355"/>
    <cellStyle name="Normal 5 5 4 2 4 4" xfId="38356"/>
    <cellStyle name="Normal 5 5 4 2 5" xfId="38357"/>
    <cellStyle name="Normal 5 5 4 2 5 2" xfId="38358"/>
    <cellStyle name="Normal 5 5 4 2 5 2 2" xfId="38359"/>
    <cellStyle name="Normal 5 5 4 2 5 3" xfId="38360"/>
    <cellStyle name="Normal 5 5 4 2 5 4" xfId="38361"/>
    <cellStyle name="Normal 5 5 4 2 6" xfId="38362"/>
    <cellStyle name="Normal 5 5 4 2 6 2" xfId="38363"/>
    <cellStyle name="Normal 5 5 4 2 6 2 2" xfId="38364"/>
    <cellStyle name="Normal 5 5 4 2 6 3" xfId="38365"/>
    <cellStyle name="Normal 5 5 4 2 6 4" xfId="38366"/>
    <cellStyle name="Normal 5 5 4 2 7" xfId="38367"/>
    <cellStyle name="Normal 5 5 4 2 7 2" xfId="38368"/>
    <cellStyle name="Normal 5 5 4 2 7 2 2" xfId="38369"/>
    <cellStyle name="Normal 5 5 4 2 7 3" xfId="38370"/>
    <cellStyle name="Normal 5 5 4 2 8" xfId="38371"/>
    <cellStyle name="Normal 5 5 4 2 8 2" xfId="38372"/>
    <cellStyle name="Normal 5 5 4 2 9" xfId="38373"/>
    <cellStyle name="Normal 5 5 4 3" xfId="38374"/>
    <cellStyle name="Normal 5 5 4 3 2" xfId="38375"/>
    <cellStyle name="Normal 5 5 4 3 2 2" xfId="38376"/>
    <cellStyle name="Normal 5 5 4 3 2 2 2" xfId="38377"/>
    <cellStyle name="Normal 5 5 4 3 2 2 2 2" xfId="38378"/>
    <cellStyle name="Normal 5 5 4 3 2 2 3" xfId="38379"/>
    <cellStyle name="Normal 5 5 4 3 2 2 4" xfId="38380"/>
    <cellStyle name="Normal 5 5 4 3 2 3" xfId="38381"/>
    <cellStyle name="Normal 5 5 4 3 2 3 2" xfId="38382"/>
    <cellStyle name="Normal 5 5 4 3 2 3 2 2" xfId="38383"/>
    <cellStyle name="Normal 5 5 4 3 2 3 3" xfId="38384"/>
    <cellStyle name="Normal 5 5 4 3 2 3 4" xfId="38385"/>
    <cellStyle name="Normal 5 5 4 3 2 4" xfId="38386"/>
    <cellStyle name="Normal 5 5 4 3 2 4 2" xfId="38387"/>
    <cellStyle name="Normal 5 5 4 3 2 4 2 2" xfId="38388"/>
    <cellStyle name="Normal 5 5 4 3 2 4 3" xfId="38389"/>
    <cellStyle name="Normal 5 5 4 3 2 4 4" xfId="38390"/>
    <cellStyle name="Normal 5 5 4 3 2 5" xfId="38391"/>
    <cellStyle name="Normal 5 5 4 3 2 5 2" xfId="38392"/>
    <cellStyle name="Normal 5 5 4 3 2 5 3" xfId="38393"/>
    <cellStyle name="Normal 5 5 4 3 2 6" xfId="38394"/>
    <cellStyle name="Normal 5 5 4 3 2 7" xfId="38395"/>
    <cellStyle name="Normal 5 5 4 3 2 8" xfId="38396"/>
    <cellStyle name="Normal 5 5 4 3 3" xfId="38397"/>
    <cellStyle name="Normal 5 5 4 3 3 2" xfId="38398"/>
    <cellStyle name="Normal 5 5 4 3 3 2 2" xfId="38399"/>
    <cellStyle name="Normal 5 5 4 3 3 3" xfId="38400"/>
    <cellStyle name="Normal 5 5 4 3 3 4" xfId="38401"/>
    <cellStyle name="Normal 5 5 4 3 4" xfId="38402"/>
    <cellStyle name="Normal 5 5 4 3 4 2" xfId="38403"/>
    <cellStyle name="Normal 5 5 4 3 4 2 2" xfId="38404"/>
    <cellStyle name="Normal 5 5 4 3 4 3" xfId="38405"/>
    <cellStyle name="Normal 5 5 4 3 4 4" xfId="38406"/>
    <cellStyle name="Normal 5 5 4 3 5" xfId="38407"/>
    <cellStyle name="Normal 5 5 4 3 5 2" xfId="38408"/>
    <cellStyle name="Normal 5 5 4 3 5 2 2" xfId="38409"/>
    <cellStyle name="Normal 5 5 4 3 5 3" xfId="38410"/>
    <cellStyle name="Normal 5 5 4 3 5 4" xfId="38411"/>
    <cellStyle name="Normal 5 5 4 3 6" xfId="38412"/>
    <cellStyle name="Normal 5 5 4 3 6 2" xfId="38413"/>
    <cellStyle name="Normal 5 5 4 3 6 2 2" xfId="38414"/>
    <cellStyle name="Normal 5 5 4 3 6 3" xfId="38415"/>
    <cellStyle name="Normal 5 5 4 3 7" xfId="38416"/>
    <cellStyle name="Normal 5 5 4 3 7 2" xfId="38417"/>
    <cellStyle name="Normal 5 5 4 3 8" xfId="38418"/>
    <cellStyle name="Normal 5 5 4 3 9" xfId="38419"/>
    <cellStyle name="Normal 5 5 4 4" xfId="38420"/>
    <cellStyle name="Normal 5 5 4 4 2" xfId="38421"/>
    <cellStyle name="Normal 5 5 4 4 2 2" xfId="38422"/>
    <cellStyle name="Normal 5 5 4 4 2 2 2" xfId="38423"/>
    <cellStyle name="Normal 5 5 4 4 2 3" xfId="38424"/>
    <cellStyle name="Normal 5 5 4 4 2 4" xfId="38425"/>
    <cellStyle name="Normal 5 5 4 4 3" xfId="38426"/>
    <cellStyle name="Normal 5 5 4 4 3 2" xfId="38427"/>
    <cellStyle name="Normal 5 5 4 4 3 2 2" xfId="38428"/>
    <cellStyle name="Normal 5 5 4 4 3 3" xfId="38429"/>
    <cellStyle name="Normal 5 5 4 4 3 4" xfId="38430"/>
    <cellStyle name="Normal 5 5 4 4 4" xfId="38431"/>
    <cellStyle name="Normal 5 5 4 4 4 2" xfId="38432"/>
    <cellStyle name="Normal 5 5 4 4 4 2 2" xfId="38433"/>
    <cellStyle name="Normal 5 5 4 4 4 3" xfId="38434"/>
    <cellStyle name="Normal 5 5 4 4 4 4" xfId="38435"/>
    <cellStyle name="Normal 5 5 4 4 5" xfId="38436"/>
    <cellStyle name="Normal 5 5 4 4 5 2" xfId="38437"/>
    <cellStyle name="Normal 5 5 4 4 5 2 2" xfId="38438"/>
    <cellStyle name="Normal 5 5 4 4 5 3" xfId="38439"/>
    <cellStyle name="Normal 5 5 4 4 5 4" xfId="38440"/>
    <cellStyle name="Normal 5 5 4 4 6" xfId="38441"/>
    <cellStyle name="Normal 5 5 4 4 6 2" xfId="38442"/>
    <cellStyle name="Normal 5 5 4 4 6 2 2" xfId="38443"/>
    <cellStyle name="Normal 5 5 4 4 6 3" xfId="38444"/>
    <cellStyle name="Normal 5 5 4 4 7" xfId="38445"/>
    <cellStyle name="Normal 5 5 4 4 7 2" xfId="38446"/>
    <cellStyle name="Normal 5 5 4 4 8" xfId="38447"/>
    <cellStyle name="Normal 5 5 4 4 9" xfId="38448"/>
    <cellStyle name="Normal 5 5 4 5" xfId="38449"/>
    <cellStyle name="Normal 5 5 4 5 2" xfId="38450"/>
    <cellStyle name="Normal 5 5 4 5 2 2" xfId="38451"/>
    <cellStyle name="Normal 5 5 4 5 2 2 2" xfId="38452"/>
    <cellStyle name="Normal 5 5 4 5 2 3" xfId="38453"/>
    <cellStyle name="Normal 5 5 4 5 2 4" xfId="38454"/>
    <cellStyle name="Normal 5 5 4 5 3" xfId="38455"/>
    <cellStyle name="Normal 5 5 4 5 3 2" xfId="38456"/>
    <cellStyle name="Normal 5 5 4 5 3 2 2" xfId="38457"/>
    <cellStyle name="Normal 5 5 4 5 3 3" xfId="38458"/>
    <cellStyle name="Normal 5 5 4 5 3 4" xfId="38459"/>
    <cellStyle name="Normal 5 5 4 5 4" xfId="38460"/>
    <cellStyle name="Normal 5 5 4 5 4 2" xfId="38461"/>
    <cellStyle name="Normal 5 5 4 5 4 2 2" xfId="38462"/>
    <cellStyle name="Normal 5 5 4 5 4 3" xfId="38463"/>
    <cellStyle name="Normal 5 5 4 5 4 4" xfId="38464"/>
    <cellStyle name="Normal 5 5 4 5 5" xfId="38465"/>
    <cellStyle name="Normal 5 5 4 5 5 2" xfId="38466"/>
    <cellStyle name="Normal 5 5 4 5 5 2 2" xfId="38467"/>
    <cellStyle name="Normal 5 5 4 5 5 3" xfId="38468"/>
    <cellStyle name="Normal 5 5 4 5 6" xfId="38469"/>
    <cellStyle name="Normal 5 5 4 5 6 2" xfId="38470"/>
    <cellStyle name="Normal 5 5 4 5 7" xfId="38471"/>
    <cellStyle name="Normal 5 5 4 5 8" xfId="38472"/>
    <cellStyle name="Normal 5 5 4 6" xfId="38473"/>
    <cellStyle name="Normal 5 5 4 7" xfId="38474"/>
    <cellStyle name="Normal 5 5 4 7 2" xfId="38475"/>
    <cellStyle name="Normal 5 5 4 7 2 2" xfId="38476"/>
    <cellStyle name="Normal 5 5 4 7 3" xfId="38477"/>
    <cellStyle name="Normal 5 5 4 7 4" xfId="38478"/>
    <cellStyle name="Normal 5 5 4 8" xfId="38479"/>
    <cellStyle name="Normal 5 5 4 8 2" xfId="38480"/>
    <cellStyle name="Normal 5 5 4 8 2 2" xfId="38481"/>
    <cellStyle name="Normal 5 5 4 8 3" xfId="38482"/>
    <cellStyle name="Normal 5 5 4 8 4" xfId="38483"/>
    <cellStyle name="Normal 5 5 4 9" xfId="38484"/>
    <cellStyle name="Normal 5 5 4 9 2" xfId="38485"/>
    <cellStyle name="Normal 5 5 4 9 2 2" xfId="38486"/>
    <cellStyle name="Normal 5 5 4 9 3" xfId="38487"/>
    <cellStyle name="Normal 5 5 4 9 4" xfId="38488"/>
    <cellStyle name="Normal 5 5 5" xfId="38489"/>
    <cellStyle name="Normal 5 5 5 10" xfId="38490"/>
    <cellStyle name="Normal 5 5 5 11" xfId="38491"/>
    <cellStyle name="Normal 5 5 5 12" xfId="38492"/>
    <cellStyle name="Normal 5 5 5 2" xfId="38493"/>
    <cellStyle name="Normal 5 5 5 2 2" xfId="38494"/>
    <cellStyle name="Normal 5 5 5 2 2 2" xfId="38495"/>
    <cellStyle name="Normal 5 5 5 2 2 2 2" xfId="38496"/>
    <cellStyle name="Normal 5 5 5 2 2 2 2 2" xfId="38497"/>
    <cellStyle name="Normal 5 5 5 2 2 2 3" xfId="38498"/>
    <cellStyle name="Normal 5 5 5 2 2 2 4" xfId="38499"/>
    <cellStyle name="Normal 5 5 5 2 2 3" xfId="38500"/>
    <cellStyle name="Normal 5 5 5 2 2 3 2" xfId="38501"/>
    <cellStyle name="Normal 5 5 5 2 2 3 2 2" xfId="38502"/>
    <cellStyle name="Normal 5 5 5 2 2 3 3" xfId="38503"/>
    <cellStyle name="Normal 5 5 5 2 2 3 4" xfId="38504"/>
    <cellStyle name="Normal 5 5 5 2 2 4" xfId="38505"/>
    <cellStyle name="Normal 5 5 5 2 2 4 2" xfId="38506"/>
    <cellStyle name="Normal 5 5 5 2 2 4 2 2" xfId="38507"/>
    <cellStyle name="Normal 5 5 5 2 2 4 3" xfId="38508"/>
    <cellStyle name="Normal 5 5 5 2 2 4 4" xfId="38509"/>
    <cellStyle name="Normal 5 5 5 2 2 5" xfId="38510"/>
    <cellStyle name="Normal 5 5 5 2 2 5 2" xfId="38511"/>
    <cellStyle name="Normal 5 5 5 2 2 5 3" xfId="38512"/>
    <cellStyle name="Normal 5 5 5 2 2 6" xfId="38513"/>
    <cellStyle name="Normal 5 5 5 2 2 7" xfId="38514"/>
    <cellStyle name="Normal 5 5 5 2 2 8" xfId="38515"/>
    <cellStyle name="Normal 5 5 5 2 3" xfId="38516"/>
    <cellStyle name="Normal 5 5 5 2 3 2" xfId="38517"/>
    <cellStyle name="Normal 5 5 5 2 3 2 2" xfId="38518"/>
    <cellStyle name="Normal 5 5 5 2 3 3" xfId="38519"/>
    <cellStyle name="Normal 5 5 5 2 3 4" xfId="38520"/>
    <cellStyle name="Normal 5 5 5 2 4" xfId="38521"/>
    <cellStyle name="Normal 5 5 5 2 4 2" xfId="38522"/>
    <cellStyle name="Normal 5 5 5 2 4 2 2" xfId="38523"/>
    <cellStyle name="Normal 5 5 5 2 4 3" xfId="38524"/>
    <cellStyle name="Normal 5 5 5 2 4 4" xfId="38525"/>
    <cellStyle name="Normal 5 5 5 2 5" xfId="38526"/>
    <cellStyle name="Normal 5 5 5 2 5 2" xfId="38527"/>
    <cellStyle name="Normal 5 5 5 2 5 2 2" xfId="38528"/>
    <cellStyle name="Normal 5 5 5 2 5 3" xfId="38529"/>
    <cellStyle name="Normal 5 5 5 2 5 4" xfId="38530"/>
    <cellStyle name="Normal 5 5 5 2 6" xfId="38531"/>
    <cellStyle name="Normal 5 5 5 2 6 2" xfId="38532"/>
    <cellStyle name="Normal 5 5 5 2 6 2 2" xfId="38533"/>
    <cellStyle name="Normal 5 5 5 2 6 3" xfId="38534"/>
    <cellStyle name="Normal 5 5 5 2 7" xfId="38535"/>
    <cellStyle name="Normal 5 5 5 2 7 2" xfId="38536"/>
    <cellStyle name="Normal 5 5 5 2 8" xfId="38537"/>
    <cellStyle name="Normal 5 5 5 2 9" xfId="38538"/>
    <cellStyle name="Normal 5 5 5 3" xfId="38539"/>
    <cellStyle name="Normal 5 5 5 3 2" xfId="38540"/>
    <cellStyle name="Normal 5 5 5 3 2 2" xfId="38541"/>
    <cellStyle name="Normal 5 5 5 3 2 2 2" xfId="38542"/>
    <cellStyle name="Normal 5 5 5 3 2 3" xfId="38543"/>
    <cellStyle name="Normal 5 5 5 3 2 4" xfId="38544"/>
    <cellStyle name="Normal 5 5 5 3 3" xfId="38545"/>
    <cellStyle name="Normal 5 5 5 3 3 2" xfId="38546"/>
    <cellStyle name="Normal 5 5 5 3 3 2 2" xfId="38547"/>
    <cellStyle name="Normal 5 5 5 3 3 3" xfId="38548"/>
    <cellStyle name="Normal 5 5 5 3 3 4" xfId="38549"/>
    <cellStyle name="Normal 5 5 5 3 4" xfId="38550"/>
    <cellStyle name="Normal 5 5 5 3 4 2" xfId="38551"/>
    <cellStyle name="Normal 5 5 5 3 4 2 2" xfId="38552"/>
    <cellStyle name="Normal 5 5 5 3 4 3" xfId="38553"/>
    <cellStyle name="Normal 5 5 5 3 4 4" xfId="38554"/>
    <cellStyle name="Normal 5 5 5 3 5" xfId="38555"/>
    <cellStyle name="Normal 5 5 5 3 5 2" xfId="38556"/>
    <cellStyle name="Normal 5 5 5 3 5 2 2" xfId="38557"/>
    <cellStyle name="Normal 5 5 5 3 5 3" xfId="38558"/>
    <cellStyle name="Normal 5 5 5 3 5 4" xfId="38559"/>
    <cellStyle name="Normal 5 5 5 3 6" xfId="38560"/>
    <cellStyle name="Normal 5 5 5 3 6 2" xfId="38561"/>
    <cellStyle name="Normal 5 5 5 3 6 2 2" xfId="38562"/>
    <cellStyle name="Normal 5 5 5 3 6 3" xfId="38563"/>
    <cellStyle name="Normal 5 5 5 3 7" xfId="38564"/>
    <cellStyle name="Normal 5 5 5 3 7 2" xfId="38565"/>
    <cellStyle name="Normal 5 5 5 3 8" xfId="38566"/>
    <cellStyle name="Normal 5 5 5 3 9" xfId="38567"/>
    <cellStyle name="Normal 5 5 5 4" xfId="38568"/>
    <cellStyle name="Normal 5 5 5 4 2" xfId="38569"/>
    <cellStyle name="Normal 5 5 5 4 2 2" xfId="38570"/>
    <cellStyle name="Normal 5 5 5 4 2 2 2" xfId="38571"/>
    <cellStyle name="Normal 5 5 5 4 2 3" xfId="38572"/>
    <cellStyle name="Normal 5 5 5 4 2 4" xfId="38573"/>
    <cellStyle name="Normal 5 5 5 4 3" xfId="38574"/>
    <cellStyle name="Normal 5 5 5 4 3 2" xfId="38575"/>
    <cellStyle name="Normal 5 5 5 4 3 2 2" xfId="38576"/>
    <cellStyle name="Normal 5 5 5 4 3 3" xfId="38577"/>
    <cellStyle name="Normal 5 5 5 4 3 4" xfId="38578"/>
    <cellStyle name="Normal 5 5 5 4 4" xfId="38579"/>
    <cellStyle name="Normal 5 5 5 4 4 2" xfId="38580"/>
    <cellStyle name="Normal 5 5 5 4 4 2 2" xfId="38581"/>
    <cellStyle name="Normal 5 5 5 4 4 3" xfId="38582"/>
    <cellStyle name="Normal 5 5 5 4 4 4" xfId="38583"/>
    <cellStyle name="Normal 5 5 5 4 5" xfId="38584"/>
    <cellStyle name="Normal 5 5 5 4 5 2" xfId="38585"/>
    <cellStyle name="Normal 5 5 5 4 5 2 2" xfId="38586"/>
    <cellStyle name="Normal 5 5 5 4 5 3" xfId="38587"/>
    <cellStyle name="Normal 5 5 5 4 6" xfId="38588"/>
    <cellStyle name="Normal 5 5 5 4 6 2" xfId="38589"/>
    <cellStyle name="Normal 5 5 5 4 7" xfId="38590"/>
    <cellStyle name="Normal 5 5 5 4 8" xfId="38591"/>
    <cellStyle name="Normal 5 5 5 5" xfId="38592"/>
    <cellStyle name="Normal 5 5 5 6" xfId="38593"/>
    <cellStyle name="Normal 5 5 5 6 2" xfId="38594"/>
    <cellStyle name="Normal 5 5 5 6 2 2" xfId="38595"/>
    <cellStyle name="Normal 5 5 5 6 3" xfId="38596"/>
    <cellStyle name="Normal 5 5 5 6 4" xfId="38597"/>
    <cellStyle name="Normal 5 5 5 7" xfId="38598"/>
    <cellStyle name="Normal 5 5 5 7 2" xfId="38599"/>
    <cellStyle name="Normal 5 5 5 7 2 2" xfId="38600"/>
    <cellStyle name="Normal 5 5 5 7 3" xfId="38601"/>
    <cellStyle name="Normal 5 5 5 7 4" xfId="38602"/>
    <cellStyle name="Normal 5 5 5 8" xfId="38603"/>
    <cellStyle name="Normal 5 5 5 8 2" xfId="38604"/>
    <cellStyle name="Normal 5 5 5 8 2 2" xfId="38605"/>
    <cellStyle name="Normal 5 5 5 8 3" xfId="38606"/>
    <cellStyle name="Normal 5 5 5 8 4" xfId="38607"/>
    <cellStyle name="Normal 5 5 5 9" xfId="38608"/>
    <cellStyle name="Normal 5 5 5 9 2" xfId="38609"/>
    <cellStyle name="Normal 5 5 5 9 3" xfId="38610"/>
    <cellStyle name="Normal 5 5 6" xfId="38611"/>
    <cellStyle name="Normal 5 5 6 2" xfId="38612"/>
    <cellStyle name="Normal 5 5 6 2 2" xfId="38613"/>
    <cellStyle name="Normal 5 5 6 2 2 2" xfId="38614"/>
    <cellStyle name="Normal 5 5 6 2 2 2 2" xfId="38615"/>
    <cellStyle name="Normal 5 5 6 2 2 3" xfId="38616"/>
    <cellStyle name="Normal 5 5 6 2 2 4" xfId="38617"/>
    <cellStyle name="Normal 5 5 6 2 3" xfId="38618"/>
    <cellStyle name="Normal 5 5 6 2 3 2" xfId="38619"/>
    <cellStyle name="Normal 5 5 6 2 3 2 2" xfId="38620"/>
    <cellStyle name="Normal 5 5 6 2 3 3" xfId="38621"/>
    <cellStyle name="Normal 5 5 6 2 3 4" xfId="38622"/>
    <cellStyle name="Normal 5 5 6 2 4" xfId="38623"/>
    <cellStyle name="Normal 5 5 6 2 4 2" xfId="38624"/>
    <cellStyle name="Normal 5 5 6 2 4 2 2" xfId="38625"/>
    <cellStyle name="Normal 5 5 6 2 4 3" xfId="38626"/>
    <cellStyle name="Normal 5 5 6 2 4 4" xfId="38627"/>
    <cellStyle name="Normal 5 5 6 2 5" xfId="38628"/>
    <cellStyle name="Normal 5 5 6 2 5 2" xfId="38629"/>
    <cellStyle name="Normal 5 5 6 2 5 3" xfId="38630"/>
    <cellStyle name="Normal 5 5 6 2 6" xfId="38631"/>
    <cellStyle name="Normal 5 5 6 2 7" xfId="38632"/>
    <cellStyle name="Normal 5 5 6 2 8" xfId="38633"/>
    <cellStyle name="Normal 5 5 6 3" xfId="38634"/>
    <cellStyle name="Normal 5 5 6 3 2" xfId="38635"/>
    <cellStyle name="Normal 5 5 6 3 2 2" xfId="38636"/>
    <cellStyle name="Normal 5 5 6 3 3" xfId="38637"/>
    <cellStyle name="Normal 5 5 6 3 4" xfId="38638"/>
    <cellStyle name="Normal 5 5 6 4" xfId="38639"/>
    <cellStyle name="Normal 5 5 6 4 2" xfId="38640"/>
    <cellStyle name="Normal 5 5 6 4 2 2" xfId="38641"/>
    <cellStyle name="Normal 5 5 6 4 3" xfId="38642"/>
    <cellStyle name="Normal 5 5 6 4 4" xfId="38643"/>
    <cellStyle name="Normal 5 5 6 5" xfId="38644"/>
    <cellStyle name="Normal 5 5 6 5 2" xfId="38645"/>
    <cellStyle name="Normal 5 5 6 5 2 2" xfId="38646"/>
    <cellStyle name="Normal 5 5 6 5 3" xfId="38647"/>
    <cellStyle name="Normal 5 5 6 5 4" xfId="38648"/>
    <cellStyle name="Normal 5 5 6 6" xfId="38649"/>
    <cellStyle name="Normal 5 5 6 6 2" xfId="38650"/>
    <cellStyle name="Normal 5 5 6 6 2 2" xfId="38651"/>
    <cellStyle name="Normal 5 5 6 6 3" xfId="38652"/>
    <cellStyle name="Normal 5 5 6 7" xfId="38653"/>
    <cellStyle name="Normal 5 5 6 7 2" xfId="38654"/>
    <cellStyle name="Normal 5 5 6 8" xfId="38655"/>
    <cellStyle name="Normal 5 5 6 9" xfId="38656"/>
    <cellStyle name="Normal 5 5 7" xfId="38657"/>
    <cellStyle name="Normal 5 5 7 2" xfId="38658"/>
    <cellStyle name="Normal 5 5 7 2 2" xfId="38659"/>
    <cellStyle name="Normal 5 5 7 2 2 2" xfId="38660"/>
    <cellStyle name="Normal 5 5 7 2 3" xfId="38661"/>
    <cellStyle name="Normal 5 5 7 2 4" xfId="38662"/>
    <cellStyle name="Normal 5 5 7 3" xfId="38663"/>
    <cellStyle name="Normal 5 5 7 3 2" xfId="38664"/>
    <cellStyle name="Normal 5 5 7 3 2 2" xfId="38665"/>
    <cellStyle name="Normal 5 5 7 3 3" xfId="38666"/>
    <cellStyle name="Normal 5 5 7 3 4" xfId="38667"/>
    <cellStyle name="Normal 5 5 7 4" xfId="38668"/>
    <cellStyle name="Normal 5 5 7 4 2" xfId="38669"/>
    <cellStyle name="Normal 5 5 7 4 2 2" xfId="38670"/>
    <cellStyle name="Normal 5 5 7 4 3" xfId="38671"/>
    <cellStyle name="Normal 5 5 7 4 4" xfId="38672"/>
    <cellStyle name="Normal 5 5 7 5" xfId="38673"/>
    <cellStyle name="Normal 5 5 7 5 2" xfId="38674"/>
    <cellStyle name="Normal 5 5 7 5 2 2" xfId="38675"/>
    <cellStyle name="Normal 5 5 7 5 3" xfId="38676"/>
    <cellStyle name="Normal 5 5 7 5 4" xfId="38677"/>
    <cellStyle name="Normal 5 5 7 6" xfId="38678"/>
    <cellStyle name="Normal 5 5 7 6 2" xfId="38679"/>
    <cellStyle name="Normal 5 5 7 6 2 2" xfId="38680"/>
    <cellStyle name="Normal 5 5 7 6 3" xfId="38681"/>
    <cellStyle name="Normal 5 5 7 7" xfId="38682"/>
    <cellStyle name="Normal 5 5 7 7 2" xfId="38683"/>
    <cellStyle name="Normal 5 5 7 8" xfId="38684"/>
    <cellStyle name="Normal 5 5 7 9" xfId="38685"/>
    <cellStyle name="Normal 5 5 8" xfId="38686"/>
    <cellStyle name="Normal 5 5 8 2" xfId="38687"/>
    <cellStyle name="Normal 5 5 8 2 2" xfId="38688"/>
    <cellStyle name="Normal 5 5 8 2 2 2" xfId="38689"/>
    <cellStyle name="Normal 5 5 8 2 3" xfId="38690"/>
    <cellStyle name="Normal 5 5 8 2 4" xfId="38691"/>
    <cellStyle name="Normal 5 5 8 3" xfId="38692"/>
    <cellStyle name="Normal 5 5 8 3 2" xfId="38693"/>
    <cellStyle name="Normal 5 5 8 3 2 2" xfId="38694"/>
    <cellStyle name="Normal 5 5 8 3 3" xfId="38695"/>
    <cellStyle name="Normal 5 5 8 3 4" xfId="38696"/>
    <cellStyle name="Normal 5 5 8 4" xfId="38697"/>
    <cellStyle name="Normal 5 5 8 4 2" xfId="38698"/>
    <cellStyle name="Normal 5 5 8 4 2 2" xfId="38699"/>
    <cellStyle name="Normal 5 5 8 4 3" xfId="38700"/>
    <cellStyle name="Normal 5 5 8 4 4" xfId="38701"/>
    <cellStyle name="Normal 5 5 8 5" xfId="38702"/>
    <cellStyle name="Normal 5 5 8 5 2" xfId="38703"/>
    <cellStyle name="Normal 5 5 8 5 2 2" xfId="38704"/>
    <cellStyle name="Normal 5 5 8 5 3" xfId="38705"/>
    <cellStyle name="Normal 5 5 8 6" xfId="38706"/>
    <cellStyle name="Normal 5 5 8 6 2" xfId="38707"/>
    <cellStyle name="Normal 5 5 8 7" xfId="38708"/>
    <cellStyle name="Normal 5 5 8 8" xfId="38709"/>
    <cellStyle name="Normal 5 5 9" xfId="38710"/>
    <cellStyle name="Normal 5 5 9 2" xfId="38711"/>
    <cellStyle name="Normal 5 5 9 2 2" xfId="38712"/>
    <cellStyle name="Normal 5 5 9 3" xfId="38713"/>
    <cellStyle name="Normal 5 5 9 4" xfId="38714"/>
    <cellStyle name="Normal 5 6" xfId="38715"/>
    <cellStyle name="Normal 5 6 10" xfId="38716"/>
    <cellStyle name="Normal 5 6 10 2" xfId="38717"/>
    <cellStyle name="Normal 5 6 10 2 2" xfId="38718"/>
    <cellStyle name="Normal 5 6 10 3" xfId="38719"/>
    <cellStyle name="Normal 5 6 10 4" xfId="38720"/>
    <cellStyle name="Normal 5 6 11" xfId="38721"/>
    <cellStyle name="Normal 5 6 11 2" xfId="38722"/>
    <cellStyle name="Normal 5 6 11 3" xfId="38723"/>
    <cellStyle name="Normal 5 6 12" xfId="38724"/>
    <cellStyle name="Normal 5 6 13" xfId="38725"/>
    <cellStyle name="Normal 5 6 14" xfId="38726"/>
    <cellStyle name="Normal 5 6 2" xfId="38727"/>
    <cellStyle name="Normal 5 6 2 10" xfId="38728"/>
    <cellStyle name="Normal 5 6 2 10 2" xfId="38729"/>
    <cellStyle name="Normal 5 6 2 11" xfId="38730"/>
    <cellStyle name="Normal 5 6 2 12" xfId="38731"/>
    <cellStyle name="Normal 5 6 2 2" xfId="38732"/>
    <cellStyle name="Normal 5 6 2 2 10" xfId="38733"/>
    <cellStyle name="Normal 5 6 2 2 2" xfId="38734"/>
    <cellStyle name="Normal 5 6 2 2 2 2" xfId="38735"/>
    <cellStyle name="Normal 5 6 2 2 2 2 2" xfId="38736"/>
    <cellStyle name="Normal 5 6 2 2 2 2 2 2" xfId="38737"/>
    <cellStyle name="Normal 5 6 2 2 2 2 3" xfId="38738"/>
    <cellStyle name="Normal 5 6 2 2 2 2 4" xfId="38739"/>
    <cellStyle name="Normal 5 6 2 2 2 3" xfId="38740"/>
    <cellStyle name="Normal 5 6 2 2 2 3 2" xfId="38741"/>
    <cellStyle name="Normal 5 6 2 2 2 3 2 2" xfId="38742"/>
    <cellStyle name="Normal 5 6 2 2 2 3 3" xfId="38743"/>
    <cellStyle name="Normal 5 6 2 2 2 3 4" xfId="38744"/>
    <cellStyle name="Normal 5 6 2 2 2 4" xfId="38745"/>
    <cellStyle name="Normal 5 6 2 2 2 4 2" xfId="38746"/>
    <cellStyle name="Normal 5 6 2 2 2 4 2 2" xfId="38747"/>
    <cellStyle name="Normal 5 6 2 2 2 4 3" xfId="38748"/>
    <cellStyle name="Normal 5 6 2 2 2 4 4" xfId="38749"/>
    <cellStyle name="Normal 5 6 2 2 2 5" xfId="38750"/>
    <cellStyle name="Normal 5 6 2 2 2 5 2" xfId="38751"/>
    <cellStyle name="Normal 5 6 2 2 2 5 2 2" xfId="38752"/>
    <cellStyle name="Normal 5 6 2 2 2 5 3" xfId="38753"/>
    <cellStyle name="Normal 5 6 2 2 2 5 4" xfId="38754"/>
    <cellStyle name="Normal 5 6 2 2 2 6" xfId="38755"/>
    <cellStyle name="Normal 5 6 2 2 2 6 2" xfId="38756"/>
    <cellStyle name="Normal 5 6 2 2 2 6 2 2" xfId="38757"/>
    <cellStyle name="Normal 5 6 2 2 2 6 3" xfId="38758"/>
    <cellStyle name="Normal 5 6 2 2 2 7" xfId="38759"/>
    <cellStyle name="Normal 5 6 2 2 2 7 2" xfId="38760"/>
    <cellStyle name="Normal 5 6 2 2 2 8" xfId="38761"/>
    <cellStyle name="Normal 5 6 2 2 2 9" xfId="38762"/>
    <cellStyle name="Normal 5 6 2 2 3" xfId="38763"/>
    <cellStyle name="Normal 5 6 2 2 3 2" xfId="38764"/>
    <cellStyle name="Normal 5 6 2 2 3 2 2" xfId="38765"/>
    <cellStyle name="Normal 5 6 2 2 3 2 2 2" xfId="38766"/>
    <cellStyle name="Normal 5 6 2 2 3 2 3" xfId="38767"/>
    <cellStyle name="Normal 5 6 2 2 3 2 4" xfId="38768"/>
    <cellStyle name="Normal 5 6 2 2 3 3" xfId="38769"/>
    <cellStyle name="Normal 5 6 2 2 3 3 2" xfId="38770"/>
    <cellStyle name="Normal 5 6 2 2 3 3 2 2" xfId="38771"/>
    <cellStyle name="Normal 5 6 2 2 3 3 3" xfId="38772"/>
    <cellStyle name="Normal 5 6 2 2 3 3 4" xfId="38773"/>
    <cellStyle name="Normal 5 6 2 2 3 4" xfId="38774"/>
    <cellStyle name="Normal 5 6 2 2 3 4 2" xfId="38775"/>
    <cellStyle name="Normal 5 6 2 2 3 4 2 2" xfId="38776"/>
    <cellStyle name="Normal 5 6 2 2 3 4 3" xfId="38777"/>
    <cellStyle name="Normal 5 6 2 2 3 4 4" xfId="38778"/>
    <cellStyle name="Normal 5 6 2 2 3 5" xfId="38779"/>
    <cellStyle name="Normal 5 6 2 2 3 5 2" xfId="38780"/>
    <cellStyle name="Normal 5 6 2 2 3 5 3" xfId="38781"/>
    <cellStyle name="Normal 5 6 2 2 3 6" xfId="38782"/>
    <cellStyle name="Normal 5 6 2 2 3 7" xfId="38783"/>
    <cellStyle name="Normal 5 6 2 2 3 8" xfId="38784"/>
    <cellStyle name="Normal 5 6 2 2 4" xfId="38785"/>
    <cellStyle name="Normal 5 6 2 2 4 2" xfId="38786"/>
    <cellStyle name="Normal 5 6 2 2 4 2 2" xfId="38787"/>
    <cellStyle name="Normal 5 6 2 2 4 3" xfId="38788"/>
    <cellStyle name="Normal 5 6 2 2 4 4" xfId="38789"/>
    <cellStyle name="Normal 5 6 2 2 5" xfId="38790"/>
    <cellStyle name="Normal 5 6 2 2 5 2" xfId="38791"/>
    <cellStyle name="Normal 5 6 2 2 5 2 2" xfId="38792"/>
    <cellStyle name="Normal 5 6 2 2 5 3" xfId="38793"/>
    <cellStyle name="Normal 5 6 2 2 5 4" xfId="38794"/>
    <cellStyle name="Normal 5 6 2 2 6" xfId="38795"/>
    <cellStyle name="Normal 5 6 2 2 6 2" xfId="38796"/>
    <cellStyle name="Normal 5 6 2 2 6 2 2" xfId="38797"/>
    <cellStyle name="Normal 5 6 2 2 6 3" xfId="38798"/>
    <cellStyle name="Normal 5 6 2 2 6 4" xfId="38799"/>
    <cellStyle name="Normal 5 6 2 2 7" xfId="38800"/>
    <cellStyle name="Normal 5 6 2 2 7 2" xfId="38801"/>
    <cellStyle name="Normal 5 6 2 2 7 2 2" xfId="38802"/>
    <cellStyle name="Normal 5 6 2 2 7 3" xfId="38803"/>
    <cellStyle name="Normal 5 6 2 2 8" xfId="38804"/>
    <cellStyle name="Normal 5 6 2 2 8 2" xfId="38805"/>
    <cellStyle name="Normal 5 6 2 2 9" xfId="38806"/>
    <cellStyle name="Normal 5 6 2 3" xfId="38807"/>
    <cellStyle name="Normal 5 6 2 3 2" xfId="38808"/>
    <cellStyle name="Normal 5 6 2 3 2 2" xfId="38809"/>
    <cellStyle name="Normal 5 6 2 3 2 2 2" xfId="38810"/>
    <cellStyle name="Normal 5 6 2 3 2 2 2 2" xfId="38811"/>
    <cellStyle name="Normal 5 6 2 3 2 2 3" xfId="38812"/>
    <cellStyle name="Normal 5 6 2 3 2 2 4" xfId="38813"/>
    <cellStyle name="Normal 5 6 2 3 2 3" xfId="38814"/>
    <cellStyle name="Normal 5 6 2 3 2 3 2" xfId="38815"/>
    <cellStyle name="Normal 5 6 2 3 2 3 2 2" xfId="38816"/>
    <cellStyle name="Normal 5 6 2 3 2 3 3" xfId="38817"/>
    <cellStyle name="Normal 5 6 2 3 2 3 4" xfId="38818"/>
    <cellStyle name="Normal 5 6 2 3 2 4" xfId="38819"/>
    <cellStyle name="Normal 5 6 2 3 2 4 2" xfId="38820"/>
    <cellStyle name="Normal 5 6 2 3 2 4 2 2" xfId="38821"/>
    <cellStyle name="Normal 5 6 2 3 2 4 3" xfId="38822"/>
    <cellStyle name="Normal 5 6 2 3 2 4 4" xfId="38823"/>
    <cellStyle name="Normal 5 6 2 3 2 5" xfId="38824"/>
    <cellStyle name="Normal 5 6 2 3 2 5 2" xfId="38825"/>
    <cellStyle name="Normal 5 6 2 3 2 5 3" xfId="38826"/>
    <cellStyle name="Normal 5 6 2 3 2 6" xfId="38827"/>
    <cellStyle name="Normal 5 6 2 3 2 7" xfId="38828"/>
    <cellStyle name="Normal 5 6 2 3 2 8" xfId="38829"/>
    <cellStyle name="Normal 5 6 2 3 3" xfId="38830"/>
    <cellStyle name="Normal 5 6 2 3 3 2" xfId="38831"/>
    <cellStyle name="Normal 5 6 2 3 3 2 2" xfId="38832"/>
    <cellStyle name="Normal 5 6 2 3 3 3" xfId="38833"/>
    <cellStyle name="Normal 5 6 2 3 3 4" xfId="38834"/>
    <cellStyle name="Normal 5 6 2 3 4" xfId="38835"/>
    <cellStyle name="Normal 5 6 2 3 4 2" xfId="38836"/>
    <cellStyle name="Normal 5 6 2 3 4 2 2" xfId="38837"/>
    <cellStyle name="Normal 5 6 2 3 4 3" xfId="38838"/>
    <cellStyle name="Normal 5 6 2 3 4 4" xfId="38839"/>
    <cellStyle name="Normal 5 6 2 3 5" xfId="38840"/>
    <cellStyle name="Normal 5 6 2 3 5 2" xfId="38841"/>
    <cellStyle name="Normal 5 6 2 3 5 2 2" xfId="38842"/>
    <cellStyle name="Normal 5 6 2 3 5 3" xfId="38843"/>
    <cellStyle name="Normal 5 6 2 3 5 4" xfId="38844"/>
    <cellStyle name="Normal 5 6 2 3 6" xfId="38845"/>
    <cellStyle name="Normal 5 6 2 3 6 2" xfId="38846"/>
    <cellStyle name="Normal 5 6 2 3 6 2 2" xfId="38847"/>
    <cellStyle name="Normal 5 6 2 3 6 3" xfId="38848"/>
    <cellStyle name="Normal 5 6 2 3 7" xfId="38849"/>
    <cellStyle name="Normal 5 6 2 3 7 2" xfId="38850"/>
    <cellStyle name="Normal 5 6 2 3 8" xfId="38851"/>
    <cellStyle name="Normal 5 6 2 3 9" xfId="38852"/>
    <cellStyle name="Normal 5 6 2 4" xfId="38853"/>
    <cellStyle name="Normal 5 6 2 4 2" xfId="38854"/>
    <cellStyle name="Normal 5 6 2 4 2 2" xfId="38855"/>
    <cellStyle name="Normal 5 6 2 4 2 2 2" xfId="38856"/>
    <cellStyle name="Normal 5 6 2 4 2 3" xfId="38857"/>
    <cellStyle name="Normal 5 6 2 4 2 4" xfId="38858"/>
    <cellStyle name="Normal 5 6 2 4 3" xfId="38859"/>
    <cellStyle name="Normal 5 6 2 4 3 2" xfId="38860"/>
    <cellStyle name="Normal 5 6 2 4 3 2 2" xfId="38861"/>
    <cellStyle name="Normal 5 6 2 4 3 3" xfId="38862"/>
    <cellStyle name="Normal 5 6 2 4 3 4" xfId="38863"/>
    <cellStyle name="Normal 5 6 2 4 4" xfId="38864"/>
    <cellStyle name="Normal 5 6 2 4 4 2" xfId="38865"/>
    <cellStyle name="Normal 5 6 2 4 4 2 2" xfId="38866"/>
    <cellStyle name="Normal 5 6 2 4 4 3" xfId="38867"/>
    <cellStyle name="Normal 5 6 2 4 4 4" xfId="38868"/>
    <cellStyle name="Normal 5 6 2 4 5" xfId="38869"/>
    <cellStyle name="Normal 5 6 2 4 5 2" xfId="38870"/>
    <cellStyle name="Normal 5 6 2 4 5 2 2" xfId="38871"/>
    <cellStyle name="Normal 5 6 2 4 5 3" xfId="38872"/>
    <cellStyle name="Normal 5 6 2 4 5 4" xfId="38873"/>
    <cellStyle name="Normal 5 6 2 4 6" xfId="38874"/>
    <cellStyle name="Normal 5 6 2 4 6 2" xfId="38875"/>
    <cellStyle name="Normal 5 6 2 4 6 2 2" xfId="38876"/>
    <cellStyle name="Normal 5 6 2 4 6 3" xfId="38877"/>
    <cellStyle name="Normal 5 6 2 4 7" xfId="38878"/>
    <cellStyle name="Normal 5 6 2 4 7 2" xfId="38879"/>
    <cellStyle name="Normal 5 6 2 4 8" xfId="38880"/>
    <cellStyle name="Normal 5 6 2 4 9" xfId="38881"/>
    <cellStyle name="Normal 5 6 2 5" xfId="38882"/>
    <cellStyle name="Normal 5 6 2 5 2" xfId="38883"/>
    <cellStyle name="Normal 5 6 2 5 2 2" xfId="38884"/>
    <cellStyle name="Normal 5 6 2 5 2 2 2" xfId="38885"/>
    <cellStyle name="Normal 5 6 2 5 2 3" xfId="38886"/>
    <cellStyle name="Normal 5 6 2 5 2 4" xfId="38887"/>
    <cellStyle name="Normal 5 6 2 5 3" xfId="38888"/>
    <cellStyle name="Normal 5 6 2 5 3 2" xfId="38889"/>
    <cellStyle name="Normal 5 6 2 5 3 2 2" xfId="38890"/>
    <cellStyle name="Normal 5 6 2 5 3 3" xfId="38891"/>
    <cellStyle name="Normal 5 6 2 5 3 4" xfId="38892"/>
    <cellStyle name="Normal 5 6 2 5 4" xfId="38893"/>
    <cellStyle name="Normal 5 6 2 5 4 2" xfId="38894"/>
    <cellStyle name="Normal 5 6 2 5 4 2 2" xfId="38895"/>
    <cellStyle name="Normal 5 6 2 5 4 3" xfId="38896"/>
    <cellStyle name="Normal 5 6 2 5 4 4" xfId="38897"/>
    <cellStyle name="Normal 5 6 2 5 5" xfId="38898"/>
    <cellStyle name="Normal 5 6 2 5 5 2" xfId="38899"/>
    <cellStyle name="Normal 5 6 2 5 5 3" xfId="38900"/>
    <cellStyle name="Normal 5 6 2 5 6" xfId="38901"/>
    <cellStyle name="Normal 5 6 2 5 7" xfId="38902"/>
    <cellStyle name="Normal 5 6 2 5 8" xfId="38903"/>
    <cellStyle name="Normal 5 6 2 6" xfId="38904"/>
    <cellStyle name="Normal 5 6 2 6 2" xfId="38905"/>
    <cellStyle name="Normal 5 6 2 6 2 2" xfId="38906"/>
    <cellStyle name="Normal 5 6 2 6 3" xfId="38907"/>
    <cellStyle name="Normal 5 6 2 6 4" xfId="38908"/>
    <cellStyle name="Normal 5 6 2 7" xfId="38909"/>
    <cellStyle name="Normal 5 6 2 7 2" xfId="38910"/>
    <cellStyle name="Normal 5 6 2 7 2 2" xfId="38911"/>
    <cellStyle name="Normal 5 6 2 7 3" xfId="38912"/>
    <cellStyle name="Normal 5 6 2 7 4" xfId="38913"/>
    <cellStyle name="Normal 5 6 2 8" xfId="38914"/>
    <cellStyle name="Normal 5 6 2 8 2" xfId="38915"/>
    <cellStyle name="Normal 5 6 2 8 2 2" xfId="38916"/>
    <cellStyle name="Normal 5 6 2 8 3" xfId="38917"/>
    <cellStyle name="Normal 5 6 2 8 4" xfId="38918"/>
    <cellStyle name="Normal 5 6 2 9" xfId="38919"/>
    <cellStyle name="Normal 5 6 2 9 2" xfId="38920"/>
    <cellStyle name="Normal 5 6 2 9 2 2" xfId="38921"/>
    <cellStyle name="Normal 5 6 2 9 3" xfId="38922"/>
    <cellStyle name="Normal 5 6 3" xfId="38923"/>
    <cellStyle name="Normal 5 6 3 10" xfId="38924"/>
    <cellStyle name="Normal 5 6 3 11" xfId="38925"/>
    <cellStyle name="Normal 5 6 3 2" xfId="38926"/>
    <cellStyle name="Normal 5 6 3 2 2" xfId="38927"/>
    <cellStyle name="Normal 5 6 3 2 2 2" xfId="38928"/>
    <cellStyle name="Normal 5 6 3 2 2 2 2" xfId="38929"/>
    <cellStyle name="Normal 5 6 3 2 2 2 2 2" xfId="38930"/>
    <cellStyle name="Normal 5 6 3 2 2 2 3" xfId="38931"/>
    <cellStyle name="Normal 5 6 3 2 2 2 4" xfId="38932"/>
    <cellStyle name="Normal 5 6 3 2 2 3" xfId="38933"/>
    <cellStyle name="Normal 5 6 3 2 2 3 2" xfId="38934"/>
    <cellStyle name="Normal 5 6 3 2 2 3 2 2" xfId="38935"/>
    <cellStyle name="Normal 5 6 3 2 2 3 3" xfId="38936"/>
    <cellStyle name="Normal 5 6 3 2 2 3 4" xfId="38937"/>
    <cellStyle name="Normal 5 6 3 2 2 4" xfId="38938"/>
    <cellStyle name="Normal 5 6 3 2 2 4 2" xfId="38939"/>
    <cellStyle name="Normal 5 6 3 2 2 4 2 2" xfId="38940"/>
    <cellStyle name="Normal 5 6 3 2 2 4 3" xfId="38941"/>
    <cellStyle name="Normal 5 6 3 2 2 4 4" xfId="38942"/>
    <cellStyle name="Normal 5 6 3 2 2 5" xfId="38943"/>
    <cellStyle name="Normal 5 6 3 2 2 5 2" xfId="38944"/>
    <cellStyle name="Normal 5 6 3 2 2 5 3" xfId="38945"/>
    <cellStyle name="Normal 5 6 3 2 2 6" xfId="38946"/>
    <cellStyle name="Normal 5 6 3 2 2 7" xfId="38947"/>
    <cellStyle name="Normal 5 6 3 2 2 8" xfId="38948"/>
    <cellStyle name="Normal 5 6 3 2 3" xfId="38949"/>
    <cellStyle name="Normal 5 6 3 2 3 2" xfId="38950"/>
    <cellStyle name="Normal 5 6 3 2 3 2 2" xfId="38951"/>
    <cellStyle name="Normal 5 6 3 2 3 3" xfId="38952"/>
    <cellStyle name="Normal 5 6 3 2 3 4" xfId="38953"/>
    <cellStyle name="Normal 5 6 3 2 4" xfId="38954"/>
    <cellStyle name="Normal 5 6 3 2 4 2" xfId="38955"/>
    <cellStyle name="Normal 5 6 3 2 4 2 2" xfId="38956"/>
    <cellStyle name="Normal 5 6 3 2 4 3" xfId="38957"/>
    <cellStyle name="Normal 5 6 3 2 4 4" xfId="38958"/>
    <cellStyle name="Normal 5 6 3 2 5" xfId="38959"/>
    <cellStyle name="Normal 5 6 3 2 5 2" xfId="38960"/>
    <cellStyle name="Normal 5 6 3 2 5 2 2" xfId="38961"/>
    <cellStyle name="Normal 5 6 3 2 5 3" xfId="38962"/>
    <cellStyle name="Normal 5 6 3 2 5 4" xfId="38963"/>
    <cellStyle name="Normal 5 6 3 2 6" xfId="38964"/>
    <cellStyle name="Normal 5 6 3 2 6 2" xfId="38965"/>
    <cellStyle name="Normal 5 6 3 2 6 2 2" xfId="38966"/>
    <cellStyle name="Normal 5 6 3 2 6 3" xfId="38967"/>
    <cellStyle name="Normal 5 6 3 2 7" xfId="38968"/>
    <cellStyle name="Normal 5 6 3 2 7 2" xfId="38969"/>
    <cellStyle name="Normal 5 6 3 2 8" xfId="38970"/>
    <cellStyle name="Normal 5 6 3 2 9" xfId="38971"/>
    <cellStyle name="Normal 5 6 3 3" xfId="38972"/>
    <cellStyle name="Normal 5 6 3 3 2" xfId="38973"/>
    <cellStyle name="Normal 5 6 3 3 2 2" xfId="38974"/>
    <cellStyle name="Normal 5 6 3 3 2 2 2" xfId="38975"/>
    <cellStyle name="Normal 5 6 3 3 2 3" xfId="38976"/>
    <cellStyle name="Normal 5 6 3 3 2 4" xfId="38977"/>
    <cellStyle name="Normal 5 6 3 3 3" xfId="38978"/>
    <cellStyle name="Normal 5 6 3 3 3 2" xfId="38979"/>
    <cellStyle name="Normal 5 6 3 3 3 2 2" xfId="38980"/>
    <cellStyle name="Normal 5 6 3 3 3 3" xfId="38981"/>
    <cellStyle name="Normal 5 6 3 3 3 4" xfId="38982"/>
    <cellStyle name="Normal 5 6 3 3 4" xfId="38983"/>
    <cellStyle name="Normal 5 6 3 3 4 2" xfId="38984"/>
    <cellStyle name="Normal 5 6 3 3 4 2 2" xfId="38985"/>
    <cellStyle name="Normal 5 6 3 3 4 3" xfId="38986"/>
    <cellStyle name="Normal 5 6 3 3 4 4" xfId="38987"/>
    <cellStyle name="Normal 5 6 3 3 5" xfId="38988"/>
    <cellStyle name="Normal 5 6 3 3 5 2" xfId="38989"/>
    <cellStyle name="Normal 5 6 3 3 5 2 2" xfId="38990"/>
    <cellStyle name="Normal 5 6 3 3 5 3" xfId="38991"/>
    <cellStyle name="Normal 5 6 3 3 5 4" xfId="38992"/>
    <cellStyle name="Normal 5 6 3 3 6" xfId="38993"/>
    <cellStyle name="Normal 5 6 3 3 6 2" xfId="38994"/>
    <cellStyle name="Normal 5 6 3 3 6 2 2" xfId="38995"/>
    <cellStyle name="Normal 5 6 3 3 6 3" xfId="38996"/>
    <cellStyle name="Normal 5 6 3 3 7" xfId="38997"/>
    <cellStyle name="Normal 5 6 3 3 7 2" xfId="38998"/>
    <cellStyle name="Normal 5 6 3 3 8" xfId="38999"/>
    <cellStyle name="Normal 5 6 3 3 9" xfId="39000"/>
    <cellStyle name="Normal 5 6 3 4" xfId="39001"/>
    <cellStyle name="Normal 5 6 3 4 2" xfId="39002"/>
    <cellStyle name="Normal 5 6 3 4 2 2" xfId="39003"/>
    <cellStyle name="Normal 5 6 3 4 2 2 2" xfId="39004"/>
    <cellStyle name="Normal 5 6 3 4 2 3" xfId="39005"/>
    <cellStyle name="Normal 5 6 3 4 2 4" xfId="39006"/>
    <cellStyle name="Normal 5 6 3 4 3" xfId="39007"/>
    <cellStyle name="Normal 5 6 3 4 3 2" xfId="39008"/>
    <cellStyle name="Normal 5 6 3 4 3 2 2" xfId="39009"/>
    <cellStyle name="Normal 5 6 3 4 3 3" xfId="39010"/>
    <cellStyle name="Normal 5 6 3 4 3 4" xfId="39011"/>
    <cellStyle name="Normal 5 6 3 4 4" xfId="39012"/>
    <cellStyle name="Normal 5 6 3 4 4 2" xfId="39013"/>
    <cellStyle name="Normal 5 6 3 4 4 2 2" xfId="39014"/>
    <cellStyle name="Normal 5 6 3 4 4 3" xfId="39015"/>
    <cellStyle name="Normal 5 6 3 4 4 4" xfId="39016"/>
    <cellStyle name="Normal 5 6 3 4 5" xfId="39017"/>
    <cellStyle name="Normal 5 6 3 4 5 2" xfId="39018"/>
    <cellStyle name="Normal 5 6 3 4 5 3" xfId="39019"/>
    <cellStyle name="Normal 5 6 3 4 6" xfId="39020"/>
    <cellStyle name="Normal 5 6 3 4 7" xfId="39021"/>
    <cellStyle name="Normal 5 6 3 4 8" xfId="39022"/>
    <cellStyle name="Normal 5 6 3 5" xfId="39023"/>
    <cellStyle name="Normal 5 6 3 5 2" xfId="39024"/>
    <cellStyle name="Normal 5 6 3 5 2 2" xfId="39025"/>
    <cellStyle name="Normal 5 6 3 5 3" xfId="39026"/>
    <cellStyle name="Normal 5 6 3 5 4" xfId="39027"/>
    <cellStyle name="Normal 5 6 3 6" xfId="39028"/>
    <cellStyle name="Normal 5 6 3 6 2" xfId="39029"/>
    <cellStyle name="Normal 5 6 3 6 2 2" xfId="39030"/>
    <cellStyle name="Normal 5 6 3 6 3" xfId="39031"/>
    <cellStyle name="Normal 5 6 3 6 4" xfId="39032"/>
    <cellStyle name="Normal 5 6 3 7" xfId="39033"/>
    <cellStyle name="Normal 5 6 3 7 2" xfId="39034"/>
    <cellStyle name="Normal 5 6 3 7 2 2" xfId="39035"/>
    <cellStyle name="Normal 5 6 3 7 3" xfId="39036"/>
    <cellStyle name="Normal 5 6 3 7 4" xfId="39037"/>
    <cellStyle name="Normal 5 6 3 8" xfId="39038"/>
    <cellStyle name="Normal 5 6 3 8 2" xfId="39039"/>
    <cellStyle name="Normal 5 6 3 8 2 2" xfId="39040"/>
    <cellStyle name="Normal 5 6 3 8 3" xfId="39041"/>
    <cellStyle name="Normal 5 6 3 9" xfId="39042"/>
    <cellStyle name="Normal 5 6 3 9 2" xfId="39043"/>
    <cellStyle name="Normal 5 6 4" xfId="39044"/>
    <cellStyle name="Normal 5 6 4 2" xfId="39045"/>
    <cellStyle name="Normal 5 6 4 2 2" xfId="39046"/>
    <cellStyle name="Normal 5 6 4 2 2 2" xfId="39047"/>
    <cellStyle name="Normal 5 6 4 2 2 2 2" xfId="39048"/>
    <cellStyle name="Normal 5 6 4 2 2 3" xfId="39049"/>
    <cellStyle name="Normal 5 6 4 2 2 4" xfId="39050"/>
    <cellStyle name="Normal 5 6 4 2 3" xfId="39051"/>
    <cellStyle name="Normal 5 6 4 2 3 2" xfId="39052"/>
    <cellStyle name="Normal 5 6 4 2 3 2 2" xfId="39053"/>
    <cellStyle name="Normal 5 6 4 2 3 3" xfId="39054"/>
    <cellStyle name="Normal 5 6 4 2 3 4" xfId="39055"/>
    <cellStyle name="Normal 5 6 4 2 4" xfId="39056"/>
    <cellStyle name="Normal 5 6 4 2 4 2" xfId="39057"/>
    <cellStyle name="Normal 5 6 4 2 4 2 2" xfId="39058"/>
    <cellStyle name="Normal 5 6 4 2 4 3" xfId="39059"/>
    <cellStyle name="Normal 5 6 4 2 4 4" xfId="39060"/>
    <cellStyle name="Normal 5 6 4 2 5" xfId="39061"/>
    <cellStyle name="Normal 5 6 4 2 5 2" xfId="39062"/>
    <cellStyle name="Normal 5 6 4 2 5 3" xfId="39063"/>
    <cellStyle name="Normal 5 6 4 2 6" xfId="39064"/>
    <cellStyle name="Normal 5 6 4 2 7" xfId="39065"/>
    <cellStyle name="Normal 5 6 4 2 8" xfId="39066"/>
    <cellStyle name="Normal 5 6 4 3" xfId="39067"/>
    <cellStyle name="Normal 5 6 4 3 2" xfId="39068"/>
    <cellStyle name="Normal 5 6 4 3 2 2" xfId="39069"/>
    <cellStyle name="Normal 5 6 4 3 3" xfId="39070"/>
    <cellStyle name="Normal 5 6 4 3 4" xfId="39071"/>
    <cellStyle name="Normal 5 6 4 4" xfId="39072"/>
    <cellStyle name="Normal 5 6 4 4 2" xfId="39073"/>
    <cellStyle name="Normal 5 6 4 4 2 2" xfId="39074"/>
    <cellStyle name="Normal 5 6 4 4 3" xfId="39075"/>
    <cellStyle name="Normal 5 6 4 4 4" xfId="39076"/>
    <cellStyle name="Normal 5 6 4 5" xfId="39077"/>
    <cellStyle name="Normal 5 6 4 5 2" xfId="39078"/>
    <cellStyle name="Normal 5 6 4 5 2 2" xfId="39079"/>
    <cellStyle name="Normal 5 6 4 5 3" xfId="39080"/>
    <cellStyle name="Normal 5 6 4 5 4" xfId="39081"/>
    <cellStyle name="Normal 5 6 4 6" xfId="39082"/>
    <cellStyle name="Normal 5 6 4 6 2" xfId="39083"/>
    <cellStyle name="Normal 5 6 4 6 2 2" xfId="39084"/>
    <cellStyle name="Normal 5 6 4 6 3" xfId="39085"/>
    <cellStyle name="Normal 5 6 4 7" xfId="39086"/>
    <cellStyle name="Normal 5 6 4 7 2" xfId="39087"/>
    <cellStyle name="Normal 5 6 4 8" xfId="39088"/>
    <cellStyle name="Normal 5 6 4 9" xfId="39089"/>
    <cellStyle name="Normal 5 6 5" xfId="39090"/>
    <cellStyle name="Normal 5 6 5 2" xfId="39091"/>
    <cellStyle name="Normal 5 6 5 2 2" xfId="39092"/>
    <cellStyle name="Normal 5 6 5 2 2 2" xfId="39093"/>
    <cellStyle name="Normal 5 6 5 2 3" xfId="39094"/>
    <cellStyle name="Normal 5 6 5 2 4" xfId="39095"/>
    <cellStyle name="Normal 5 6 5 3" xfId="39096"/>
    <cellStyle name="Normal 5 6 5 3 2" xfId="39097"/>
    <cellStyle name="Normal 5 6 5 3 2 2" xfId="39098"/>
    <cellStyle name="Normal 5 6 5 3 3" xfId="39099"/>
    <cellStyle name="Normal 5 6 5 3 4" xfId="39100"/>
    <cellStyle name="Normal 5 6 5 4" xfId="39101"/>
    <cellStyle name="Normal 5 6 5 4 2" xfId="39102"/>
    <cellStyle name="Normal 5 6 5 4 2 2" xfId="39103"/>
    <cellStyle name="Normal 5 6 5 4 3" xfId="39104"/>
    <cellStyle name="Normal 5 6 5 4 4" xfId="39105"/>
    <cellStyle name="Normal 5 6 5 5" xfId="39106"/>
    <cellStyle name="Normal 5 6 5 5 2" xfId="39107"/>
    <cellStyle name="Normal 5 6 5 5 2 2" xfId="39108"/>
    <cellStyle name="Normal 5 6 5 5 3" xfId="39109"/>
    <cellStyle name="Normal 5 6 5 5 4" xfId="39110"/>
    <cellStyle name="Normal 5 6 5 6" xfId="39111"/>
    <cellStyle name="Normal 5 6 5 6 2" xfId="39112"/>
    <cellStyle name="Normal 5 6 5 6 2 2" xfId="39113"/>
    <cellStyle name="Normal 5 6 5 6 3" xfId="39114"/>
    <cellStyle name="Normal 5 6 5 7" xfId="39115"/>
    <cellStyle name="Normal 5 6 5 7 2" xfId="39116"/>
    <cellStyle name="Normal 5 6 5 8" xfId="39117"/>
    <cellStyle name="Normal 5 6 5 9" xfId="39118"/>
    <cellStyle name="Normal 5 6 6" xfId="39119"/>
    <cellStyle name="Normal 5 6 6 2" xfId="39120"/>
    <cellStyle name="Normal 5 6 6 2 2" xfId="39121"/>
    <cellStyle name="Normal 5 6 6 2 2 2" xfId="39122"/>
    <cellStyle name="Normal 5 6 6 2 3" xfId="39123"/>
    <cellStyle name="Normal 5 6 6 2 4" xfId="39124"/>
    <cellStyle name="Normal 5 6 6 3" xfId="39125"/>
    <cellStyle name="Normal 5 6 6 3 2" xfId="39126"/>
    <cellStyle name="Normal 5 6 6 3 2 2" xfId="39127"/>
    <cellStyle name="Normal 5 6 6 3 3" xfId="39128"/>
    <cellStyle name="Normal 5 6 6 3 4" xfId="39129"/>
    <cellStyle name="Normal 5 6 6 4" xfId="39130"/>
    <cellStyle name="Normal 5 6 6 4 2" xfId="39131"/>
    <cellStyle name="Normal 5 6 6 4 2 2" xfId="39132"/>
    <cellStyle name="Normal 5 6 6 4 3" xfId="39133"/>
    <cellStyle name="Normal 5 6 6 4 4" xfId="39134"/>
    <cellStyle name="Normal 5 6 6 5" xfId="39135"/>
    <cellStyle name="Normal 5 6 6 5 2" xfId="39136"/>
    <cellStyle name="Normal 5 6 6 5 2 2" xfId="39137"/>
    <cellStyle name="Normal 5 6 6 5 3" xfId="39138"/>
    <cellStyle name="Normal 5 6 6 6" xfId="39139"/>
    <cellStyle name="Normal 5 6 6 6 2" xfId="39140"/>
    <cellStyle name="Normal 5 6 6 7" xfId="39141"/>
    <cellStyle name="Normal 5 6 6 8" xfId="39142"/>
    <cellStyle name="Normal 5 6 7" xfId="39143"/>
    <cellStyle name="Normal 5 6 8" xfId="39144"/>
    <cellStyle name="Normal 5 6 8 2" xfId="39145"/>
    <cellStyle name="Normal 5 6 8 2 2" xfId="39146"/>
    <cellStyle name="Normal 5 6 8 3" xfId="39147"/>
    <cellStyle name="Normal 5 6 8 4" xfId="39148"/>
    <cellStyle name="Normal 5 6 9" xfId="39149"/>
    <cellStyle name="Normal 5 6 9 2" xfId="39150"/>
    <cellStyle name="Normal 5 6 9 2 2" xfId="39151"/>
    <cellStyle name="Normal 5 6 9 3" xfId="39152"/>
    <cellStyle name="Normal 5 6 9 4" xfId="39153"/>
    <cellStyle name="Normal 5 7" xfId="39154"/>
    <cellStyle name="Normal 5 7 10" xfId="39155"/>
    <cellStyle name="Normal 5 7 10 2" xfId="39156"/>
    <cellStyle name="Normal 5 7 11" xfId="39157"/>
    <cellStyle name="Normal 5 7 12" xfId="39158"/>
    <cellStyle name="Normal 5 7 2" xfId="39159"/>
    <cellStyle name="Normal 5 7 2 10" xfId="39160"/>
    <cellStyle name="Normal 5 7 2 11" xfId="39161"/>
    <cellStyle name="Normal 5 7 2 2" xfId="39162"/>
    <cellStyle name="Normal 5 7 2 2 2" xfId="39163"/>
    <cellStyle name="Normal 5 7 2 2 2 2" xfId="39164"/>
    <cellStyle name="Normal 5 7 2 2 2 2 2" xfId="39165"/>
    <cellStyle name="Normal 5 7 2 2 2 2 2 2" xfId="39166"/>
    <cellStyle name="Normal 5 7 2 2 2 2 3" xfId="39167"/>
    <cellStyle name="Normal 5 7 2 2 2 2 4" xfId="39168"/>
    <cellStyle name="Normal 5 7 2 2 2 3" xfId="39169"/>
    <cellStyle name="Normal 5 7 2 2 2 3 2" xfId="39170"/>
    <cellStyle name="Normal 5 7 2 2 2 3 2 2" xfId="39171"/>
    <cellStyle name="Normal 5 7 2 2 2 3 3" xfId="39172"/>
    <cellStyle name="Normal 5 7 2 2 2 3 4" xfId="39173"/>
    <cellStyle name="Normal 5 7 2 2 2 4" xfId="39174"/>
    <cellStyle name="Normal 5 7 2 2 2 4 2" xfId="39175"/>
    <cellStyle name="Normal 5 7 2 2 2 4 2 2" xfId="39176"/>
    <cellStyle name="Normal 5 7 2 2 2 4 3" xfId="39177"/>
    <cellStyle name="Normal 5 7 2 2 2 4 4" xfId="39178"/>
    <cellStyle name="Normal 5 7 2 2 2 5" xfId="39179"/>
    <cellStyle name="Normal 5 7 2 2 2 5 2" xfId="39180"/>
    <cellStyle name="Normal 5 7 2 2 2 5 3" xfId="39181"/>
    <cellStyle name="Normal 5 7 2 2 2 6" xfId="39182"/>
    <cellStyle name="Normal 5 7 2 2 2 7" xfId="39183"/>
    <cellStyle name="Normal 5 7 2 2 2 8" xfId="39184"/>
    <cellStyle name="Normal 5 7 2 2 3" xfId="39185"/>
    <cellStyle name="Normal 5 7 2 2 3 2" xfId="39186"/>
    <cellStyle name="Normal 5 7 2 2 3 2 2" xfId="39187"/>
    <cellStyle name="Normal 5 7 2 2 3 3" xfId="39188"/>
    <cellStyle name="Normal 5 7 2 2 3 4" xfId="39189"/>
    <cellStyle name="Normal 5 7 2 2 4" xfId="39190"/>
    <cellStyle name="Normal 5 7 2 2 4 2" xfId="39191"/>
    <cellStyle name="Normal 5 7 2 2 4 2 2" xfId="39192"/>
    <cellStyle name="Normal 5 7 2 2 4 3" xfId="39193"/>
    <cellStyle name="Normal 5 7 2 2 4 4" xfId="39194"/>
    <cellStyle name="Normal 5 7 2 2 5" xfId="39195"/>
    <cellStyle name="Normal 5 7 2 2 5 2" xfId="39196"/>
    <cellStyle name="Normal 5 7 2 2 5 2 2" xfId="39197"/>
    <cellStyle name="Normal 5 7 2 2 5 3" xfId="39198"/>
    <cellStyle name="Normal 5 7 2 2 5 4" xfId="39199"/>
    <cellStyle name="Normal 5 7 2 2 6" xfId="39200"/>
    <cellStyle name="Normal 5 7 2 2 6 2" xfId="39201"/>
    <cellStyle name="Normal 5 7 2 2 6 2 2" xfId="39202"/>
    <cellStyle name="Normal 5 7 2 2 6 3" xfId="39203"/>
    <cellStyle name="Normal 5 7 2 2 7" xfId="39204"/>
    <cellStyle name="Normal 5 7 2 2 7 2" xfId="39205"/>
    <cellStyle name="Normal 5 7 2 2 8" xfId="39206"/>
    <cellStyle name="Normal 5 7 2 2 9" xfId="39207"/>
    <cellStyle name="Normal 5 7 2 3" xfId="39208"/>
    <cellStyle name="Normal 5 7 2 3 2" xfId="39209"/>
    <cellStyle name="Normal 5 7 2 3 2 2" xfId="39210"/>
    <cellStyle name="Normal 5 7 2 3 2 2 2" xfId="39211"/>
    <cellStyle name="Normal 5 7 2 3 2 3" xfId="39212"/>
    <cellStyle name="Normal 5 7 2 3 2 4" xfId="39213"/>
    <cellStyle name="Normal 5 7 2 3 3" xfId="39214"/>
    <cellStyle name="Normal 5 7 2 3 3 2" xfId="39215"/>
    <cellStyle name="Normal 5 7 2 3 3 2 2" xfId="39216"/>
    <cellStyle name="Normal 5 7 2 3 3 3" xfId="39217"/>
    <cellStyle name="Normal 5 7 2 3 3 4" xfId="39218"/>
    <cellStyle name="Normal 5 7 2 3 4" xfId="39219"/>
    <cellStyle name="Normal 5 7 2 3 4 2" xfId="39220"/>
    <cellStyle name="Normal 5 7 2 3 4 2 2" xfId="39221"/>
    <cellStyle name="Normal 5 7 2 3 4 3" xfId="39222"/>
    <cellStyle name="Normal 5 7 2 3 4 4" xfId="39223"/>
    <cellStyle name="Normal 5 7 2 3 5" xfId="39224"/>
    <cellStyle name="Normal 5 7 2 3 5 2" xfId="39225"/>
    <cellStyle name="Normal 5 7 2 3 5 2 2" xfId="39226"/>
    <cellStyle name="Normal 5 7 2 3 5 3" xfId="39227"/>
    <cellStyle name="Normal 5 7 2 3 5 4" xfId="39228"/>
    <cellStyle name="Normal 5 7 2 3 6" xfId="39229"/>
    <cellStyle name="Normal 5 7 2 3 6 2" xfId="39230"/>
    <cellStyle name="Normal 5 7 2 3 6 2 2" xfId="39231"/>
    <cellStyle name="Normal 5 7 2 3 6 3" xfId="39232"/>
    <cellStyle name="Normal 5 7 2 3 7" xfId="39233"/>
    <cellStyle name="Normal 5 7 2 3 7 2" xfId="39234"/>
    <cellStyle name="Normal 5 7 2 3 8" xfId="39235"/>
    <cellStyle name="Normal 5 7 2 3 9" xfId="39236"/>
    <cellStyle name="Normal 5 7 2 4" xfId="39237"/>
    <cellStyle name="Normal 5 7 2 4 2" xfId="39238"/>
    <cellStyle name="Normal 5 7 2 4 2 2" xfId="39239"/>
    <cellStyle name="Normal 5 7 2 4 2 2 2" xfId="39240"/>
    <cellStyle name="Normal 5 7 2 4 2 3" xfId="39241"/>
    <cellStyle name="Normal 5 7 2 4 2 4" xfId="39242"/>
    <cellStyle name="Normal 5 7 2 4 3" xfId="39243"/>
    <cellStyle name="Normal 5 7 2 4 3 2" xfId="39244"/>
    <cellStyle name="Normal 5 7 2 4 3 2 2" xfId="39245"/>
    <cellStyle name="Normal 5 7 2 4 3 3" xfId="39246"/>
    <cellStyle name="Normal 5 7 2 4 3 4" xfId="39247"/>
    <cellStyle name="Normal 5 7 2 4 4" xfId="39248"/>
    <cellStyle name="Normal 5 7 2 4 4 2" xfId="39249"/>
    <cellStyle name="Normal 5 7 2 4 4 2 2" xfId="39250"/>
    <cellStyle name="Normal 5 7 2 4 4 3" xfId="39251"/>
    <cellStyle name="Normal 5 7 2 4 4 4" xfId="39252"/>
    <cellStyle name="Normal 5 7 2 4 5" xfId="39253"/>
    <cellStyle name="Normal 5 7 2 4 5 2" xfId="39254"/>
    <cellStyle name="Normal 5 7 2 4 5 3" xfId="39255"/>
    <cellStyle name="Normal 5 7 2 4 6" xfId="39256"/>
    <cellStyle name="Normal 5 7 2 4 7" xfId="39257"/>
    <cellStyle name="Normal 5 7 2 4 8" xfId="39258"/>
    <cellStyle name="Normal 5 7 2 5" xfId="39259"/>
    <cellStyle name="Normal 5 7 2 5 2" xfId="39260"/>
    <cellStyle name="Normal 5 7 2 5 2 2" xfId="39261"/>
    <cellStyle name="Normal 5 7 2 5 3" xfId="39262"/>
    <cellStyle name="Normal 5 7 2 5 4" xfId="39263"/>
    <cellStyle name="Normal 5 7 2 6" xfId="39264"/>
    <cellStyle name="Normal 5 7 2 6 2" xfId="39265"/>
    <cellStyle name="Normal 5 7 2 6 2 2" xfId="39266"/>
    <cellStyle name="Normal 5 7 2 6 3" xfId="39267"/>
    <cellStyle name="Normal 5 7 2 6 4" xfId="39268"/>
    <cellStyle name="Normal 5 7 2 7" xfId="39269"/>
    <cellStyle name="Normal 5 7 2 7 2" xfId="39270"/>
    <cellStyle name="Normal 5 7 2 7 2 2" xfId="39271"/>
    <cellStyle name="Normal 5 7 2 7 3" xfId="39272"/>
    <cellStyle name="Normal 5 7 2 7 4" xfId="39273"/>
    <cellStyle name="Normal 5 7 2 8" xfId="39274"/>
    <cellStyle name="Normal 5 7 2 8 2" xfId="39275"/>
    <cellStyle name="Normal 5 7 2 8 2 2" xfId="39276"/>
    <cellStyle name="Normal 5 7 2 8 3" xfId="39277"/>
    <cellStyle name="Normal 5 7 2 9" xfId="39278"/>
    <cellStyle name="Normal 5 7 2 9 2" xfId="39279"/>
    <cellStyle name="Normal 5 7 3" xfId="39280"/>
    <cellStyle name="Normal 5 7 3 2" xfId="39281"/>
    <cellStyle name="Normal 5 7 3 2 2" xfId="39282"/>
    <cellStyle name="Normal 5 7 3 2 2 2" xfId="39283"/>
    <cellStyle name="Normal 5 7 3 2 2 2 2" xfId="39284"/>
    <cellStyle name="Normal 5 7 3 2 2 3" xfId="39285"/>
    <cellStyle name="Normal 5 7 3 2 2 4" xfId="39286"/>
    <cellStyle name="Normal 5 7 3 2 3" xfId="39287"/>
    <cellStyle name="Normal 5 7 3 2 3 2" xfId="39288"/>
    <cellStyle name="Normal 5 7 3 2 3 2 2" xfId="39289"/>
    <cellStyle name="Normal 5 7 3 2 3 3" xfId="39290"/>
    <cellStyle name="Normal 5 7 3 2 3 4" xfId="39291"/>
    <cellStyle name="Normal 5 7 3 2 4" xfId="39292"/>
    <cellStyle name="Normal 5 7 3 2 4 2" xfId="39293"/>
    <cellStyle name="Normal 5 7 3 2 4 2 2" xfId="39294"/>
    <cellStyle name="Normal 5 7 3 2 4 3" xfId="39295"/>
    <cellStyle name="Normal 5 7 3 2 4 4" xfId="39296"/>
    <cellStyle name="Normal 5 7 3 2 5" xfId="39297"/>
    <cellStyle name="Normal 5 7 3 2 5 2" xfId="39298"/>
    <cellStyle name="Normal 5 7 3 2 5 3" xfId="39299"/>
    <cellStyle name="Normal 5 7 3 2 6" xfId="39300"/>
    <cellStyle name="Normal 5 7 3 2 7" xfId="39301"/>
    <cellStyle name="Normal 5 7 3 2 8" xfId="39302"/>
    <cellStyle name="Normal 5 7 3 3" xfId="39303"/>
    <cellStyle name="Normal 5 7 3 3 2" xfId="39304"/>
    <cellStyle name="Normal 5 7 3 3 2 2" xfId="39305"/>
    <cellStyle name="Normal 5 7 3 3 3" xfId="39306"/>
    <cellStyle name="Normal 5 7 3 3 4" xfId="39307"/>
    <cellStyle name="Normal 5 7 3 4" xfId="39308"/>
    <cellStyle name="Normal 5 7 3 4 2" xfId="39309"/>
    <cellStyle name="Normal 5 7 3 4 2 2" xfId="39310"/>
    <cellStyle name="Normal 5 7 3 4 3" xfId="39311"/>
    <cellStyle name="Normal 5 7 3 4 4" xfId="39312"/>
    <cellStyle name="Normal 5 7 3 5" xfId="39313"/>
    <cellStyle name="Normal 5 7 3 5 2" xfId="39314"/>
    <cellStyle name="Normal 5 7 3 5 2 2" xfId="39315"/>
    <cellStyle name="Normal 5 7 3 5 3" xfId="39316"/>
    <cellStyle name="Normal 5 7 3 5 4" xfId="39317"/>
    <cellStyle name="Normal 5 7 3 6" xfId="39318"/>
    <cellStyle name="Normal 5 7 3 6 2" xfId="39319"/>
    <cellStyle name="Normal 5 7 3 6 2 2" xfId="39320"/>
    <cellStyle name="Normal 5 7 3 6 3" xfId="39321"/>
    <cellStyle name="Normal 5 7 3 7" xfId="39322"/>
    <cellStyle name="Normal 5 7 3 7 2" xfId="39323"/>
    <cellStyle name="Normal 5 7 3 8" xfId="39324"/>
    <cellStyle name="Normal 5 7 3 9" xfId="39325"/>
    <cellStyle name="Normal 5 7 4" xfId="39326"/>
    <cellStyle name="Normal 5 7 4 2" xfId="39327"/>
    <cellStyle name="Normal 5 7 4 2 2" xfId="39328"/>
    <cellStyle name="Normal 5 7 4 2 2 2" xfId="39329"/>
    <cellStyle name="Normal 5 7 4 2 3" xfId="39330"/>
    <cellStyle name="Normal 5 7 4 2 4" xfId="39331"/>
    <cellStyle name="Normal 5 7 4 3" xfId="39332"/>
    <cellStyle name="Normal 5 7 4 3 2" xfId="39333"/>
    <cellStyle name="Normal 5 7 4 3 2 2" xfId="39334"/>
    <cellStyle name="Normal 5 7 4 3 3" xfId="39335"/>
    <cellStyle name="Normal 5 7 4 3 4" xfId="39336"/>
    <cellStyle name="Normal 5 7 4 4" xfId="39337"/>
    <cellStyle name="Normal 5 7 4 4 2" xfId="39338"/>
    <cellStyle name="Normal 5 7 4 4 2 2" xfId="39339"/>
    <cellStyle name="Normal 5 7 4 4 3" xfId="39340"/>
    <cellStyle name="Normal 5 7 4 4 4" xfId="39341"/>
    <cellStyle name="Normal 5 7 4 5" xfId="39342"/>
    <cellStyle name="Normal 5 7 4 5 2" xfId="39343"/>
    <cellStyle name="Normal 5 7 4 5 2 2" xfId="39344"/>
    <cellStyle name="Normal 5 7 4 5 3" xfId="39345"/>
    <cellStyle name="Normal 5 7 4 5 4" xfId="39346"/>
    <cellStyle name="Normal 5 7 4 6" xfId="39347"/>
    <cellStyle name="Normal 5 7 4 6 2" xfId="39348"/>
    <cellStyle name="Normal 5 7 4 6 2 2" xfId="39349"/>
    <cellStyle name="Normal 5 7 4 6 3" xfId="39350"/>
    <cellStyle name="Normal 5 7 4 7" xfId="39351"/>
    <cellStyle name="Normal 5 7 4 7 2" xfId="39352"/>
    <cellStyle name="Normal 5 7 4 8" xfId="39353"/>
    <cellStyle name="Normal 5 7 4 9" xfId="39354"/>
    <cellStyle name="Normal 5 7 5" xfId="39355"/>
    <cellStyle name="Normal 5 7 5 2" xfId="39356"/>
    <cellStyle name="Normal 5 7 5 2 2" xfId="39357"/>
    <cellStyle name="Normal 5 7 5 2 2 2" xfId="39358"/>
    <cellStyle name="Normal 5 7 5 2 3" xfId="39359"/>
    <cellStyle name="Normal 5 7 5 2 4" xfId="39360"/>
    <cellStyle name="Normal 5 7 5 3" xfId="39361"/>
    <cellStyle name="Normal 5 7 5 3 2" xfId="39362"/>
    <cellStyle name="Normal 5 7 5 3 2 2" xfId="39363"/>
    <cellStyle name="Normal 5 7 5 3 3" xfId="39364"/>
    <cellStyle name="Normal 5 7 5 3 4" xfId="39365"/>
    <cellStyle name="Normal 5 7 5 4" xfId="39366"/>
    <cellStyle name="Normal 5 7 5 4 2" xfId="39367"/>
    <cellStyle name="Normal 5 7 5 4 2 2" xfId="39368"/>
    <cellStyle name="Normal 5 7 5 4 3" xfId="39369"/>
    <cellStyle name="Normal 5 7 5 4 4" xfId="39370"/>
    <cellStyle name="Normal 5 7 5 5" xfId="39371"/>
    <cellStyle name="Normal 5 7 5 5 2" xfId="39372"/>
    <cellStyle name="Normal 5 7 5 5 3" xfId="39373"/>
    <cellStyle name="Normal 5 7 5 6" xfId="39374"/>
    <cellStyle name="Normal 5 7 5 7" xfId="39375"/>
    <cellStyle name="Normal 5 7 5 8" xfId="39376"/>
    <cellStyle name="Normal 5 7 6" xfId="39377"/>
    <cellStyle name="Normal 5 7 6 2" xfId="39378"/>
    <cellStyle name="Normal 5 7 6 2 2" xfId="39379"/>
    <cellStyle name="Normal 5 7 6 3" xfId="39380"/>
    <cellStyle name="Normal 5 7 6 4" xfId="39381"/>
    <cellStyle name="Normal 5 7 7" xfId="39382"/>
    <cellStyle name="Normal 5 7 7 2" xfId="39383"/>
    <cellStyle name="Normal 5 7 7 2 2" xfId="39384"/>
    <cellStyle name="Normal 5 7 7 3" xfId="39385"/>
    <cellStyle name="Normal 5 7 7 4" xfId="39386"/>
    <cellStyle name="Normal 5 7 8" xfId="39387"/>
    <cellStyle name="Normal 5 7 8 2" xfId="39388"/>
    <cellStyle name="Normal 5 7 8 2 2" xfId="39389"/>
    <cellStyle name="Normal 5 7 8 3" xfId="39390"/>
    <cellStyle name="Normal 5 7 8 4" xfId="39391"/>
    <cellStyle name="Normal 5 7 9" xfId="39392"/>
    <cellStyle name="Normal 5 7 9 2" xfId="39393"/>
    <cellStyle name="Normal 5 7 9 2 2" xfId="39394"/>
    <cellStyle name="Normal 5 7 9 3" xfId="39395"/>
    <cellStyle name="Normal 5 8" xfId="39396"/>
    <cellStyle name="Normal 5 8 10" xfId="39397"/>
    <cellStyle name="Normal 5 8 11" xfId="39398"/>
    <cellStyle name="Normal 5 8 2" xfId="39399"/>
    <cellStyle name="Normal 5 8 2 2" xfId="39400"/>
    <cellStyle name="Normal 5 8 2 2 2" xfId="39401"/>
    <cellStyle name="Normal 5 8 2 2 2 2" xfId="39402"/>
    <cellStyle name="Normal 5 8 2 2 2 2 2" xfId="39403"/>
    <cellStyle name="Normal 5 8 2 2 2 3" xfId="39404"/>
    <cellStyle name="Normal 5 8 2 2 2 4" xfId="39405"/>
    <cellStyle name="Normal 5 8 2 2 3" xfId="39406"/>
    <cellStyle name="Normal 5 8 2 2 3 2" xfId="39407"/>
    <cellStyle name="Normal 5 8 2 2 3 2 2" xfId="39408"/>
    <cellStyle name="Normal 5 8 2 2 3 3" xfId="39409"/>
    <cellStyle name="Normal 5 8 2 2 3 4" xfId="39410"/>
    <cellStyle name="Normal 5 8 2 2 4" xfId="39411"/>
    <cellStyle name="Normal 5 8 2 2 4 2" xfId="39412"/>
    <cellStyle name="Normal 5 8 2 2 4 2 2" xfId="39413"/>
    <cellStyle name="Normal 5 8 2 2 4 3" xfId="39414"/>
    <cellStyle name="Normal 5 8 2 2 4 4" xfId="39415"/>
    <cellStyle name="Normal 5 8 2 2 5" xfId="39416"/>
    <cellStyle name="Normal 5 8 2 2 5 2" xfId="39417"/>
    <cellStyle name="Normal 5 8 2 2 5 3" xfId="39418"/>
    <cellStyle name="Normal 5 8 2 2 6" xfId="39419"/>
    <cellStyle name="Normal 5 8 2 2 7" xfId="39420"/>
    <cellStyle name="Normal 5 8 2 2 8" xfId="39421"/>
    <cellStyle name="Normal 5 8 2 3" xfId="39422"/>
    <cellStyle name="Normal 5 8 2 3 2" xfId="39423"/>
    <cellStyle name="Normal 5 8 2 3 2 2" xfId="39424"/>
    <cellStyle name="Normal 5 8 2 3 3" xfId="39425"/>
    <cellStyle name="Normal 5 8 2 3 4" xfId="39426"/>
    <cellStyle name="Normal 5 8 2 4" xfId="39427"/>
    <cellStyle name="Normal 5 8 2 4 2" xfId="39428"/>
    <cellStyle name="Normal 5 8 2 4 2 2" xfId="39429"/>
    <cellStyle name="Normal 5 8 2 4 3" xfId="39430"/>
    <cellStyle name="Normal 5 8 2 4 4" xfId="39431"/>
    <cellStyle name="Normal 5 8 2 5" xfId="39432"/>
    <cellStyle name="Normal 5 8 2 5 2" xfId="39433"/>
    <cellStyle name="Normal 5 8 2 5 2 2" xfId="39434"/>
    <cellStyle name="Normal 5 8 2 5 3" xfId="39435"/>
    <cellStyle name="Normal 5 8 2 5 4" xfId="39436"/>
    <cellStyle name="Normal 5 8 2 6" xfId="39437"/>
    <cellStyle name="Normal 5 8 2 6 2" xfId="39438"/>
    <cellStyle name="Normal 5 8 2 6 2 2" xfId="39439"/>
    <cellStyle name="Normal 5 8 2 6 3" xfId="39440"/>
    <cellStyle name="Normal 5 8 2 7" xfId="39441"/>
    <cellStyle name="Normal 5 8 2 7 2" xfId="39442"/>
    <cellStyle name="Normal 5 8 2 8" xfId="39443"/>
    <cellStyle name="Normal 5 8 2 9" xfId="39444"/>
    <cellStyle name="Normal 5 8 3" xfId="39445"/>
    <cellStyle name="Normal 5 8 3 2" xfId="39446"/>
    <cellStyle name="Normal 5 8 3 2 2" xfId="39447"/>
    <cellStyle name="Normal 5 8 3 2 2 2" xfId="39448"/>
    <cellStyle name="Normal 5 8 3 2 3" xfId="39449"/>
    <cellStyle name="Normal 5 8 3 2 4" xfId="39450"/>
    <cellStyle name="Normal 5 8 3 3" xfId="39451"/>
    <cellStyle name="Normal 5 8 3 3 2" xfId="39452"/>
    <cellStyle name="Normal 5 8 3 3 2 2" xfId="39453"/>
    <cellStyle name="Normal 5 8 3 3 3" xfId="39454"/>
    <cellStyle name="Normal 5 8 3 3 4" xfId="39455"/>
    <cellStyle name="Normal 5 8 3 4" xfId="39456"/>
    <cellStyle name="Normal 5 8 3 4 2" xfId="39457"/>
    <cellStyle name="Normal 5 8 3 4 2 2" xfId="39458"/>
    <cellStyle name="Normal 5 8 3 4 3" xfId="39459"/>
    <cellStyle name="Normal 5 8 3 4 4" xfId="39460"/>
    <cellStyle name="Normal 5 8 3 5" xfId="39461"/>
    <cellStyle name="Normal 5 8 3 5 2" xfId="39462"/>
    <cellStyle name="Normal 5 8 3 5 2 2" xfId="39463"/>
    <cellStyle name="Normal 5 8 3 5 3" xfId="39464"/>
    <cellStyle name="Normal 5 8 3 5 4" xfId="39465"/>
    <cellStyle name="Normal 5 8 3 6" xfId="39466"/>
    <cellStyle name="Normal 5 8 3 6 2" xfId="39467"/>
    <cellStyle name="Normal 5 8 3 6 2 2" xfId="39468"/>
    <cellStyle name="Normal 5 8 3 6 3" xfId="39469"/>
    <cellStyle name="Normal 5 8 3 7" xfId="39470"/>
    <cellStyle name="Normal 5 8 3 7 2" xfId="39471"/>
    <cellStyle name="Normal 5 8 3 8" xfId="39472"/>
    <cellStyle name="Normal 5 8 3 9" xfId="39473"/>
    <cellStyle name="Normal 5 8 4" xfId="39474"/>
    <cellStyle name="Normal 5 8 4 2" xfId="39475"/>
    <cellStyle name="Normal 5 8 4 2 2" xfId="39476"/>
    <cellStyle name="Normal 5 8 4 2 2 2" xfId="39477"/>
    <cellStyle name="Normal 5 8 4 2 3" xfId="39478"/>
    <cellStyle name="Normal 5 8 4 2 4" xfId="39479"/>
    <cellStyle name="Normal 5 8 4 3" xfId="39480"/>
    <cellStyle name="Normal 5 8 4 3 2" xfId="39481"/>
    <cellStyle name="Normal 5 8 4 3 2 2" xfId="39482"/>
    <cellStyle name="Normal 5 8 4 3 3" xfId="39483"/>
    <cellStyle name="Normal 5 8 4 3 4" xfId="39484"/>
    <cellStyle name="Normal 5 8 4 4" xfId="39485"/>
    <cellStyle name="Normal 5 8 4 4 2" xfId="39486"/>
    <cellStyle name="Normal 5 8 4 4 2 2" xfId="39487"/>
    <cellStyle name="Normal 5 8 4 4 3" xfId="39488"/>
    <cellStyle name="Normal 5 8 4 4 4" xfId="39489"/>
    <cellStyle name="Normal 5 8 4 5" xfId="39490"/>
    <cellStyle name="Normal 5 8 4 5 2" xfId="39491"/>
    <cellStyle name="Normal 5 8 4 5 3" xfId="39492"/>
    <cellStyle name="Normal 5 8 4 6" xfId="39493"/>
    <cellStyle name="Normal 5 8 4 7" xfId="39494"/>
    <cellStyle name="Normal 5 8 4 8" xfId="39495"/>
    <cellStyle name="Normal 5 8 5" xfId="39496"/>
    <cellStyle name="Normal 5 8 5 2" xfId="39497"/>
    <cellStyle name="Normal 5 8 5 2 2" xfId="39498"/>
    <cellStyle name="Normal 5 8 5 3" xfId="39499"/>
    <cellStyle name="Normal 5 8 5 4" xfId="39500"/>
    <cellStyle name="Normal 5 8 6" xfId="39501"/>
    <cellStyle name="Normal 5 8 6 2" xfId="39502"/>
    <cellStyle name="Normal 5 8 6 2 2" xfId="39503"/>
    <cellStyle name="Normal 5 8 6 3" xfId="39504"/>
    <cellStyle name="Normal 5 8 6 4" xfId="39505"/>
    <cellStyle name="Normal 5 8 7" xfId="39506"/>
    <cellStyle name="Normal 5 8 7 2" xfId="39507"/>
    <cellStyle name="Normal 5 8 7 2 2" xfId="39508"/>
    <cellStyle name="Normal 5 8 7 3" xfId="39509"/>
    <cellStyle name="Normal 5 8 7 4" xfId="39510"/>
    <cellStyle name="Normal 5 8 8" xfId="39511"/>
    <cellStyle name="Normal 5 8 8 2" xfId="39512"/>
    <cellStyle name="Normal 5 8 8 2 2" xfId="39513"/>
    <cellStyle name="Normal 5 8 8 3" xfId="39514"/>
    <cellStyle name="Normal 5 8 9" xfId="39515"/>
    <cellStyle name="Normal 5 8 9 2" xfId="39516"/>
    <cellStyle name="Normal 5 9" xfId="39517"/>
    <cellStyle name="Normal 5 9 2" xfId="39518"/>
    <cellStyle name="Normal 5 9 2 2" xfId="39519"/>
    <cellStyle name="Normal 5 9 2 2 2" xfId="39520"/>
    <cellStyle name="Normal 5 9 2 2 2 2" xfId="39521"/>
    <cellStyle name="Normal 5 9 2 2 3" xfId="39522"/>
    <cellStyle name="Normal 5 9 2 2 4" xfId="39523"/>
    <cellStyle name="Normal 5 9 2 3" xfId="39524"/>
    <cellStyle name="Normal 5 9 2 3 2" xfId="39525"/>
    <cellStyle name="Normal 5 9 2 3 2 2" xfId="39526"/>
    <cellStyle name="Normal 5 9 2 3 3" xfId="39527"/>
    <cellStyle name="Normal 5 9 2 3 4" xfId="39528"/>
    <cellStyle name="Normal 5 9 2 4" xfId="39529"/>
    <cellStyle name="Normal 5 9 2 4 2" xfId="39530"/>
    <cellStyle name="Normal 5 9 2 4 2 2" xfId="39531"/>
    <cellStyle name="Normal 5 9 2 4 3" xfId="39532"/>
    <cellStyle name="Normal 5 9 2 4 4" xfId="39533"/>
    <cellStyle name="Normal 5 9 2 5" xfId="39534"/>
    <cellStyle name="Normal 5 9 2 5 2" xfId="39535"/>
    <cellStyle name="Normal 5 9 2 5 3" xfId="39536"/>
    <cellStyle name="Normal 5 9 2 6" xfId="39537"/>
    <cellStyle name="Normal 5 9 2 7" xfId="39538"/>
    <cellStyle name="Normal 5 9 2 8" xfId="39539"/>
    <cellStyle name="Normal 5 9 3" xfId="39540"/>
    <cellStyle name="Normal 5 9 3 2" xfId="39541"/>
    <cellStyle name="Normal 5 9 3 2 2" xfId="39542"/>
    <cellStyle name="Normal 5 9 3 3" xfId="39543"/>
    <cellStyle name="Normal 5 9 3 4" xfId="39544"/>
    <cellStyle name="Normal 5 9 4" xfId="39545"/>
    <cellStyle name="Normal 5 9 4 2" xfId="39546"/>
    <cellStyle name="Normal 5 9 4 2 2" xfId="39547"/>
    <cellStyle name="Normal 5 9 4 3" xfId="39548"/>
    <cellStyle name="Normal 5 9 4 4" xfId="39549"/>
    <cellStyle name="Normal 5 9 5" xfId="39550"/>
    <cellStyle name="Normal 5 9 5 2" xfId="39551"/>
    <cellStyle name="Normal 5 9 5 2 2" xfId="39552"/>
    <cellStyle name="Normal 5 9 5 3" xfId="39553"/>
    <cellStyle name="Normal 5 9 5 4" xfId="39554"/>
    <cellStyle name="Normal 5 9 6" xfId="39555"/>
    <cellStyle name="Normal 5 9 6 2" xfId="39556"/>
    <cellStyle name="Normal 5 9 6 2 2" xfId="39557"/>
    <cellStyle name="Normal 5 9 6 3" xfId="39558"/>
    <cellStyle name="Normal 5 9 7" xfId="39559"/>
    <cellStyle name="Normal 5 9 7 2" xfId="39560"/>
    <cellStyle name="Normal 5 9 8" xfId="39561"/>
    <cellStyle name="Normal 5 9 9" xfId="39562"/>
    <cellStyle name="Normal 50" xfId="39563"/>
    <cellStyle name="Normal 50 2" xfId="39564"/>
    <cellStyle name="Normal 50 2 2" xfId="39565"/>
    <cellStyle name="Normal 50 2 2 2" xfId="39566"/>
    <cellStyle name="Normal 50 2 2 3" xfId="39567"/>
    <cellStyle name="Normal 50 2 3" xfId="39568"/>
    <cellStyle name="Normal 50 2 3 2" xfId="39569"/>
    <cellStyle name="Normal 50 2 4" xfId="39570"/>
    <cellStyle name="Normal 50 2 5" xfId="39571"/>
    <cellStyle name="Normal 50 3" xfId="39572"/>
    <cellStyle name="Normal 50 3 2" xfId="39573"/>
    <cellStyle name="Normal 50 3 2 2" xfId="39574"/>
    <cellStyle name="Normal 50 3 2 3" xfId="39575"/>
    <cellStyle name="Normal 50 3 3" xfId="39576"/>
    <cellStyle name="Normal 50 3 3 2" xfId="39577"/>
    <cellStyle name="Normal 50 3 4" xfId="39578"/>
    <cellStyle name="Normal 50 4" xfId="39579"/>
    <cellStyle name="Normal 50 5" xfId="39580"/>
    <cellStyle name="Normal 50 6" xfId="39581"/>
    <cellStyle name="Normal 50 6 2" xfId="39582"/>
    <cellStyle name="Normal 51" xfId="39583"/>
    <cellStyle name="Normal 51 2" xfId="39584"/>
    <cellStyle name="Normal 51 2 2" xfId="39585"/>
    <cellStyle name="Normal 51 2 2 2" xfId="39586"/>
    <cellStyle name="Normal 51 2 2 3" xfId="39587"/>
    <cellStyle name="Normal 51 2 3" xfId="39588"/>
    <cellStyle name="Normal 51 2 3 2" xfId="39589"/>
    <cellStyle name="Normal 51 2 4" xfId="39590"/>
    <cellStyle name="Normal 51 2 5" xfId="39591"/>
    <cellStyle name="Normal 51 3" xfId="39592"/>
    <cellStyle name="Normal 51 3 2" xfId="39593"/>
    <cellStyle name="Normal 51 3 2 2" xfId="39594"/>
    <cellStyle name="Normal 51 3 2 3" xfId="39595"/>
    <cellStyle name="Normal 51 3 3" xfId="39596"/>
    <cellStyle name="Normal 51 3 3 2" xfId="39597"/>
    <cellStyle name="Normal 51 3 4" xfId="39598"/>
    <cellStyle name="Normal 51 4" xfId="39599"/>
    <cellStyle name="Normal 51 5" xfId="39600"/>
    <cellStyle name="Normal 51 6" xfId="39601"/>
    <cellStyle name="Normal 51 6 2" xfId="39602"/>
    <cellStyle name="Normal 51 7" xfId="51796"/>
    <cellStyle name="Normal 52" xfId="39603"/>
    <cellStyle name="Normal 52 2" xfId="39604"/>
    <cellStyle name="Normal 52 2 2" xfId="39605"/>
    <cellStyle name="Normal 52 2 2 2" xfId="39606"/>
    <cellStyle name="Normal 52 2 2 3" xfId="39607"/>
    <cellStyle name="Normal 52 2 3" xfId="39608"/>
    <cellStyle name="Normal 52 2 3 2" xfId="39609"/>
    <cellStyle name="Normal 52 2 4" xfId="39610"/>
    <cellStyle name="Normal 52 2 5" xfId="39611"/>
    <cellStyle name="Normal 52 3" xfId="39612"/>
    <cellStyle name="Normal 52 4" xfId="39613"/>
    <cellStyle name="Normal 52 4 2" xfId="39614"/>
    <cellStyle name="Normal 52 4 2 2" xfId="39615"/>
    <cellStyle name="Normal 52 4 3" xfId="39616"/>
    <cellStyle name="Normal 52 4 4" xfId="39617"/>
    <cellStyle name="Normal 52 5" xfId="39618"/>
    <cellStyle name="Normal 52 6" xfId="39619"/>
    <cellStyle name="Normal 52 6 2" xfId="39620"/>
    <cellStyle name="Normal 52 6 3" xfId="39621"/>
    <cellStyle name="Normal 52 7" xfId="39622"/>
    <cellStyle name="Normal 53" xfId="39623"/>
    <cellStyle name="Normal 53 10" xfId="39624"/>
    <cellStyle name="Normal 53 10 2" xfId="39625"/>
    <cellStyle name="Normal 53 10 2 2" xfId="39626"/>
    <cellStyle name="Normal 53 10 3" xfId="39627"/>
    <cellStyle name="Normal 53 10 4" xfId="39628"/>
    <cellStyle name="Normal 53 11" xfId="39629"/>
    <cellStyle name="Normal 53 11 2" xfId="39630"/>
    <cellStyle name="Normal 53 11 2 2" xfId="39631"/>
    <cellStyle name="Normal 53 11 3" xfId="39632"/>
    <cellStyle name="Normal 53 11 4" xfId="39633"/>
    <cellStyle name="Normal 53 12" xfId="39634"/>
    <cellStyle name="Normal 53 12 2" xfId="39635"/>
    <cellStyle name="Normal 53 12 2 2" xfId="39636"/>
    <cellStyle name="Normal 53 12 3" xfId="39637"/>
    <cellStyle name="Normal 53 12 4" xfId="39638"/>
    <cellStyle name="Normal 53 13" xfId="39639"/>
    <cellStyle name="Normal 53 13 2" xfId="39640"/>
    <cellStyle name="Normal 53 13 2 2" xfId="39641"/>
    <cellStyle name="Normal 53 13 3" xfId="39642"/>
    <cellStyle name="Normal 53 14" xfId="39643"/>
    <cellStyle name="Normal 53 14 2" xfId="39644"/>
    <cellStyle name="Normal 53 15" xfId="39645"/>
    <cellStyle name="Normal 53 16" xfId="39646"/>
    <cellStyle name="Normal 53 2" xfId="39647"/>
    <cellStyle name="Normal 53 2 10" xfId="39648"/>
    <cellStyle name="Normal 53 2 10 2" xfId="39649"/>
    <cellStyle name="Normal 53 2 10 2 2" xfId="39650"/>
    <cellStyle name="Normal 53 2 10 3" xfId="39651"/>
    <cellStyle name="Normal 53 2 10 4" xfId="39652"/>
    <cellStyle name="Normal 53 2 11" xfId="39653"/>
    <cellStyle name="Normal 53 2 11 2" xfId="39654"/>
    <cellStyle name="Normal 53 2 11 3" xfId="39655"/>
    <cellStyle name="Normal 53 2 12" xfId="39656"/>
    <cellStyle name="Normal 53 2 13" xfId="39657"/>
    <cellStyle name="Normal 53 2 14" xfId="39658"/>
    <cellStyle name="Normal 53 2 2" xfId="39659"/>
    <cellStyle name="Normal 53 2 2 10" xfId="39660"/>
    <cellStyle name="Normal 53 2 2 10 2" xfId="39661"/>
    <cellStyle name="Normal 53 2 2 11" xfId="39662"/>
    <cellStyle name="Normal 53 2 2 12" xfId="39663"/>
    <cellStyle name="Normal 53 2 2 2" xfId="39664"/>
    <cellStyle name="Normal 53 2 2 2 10" xfId="39665"/>
    <cellStyle name="Normal 53 2 2 2 2" xfId="39666"/>
    <cellStyle name="Normal 53 2 2 2 2 2" xfId="39667"/>
    <cellStyle name="Normal 53 2 2 2 2 2 2" xfId="39668"/>
    <cellStyle name="Normal 53 2 2 2 2 2 2 2" xfId="39669"/>
    <cellStyle name="Normal 53 2 2 2 2 2 3" xfId="39670"/>
    <cellStyle name="Normal 53 2 2 2 2 2 4" xfId="39671"/>
    <cellStyle name="Normal 53 2 2 2 2 3" xfId="39672"/>
    <cellStyle name="Normal 53 2 2 2 2 3 2" xfId="39673"/>
    <cellStyle name="Normal 53 2 2 2 2 3 2 2" xfId="39674"/>
    <cellStyle name="Normal 53 2 2 2 2 3 3" xfId="39675"/>
    <cellStyle name="Normal 53 2 2 2 2 3 4" xfId="39676"/>
    <cellStyle name="Normal 53 2 2 2 2 4" xfId="39677"/>
    <cellStyle name="Normal 53 2 2 2 2 4 2" xfId="39678"/>
    <cellStyle name="Normal 53 2 2 2 2 4 2 2" xfId="39679"/>
    <cellStyle name="Normal 53 2 2 2 2 4 3" xfId="39680"/>
    <cellStyle name="Normal 53 2 2 2 2 4 4" xfId="39681"/>
    <cellStyle name="Normal 53 2 2 2 2 5" xfId="39682"/>
    <cellStyle name="Normal 53 2 2 2 2 5 2" xfId="39683"/>
    <cellStyle name="Normal 53 2 2 2 2 5 2 2" xfId="39684"/>
    <cellStyle name="Normal 53 2 2 2 2 5 3" xfId="39685"/>
    <cellStyle name="Normal 53 2 2 2 2 5 4" xfId="39686"/>
    <cellStyle name="Normal 53 2 2 2 2 6" xfId="39687"/>
    <cellStyle name="Normal 53 2 2 2 2 6 2" xfId="39688"/>
    <cellStyle name="Normal 53 2 2 2 2 6 2 2" xfId="39689"/>
    <cellStyle name="Normal 53 2 2 2 2 6 3" xfId="39690"/>
    <cellStyle name="Normal 53 2 2 2 2 7" xfId="39691"/>
    <cellStyle name="Normal 53 2 2 2 2 7 2" xfId="39692"/>
    <cellStyle name="Normal 53 2 2 2 2 8" xfId="39693"/>
    <cellStyle name="Normal 53 2 2 2 2 9" xfId="39694"/>
    <cellStyle name="Normal 53 2 2 2 3" xfId="39695"/>
    <cellStyle name="Normal 53 2 2 2 3 2" xfId="39696"/>
    <cellStyle name="Normal 53 2 2 2 3 2 2" xfId="39697"/>
    <cellStyle name="Normal 53 2 2 2 3 2 2 2" xfId="39698"/>
    <cellStyle name="Normal 53 2 2 2 3 2 3" xfId="39699"/>
    <cellStyle name="Normal 53 2 2 2 3 2 4" xfId="39700"/>
    <cellStyle name="Normal 53 2 2 2 3 3" xfId="39701"/>
    <cellStyle name="Normal 53 2 2 2 3 3 2" xfId="39702"/>
    <cellStyle name="Normal 53 2 2 2 3 3 2 2" xfId="39703"/>
    <cellStyle name="Normal 53 2 2 2 3 3 3" xfId="39704"/>
    <cellStyle name="Normal 53 2 2 2 3 3 4" xfId="39705"/>
    <cellStyle name="Normal 53 2 2 2 3 4" xfId="39706"/>
    <cellStyle name="Normal 53 2 2 2 3 4 2" xfId="39707"/>
    <cellStyle name="Normal 53 2 2 2 3 4 2 2" xfId="39708"/>
    <cellStyle name="Normal 53 2 2 2 3 4 3" xfId="39709"/>
    <cellStyle name="Normal 53 2 2 2 3 4 4" xfId="39710"/>
    <cellStyle name="Normal 53 2 2 2 3 5" xfId="39711"/>
    <cellStyle name="Normal 53 2 2 2 3 5 2" xfId="39712"/>
    <cellStyle name="Normal 53 2 2 2 3 5 3" xfId="39713"/>
    <cellStyle name="Normal 53 2 2 2 3 6" xfId="39714"/>
    <cellStyle name="Normal 53 2 2 2 3 7" xfId="39715"/>
    <cellStyle name="Normal 53 2 2 2 3 8" xfId="39716"/>
    <cellStyle name="Normal 53 2 2 2 4" xfId="39717"/>
    <cellStyle name="Normal 53 2 2 2 4 2" xfId="39718"/>
    <cellStyle name="Normal 53 2 2 2 4 2 2" xfId="39719"/>
    <cellStyle name="Normal 53 2 2 2 4 3" xfId="39720"/>
    <cellStyle name="Normal 53 2 2 2 4 4" xfId="39721"/>
    <cellStyle name="Normal 53 2 2 2 5" xfId="39722"/>
    <cellStyle name="Normal 53 2 2 2 5 2" xfId="39723"/>
    <cellStyle name="Normal 53 2 2 2 5 2 2" xfId="39724"/>
    <cellStyle name="Normal 53 2 2 2 5 3" xfId="39725"/>
    <cellStyle name="Normal 53 2 2 2 5 4" xfId="39726"/>
    <cellStyle name="Normal 53 2 2 2 6" xfId="39727"/>
    <cellStyle name="Normal 53 2 2 2 6 2" xfId="39728"/>
    <cellStyle name="Normal 53 2 2 2 6 2 2" xfId="39729"/>
    <cellStyle name="Normal 53 2 2 2 6 3" xfId="39730"/>
    <cellStyle name="Normal 53 2 2 2 6 4" xfId="39731"/>
    <cellStyle name="Normal 53 2 2 2 7" xfId="39732"/>
    <cellStyle name="Normal 53 2 2 2 7 2" xfId="39733"/>
    <cellStyle name="Normal 53 2 2 2 7 2 2" xfId="39734"/>
    <cellStyle name="Normal 53 2 2 2 7 3" xfId="39735"/>
    <cellStyle name="Normal 53 2 2 2 8" xfId="39736"/>
    <cellStyle name="Normal 53 2 2 2 8 2" xfId="39737"/>
    <cellStyle name="Normal 53 2 2 2 9" xfId="39738"/>
    <cellStyle name="Normal 53 2 2 3" xfId="39739"/>
    <cellStyle name="Normal 53 2 2 3 2" xfId="39740"/>
    <cellStyle name="Normal 53 2 2 3 2 2" xfId="39741"/>
    <cellStyle name="Normal 53 2 2 3 2 2 2" xfId="39742"/>
    <cellStyle name="Normal 53 2 2 3 2 2 2 2" xfId="39743"/>
    <cellStyle name="Normal 53 2 2 3 2 2 3" xfId="39744"/>
    <cellStyle name="Normal 53 2 2 3 2 2 4" xfId="39745"/>
    <cellStyle name="Normal 53 2 2 3 2 3" xfId="39746"/>
    <cellStyle name="Normal 53 2 2 3 2 3 2" xfId="39747"/>
    <cellStyle name="Normal 53 2 2 3 2 3 2 2" xfId="39748"/>
    <cellStyle name="Normal 53 2 2 3 2 3 3" xfId="39749"/>
    <cellStyle name="Normal 53 2 2 3 2 3 4" xfId="39750"/>
    <cellStyle name="Normal 53 2 2 3 2 4" xfId="39751"/>
    <cellStyle name="Normal 53 2 2 3 2 4 2" xfId="39752"/>
    <cellStyle name="Normal 53 2 2 3 2 4 2 2" xfId="39753"/>
    <cellStyle name="Normal 53 2 2 3 2 4 3" xfId="39754"/>
    <cellStyle name="Normal 53 2 2 3 2 4 4" xfId="39755"/>
    <cellStyle name="Normal 53 2 2 3 2 5" xfId="39756"/>
    <cellStyle name="Normal 53 2 2 3 2 5 2" xfId="39757"/>
    <cellStyle name="Normal 53 2 2 3 2 5 3" xfId="39758"/>
    <cellStyle name="Normal 53 2 2 3 2 6" xfId="39759"/>
    <cellStyle name="Normal 53 2 2 3 2 7" xfId="39760"/>
    <cellStyle name="Normal 53 2 2 3 2 8" xfId="39761"/>
    <cellStyle name="Normal 53 2 2 3 3" xfId="39762"/>
    <cellStyle name="Normal 53 2 2 3 3 2" xfId="39763"/>
    <cellStyle name="Normal 53 2 2 3 3 2 2" xfId="39764"/>
    <cellStyle name="Normal 53 2 2 3 3 3" xfId="39765"/>
    <cellStyle name="Normal 53 2 2 3 3 4" xfId="39766"/>
    <cellStyle name="Normal 53 2 2 3 4" xfId="39767"/>
    <cellStyle name="Normal 53 2 2 3 4 2" xfId="39768"/>
    <cellStyle name="Normal 53 2 2 3 4 2 2" xfId="39769"/>
    <cellStyle name="Normal 53 2 2 3 4 3" xfId="39770"/>
    <cellStyle name="Normal 53 2 2 3 4 4" xfId="39771"/>
    <cellStyle name="Normal 53 2 2 3 5" xfId="39772"/>
    <cellStyle name="Normal 53 2 2 3 5 2" xfId="39773"/>
    <cellStyle name="Normal 53 2 2 3 5 2 2" xfId="39774"/>
    <cellStyle name="Normal 53 2 2 3 5 3" xfId="39775"/>
    <cellStyle name="Normal 53 2 2 3 5 4" xfId="39776"/>
    <cellStyle name="Normal 53 2 2 3 6" xfId="39777"/>
    <cellStyle name="Normal 53 2 2 3 6 2" xfId="39778"/>
    <cellStyle name="Normal 53 2 2 3 6 2 2" xfId="39779"/>
    <cellStyle name="Normal 53 2 2 3 6 3" xfId="39780"/>
    <cellStyle name="Normal 53 2 2 3 7" xfId="39781"/>
    <cellStyle name="Normal 53 2 2 3 7 2" xfId="39782"/>
    <cellStyle name="Normal 53 2 2 3 8" xfId="39783"/>
    <cellStyle name="Normal 53 2 2 3 9" xfId="39784"/>
    <cellStyle name="Normal 53 2 2 4" xfId="39785"/>
    <cellStyle name="Normal 53 2 2 4 2" xfId="39786"/>
    <cellStyle name="Normal 53 2 2 4 2 2" xfId="39787"/>
    <cellStyle name="Normal 53 2 2 4 2 2 2" xfId="39788"/>
    <cellStyle name="Normal 53 2 2 4 2 3" xfId="39789"/>
    <cellStyle name="Normal 53 2 2 4 2 4" xfId="39790"/>
    <cellStyle name="Normal 53 2 2 4 3" xfId="39791"/>
    <cellStyle name="Normal 53 2 2 4 3 2" xfId="39792"/>
    <cellStyle name="Normal 53 2 2 4 3 2 2" xfId="39793"/>
    <cellStyle name="Normal 53 2 2 4 3 3" xfId="39794"/>
    <cellStyle name="Normal 53 2 2 4 3 4" xfId="39795"/>
    <cellStyle name="Normal 53 2 2 4 4" xfId="39796"/>
    <cellStyle name="Normal 53 2 2 4 4 2" xfId="39797"/>
    <cellStyle name="Normal 53 2 2 4 4 2 2" xfId="39798"/>
    <cellStyle name="Normal 53 2 2 4 4 3" xfId="39799"/>
    <cellStyle name="Normal 53 2 2 4 4 4" xfId="39800"/>
    <cellStyle name="Normal 53 2 2 4 5" xfId="39801"/>
    <cellStyle name="Normal 53 2 2 4 5 2" xfId="39802"/>
    <cellStyle name="Normal 53 2 2 4 5 2 2" xfId="39803"/>
    <cellStyle name="Normal 53 2 2 4 5 3" xfId="39804"/>
    <cellStyle name="Normal 53 2 2 4 5 4" xfId="39805"/>
    <cellStyle name="Normal 53 2 2 4 6" xfId="39806"/>
    <cellStyle name="Normal 53 2 2 4 6 2" xfId="39807"/>
    <cellStyle name="Normal 53 2 2 4 6 2 2" xfId="39808"/>
    <cellStyle name="Normal 53 2 2 4 6 3" xfId="39809"/>
    <cellStyle name="Normal 53 2 2 4 7" xfId="39810"/>
    <cellStyle name="Normal 53 2 2 4 7 2" xfId="39811"/>
    <cellStyle name="Normal 53 2 2 4 8" xfId="39812"/>
    <cellStyle name="Normal 53 2 2 4 9" xfId="39813"/>
    <cellStyle name="Normal 53 2 2 5" xfId="39814"/>
    <cellStyle name="Normal 53 2 2 5 2" xfId="39815"/>
    <cellStyle name="Normal 53 2 2 5 2 2" xfId="39816"/>
    <cellStyle name="Normal 53 2 2 5 2 2 2" xfId="39817"/>
    <cellStyle name="Normal 53 2 2 5 2 3" xfId="39818"/>
    <cellStyle name="Normal 53 2 2 5 2 4" xfId="39819"/>
    <cellStyle name="Normal 53 2 2 5 3" xfId="39820"/>
    <cellStyle name="Normal 53 2 2 5 3 2" xfId="39821"/>
    <cellStyle name="Normal 53 2 2 5 3 2 2" xfId="39822"/>
    <cellStyle name="Normal 53 2 2 5 3 3" xfId="39823"/>
    <cellStyle name="Normal 53 2 2 5 3 4" xfId="39824"/>
    <cellStyle name="Normal 53 2 2 5 4" xfId="39825"/>
    <cellStyle name="Normal 53 2 2 5 4 2" xfId="39826"/>
    <cellStyle name="Normal 53 2 2 5 4 2 2" xfId="39827"/>
    <cellStyle name="Normal 53 2 2 5 4 3" xfId="39828"/>
    <cellStyle name="Normal 53 2 2 5 4 4" xfId="39829"/>
    <cellStyle name="Normal 53 2 2 5 5" xfId="39830"/>
    <cellStyle name="Normal 53 2 2 5 5 2" xfId="39831"/>
    <cellStyle name="Normal 53 2 2 5 5 3" xfId="39832"/>
    <cellStyle name="Normal 53 2 2 5 6" xfId="39833"/>
    <cellStyle name="Normal 53 2 2 5 7" xfId="39834"/>
    <cellStyle name="Normal 53 2 2 5 8" xfId="39835"/>
    <cellStyle name="Normal 53 2 2 6" xfId="39836"/>
    <cellStyle name="Normal 53 2 2 6 2" xfId="39837"/>
    <cellStyle name="Normal 53 2 2 6 2 2" xfId="39838"/>
    <cellStyle name="Normal 53 2 2 6 3" xfId="39839"/>
    <cellStyle name="Normal 53 2 2 6 4" xfId="39840"/>
    <cellStyle name="Normal 53 2 2 7" xfId="39841"/>
    <cellStyle name="Normal 53 2 2 7 2" xfId="39842"/>
    <cellStyle name="Normal 53 2 2 7 2 2" xfId="39843"/>
    <cellStyle name="Normal 53 2 2 7 3" xfId="39844"/>
    <cellStyle name="Normal 53 2 2 7 4" xfId="39845"/>
    <cellStyle name="Normal 53 2 2 8" xfId="39846"/>
    <cellStyle name="Normal 53 2 2 8 2" xfId="39847"/>
    <cellStyle name="Normal 53 2 2 8 2 2" xfId="39848"/>
    <cellStyle name="Normal 53 2 2 8 3" xfId="39849"/>
    <cellStyle name="Normal 53 2 2 8 4" xfId="39850"/>
    <cellStyle name="Normal 53 2 2 9" xfId="39851"/>
    <cellStyle name="Normal 53 2 2 9 2" xfId="39852"/>
    <cellStyle name="Normal 53 2 2 9 2 2" xfId="39853"/>
    <cellStyle name="Normal 53 2 2 9 3" xfId="39854"/>
    <cellStyle name="Normal 53 2 3" xfId="39855"/>
    <cellStyle name="Normal 53 2 3 10" xfId="39856"/>
    <cellStyle name="Normal 53 2 3 11" xfId="39857"/>
    <cellStyle name="Normal 53 2 3 2" xfId="39858"/>
    <cellStyle name="Normal 53 2 3 2 2" xfId="39859"/>
    <cellStyle name="Normal 53 2 3 2 2 2" xfId="39860"/>
    <cellStyle name="Normal 53 2 3 2 2 2 2" xfId="39861"/>
    <cellStyle name="Normal 53 2 3 2 2 2 2 2" xfId="39862"/>
    <cellStyle name="Normal 53 2 3 2 2 2 3" xfId="39863"/>
    <cellStyle name="Normal 53 2 3 2 2 2 4" xfId="39864"/>
    <cellStyle name="Normal 53 2 3 2 2 3" xfId="39865"/>
    <cellStyle name="Normal 53 2 3 2 2 3 2" xfId="39866"/>
    <cellStyle name="Normal 53 2 3 2 2 3 2 2" xfId="39867"/>
    <cellStyle name="Normal 53 2 3 2 2 3 3" xfId="39868"/>
    <cellStyle name="Normal 53 2 3 2 2 3 4" xfId="39869"/>
    <cellStyle name="Normal 53 2 3 2 2 4" xfId="39870"/>
    <cellStyle name="Normal 53 2 3 2 2 4 2" xfId="39871"/>
    <cellStyle name="Normal 53 2 3 2 2 4 2 2" xfId="39872"/>
    <cellStyle name="Normal 53 2 3 2 2 4 3" xfId="39873"/>
    <cellStyle name="Normal 53 2 3 2 2 4 4" xfId="39874"/>
    <cellStyle name="Normal 53 2 3 2 2 5" xfId="39875"/>
    <cellStyle name="Normal 53 2 3 2 2 5 2" xfId="39876"/>
    <cellStyle name="Normal 53 2 3 2 2 5 3" xfId="39877"/>
    <cellStyle name="Normal 53 2 3 2 2 6" xfId="39878"/>
    <cellStyle name="Normal 53 2 3 2 2 7" xfId="39879"/>
    <cellStyle name="Normal 53 2 3 2 2 8" xfId="39880"/>
    <cellStyle name="Normal 53 2 3 2 3" xfId="39881"/>
    <cellStyle name="Normal 53 2 3 2 3 2" xfId="39882"/>
    <cellStyle name="Normal 53 2 3 2 3 2 2" xfId="39883"/>
    <cellStyle name="Normal 53 2 3 2 3 3" xfId="39884"/>
    <cellStyle name="Normal 53 2 3 2 3 4" xfId="39885"/>
    <cellStyle name="Normal 53 2 3 2 4" xfId="39886"/>
    <cellStyle name="Normal 53 2 3 2 4 2" xfId="39887"/>
    <cellStyle name="Normal 53 2 3 2 4 2 2" xfId="39888"/>
    <cellStyle name="Normal 53 2 3 2 4 3" xfId="39889"/>
    <cellStyle name="Normal 53 2 3 2 4 4" xfId="39890"/>
    <cellStyle name="Normal 53 2 3 2 5" xfId="39891"/>
    <cellStyle name="Normal 53 2 3 2 5 2" xfId="39892"/>
    <cellStyle name="Normal 53 2 3 2 5 2 2" xfId="39893"/>
    <cellStyle name="Normal 53 2 3 2 5 3" xfId="39894"/>
    <cellStyle name="Normal 53 2 3 2 5 4" xfId="39895"/>
    <cellStyle name="Normal 53 2 3 2 6" xfId="39896"/>
    <cellStyle name="Normal 53 2 3 2 6 2" xfId="39897"/>
    <cellStyle name="Normal 53 2 3 2 6 2 2" xfId="39898"/>
    <cellStyle name="Normal 53 2 3 2 6 3" xfId="39899"/>
    <cellStyle name="Normal 53 2 3 2 7" xfId="39900"/>
    <cellStyle name="Normal 53 2 3 2 7 2" xfId="39901"/>
    <cellStyle name="Normal 53 2 3 2 8" xfId="39902"/>
    <cellStyle name="Normal 53 2 3 2 9" xfId="39903"/>
    <cellStyle name="Normal 53 2 3 3" xfId="39904"/>
    <cellStyle name="Normal 53 2 3 3 2" xfId="39905"/>
    <cellStyle name="Normal 53 2 3 3 2 2" xfId="39906"/>
    <cellStyle name="Normal 53 2 3 3 2 2 2" xfId="39907"/>
    <cellStyle name="Normal 53 2 3 3 2 3" xfId="39908"/>
    <cellStyle name="Normal 53 2 3 3 2 4" xfId="39909"/>
    <cellStyle name="Normal 53 2 3 3 3" xfId="39910"/>
    <cellStyle name="Normal 53 2 3 3 3 2" xfId="39911"/>
    <cellStyle name="Normal 53 2 3 3 3 2 2" xfId="39912"/>
    <cellStyle name="Normal 53 2 3 3 3 3" xfId="39913"/>
    <cellStyle name="Normal 53 2 3 3 3 4" xfId="39914"/>
    <cellStyle name="Normal 53 2 3 3 4" xfId="39915"/>
    <cellStyle name="Normal 53 2 3 3 4 2" xfId="39916"/>
    <cellStyle name="Normal 53 2 3 3 4 2 2" xfId="39917"/>
    <cellStyle name="Normal 53 2 3 3 4 3" xfId="39918"/>
    <cellStyle name="Normal 53 2 3 3 4 4" xfId="39919"/>
    <cellStyle name="Normal 53 2 3 3 5" xfId="39920"/>
    <cellStyle name="Normal 53 2 3 3 5 2" xfId="39921"/>
    <cellStyle name="Normal 53 2 3 3 5 2 2" xfId="39922"/>
    <cellStyle name="Normal 53 2 3 3 5 3" xfId="39923"/>
    <cellStyle name="Normal 53 2 3 3 5 4" xfId="39924"/>
    <cellStyle name="Normal 53 2 3 3 6" xfId="39925"/>
    <cellStyle name="Normal 53 2 3 3 6 2" xfId="39926"/>
    <cellStyle name="Normal 53 2 3 3 6 2 2" xfId="39927"/>
    <cellStyle name="Normal 53 2 3 3 6 3" xfId="39928"/>
    <cellStyle name="Normal 53 2 3 3 7" xfId="39929"/>
    <cellStyle name="Normal 53 2 3 3 7 2" xfId="39930"/>
    <cellStyle name="Normal 53 2 3 3 8" xfId="39931"/>
    <cellStyle name="Normal 53 2 3 3 9" xfId="39932"/>
    <cellStyle name="Normal 53 2 3 4" xfId="39933"/>
    <cellStyle name="Normal 53 2 3 4 2" xfId="39934"/>
    <cellStyle name="Normal 53 2 3 4 2 2" xfId="39935"/>
    <cellStyle name="Normal 53 2 3 4 2 2 2" xfId="39936"/>
    <cellStyle name="Normal 53 2 3 4 2 3" xfId="39937"/>
    <cellStyle name="Normal 53 2 3 4 2 4" xfId="39938"/>
    <cellStyle name="Normal 53 2 3 4 3" xfId="39939"/>
    <cellStyle name="Normal 53 2 3 4 3 2" xfId="39940"/>
    <cellStyle name="Normal 53 2 3 4 3 2 2" xfId="39941"/>
    <cellStyle name="Normal 53 2 3 4 3 3" xfId="39942"/>
    <cellStyle name="Normal 53 2 3 4 3 4" xfId="39943"/>
    <cellStyle name="Normal 53 2 3 4 4" xfId="39944"/>
    <cellStyle name="Normal 53 2 3 4 4 2" xfId="39945"/>
    <cellStyle name="Normal 53 2 3 4 4 2 2" xfId="39946"/>
    <cellStyle name="Normal 53 2 3 4 4 3" xfId="39947"/>
    <cellStyle name="Normal 53 2 3 4 4 4" xfId="39948"/>
    <cellStyle name="Normal 53 2 3 4 5" xfId="39949"/>
    <cellStyle name="Normal 53 2 3 4 5 2" xfId="39950"/>
    <cellStyle name="Normal 53 2 3 4 5 3" xfId="39951"/>
    <cellStyle name="Normal 53 2 3 4 6" xfId="39952"/>
    <cellStyle name="Normal 53 2 3 4 7" xfId="39953"/>
    <cellStyle name="Normal 53 2 3 4 8" xfId="39954"/>
    <cellStyle name="Normal 53 2 3 5" xfId="39955"/>
    <cellStyle name="Normal 53 2 3 5 2" xfId="39956"/>
    <cellStyle name="Normal 53 2 3 5 2 2" xfId="39957"/>
    <cellStyle name="Normal 53 2 3 5 3" xfId="39958"/>
    <cellStyle name="Normal 53 2 3 5 4" xfId="39959"/>
    <cellStyle name="Normal 53 2 3 6" xfId="39960"/>
    <cellStyle name="Normal 53 2 3 6 2" xfId="39961"/>
    <cellStyle name="Normal 53 2 3 6 2 2" xfId="39962"/>
    <cellStyle name="Normal 53 2 3 6 3" xfId="39963"/>
    <cellStyle name="Normal 53 2 3 6 4" xfId="39964"/>
    <cellStyle name="Normal 53 2 3 7" xfId="39965"/>
    <cellStyle name="Normal 53 2 3 7 2" xfId="39966"/>
    <cellStyle name="Normal 53 2 3 7 2 2" xfId="39967"/>
    <cellStyle name="Normal 53 2 3 7 3" xfId="39968"/>
    <cellStyle name="Normal 53 2 3 7 4" xfId="39969"/>
    <cellStyle name="Normal 53 2 3 8" xfId="39970"/>
    <cellStyle name="Normal 53 2 3 8 2" xfId="39971"/>
    <cellStyle name="Normal 53 2 3 8 2 2" xfId="39972"/>
    <cellStyle name="Normal 53 2 3 8 3" xfId="39973"/>
    <cellStyle name="Normal 53 2 3 9" xfId="39974"/>
    <cellStyle name="Normal 53 2 3 9 2" xfId="39975"/>
    <cellStyle name="Normal 53 2 4" xfId="39976"/>
    <cellStyle name="Normal 53 2 4 2" xfId="39977"/>
    <cellStyle name="Normal 53 2 4 2 2" xfId="39978"/>
    <cellStyle name="Normal 53 2 4 2 2 2" xfId="39979"/>
    <cellStyle name="Normal 53 2 4 2 2 2 2" xfId="39980"/>
    <cellStyle name="Normal 53 2 4 2 2 3" xfId="39981"/>
    <cellStyle name="Normal 53 2 4 2 2 4" xfId="39982"/>
    <cellStyle name="Normal 53 2 4 2 3" xfId="39983"/>
    <cellStyle name="Normal 53 2 4 2 3 2" xfId="39984"/>
    <cellStyle name="Normal 53 2 4 2 3 2 2" xfId="39985"/>
    <cellStyle name="Normal 53 2 4 2 3 3" xfId="39986"/>
    <cellStyle name="Normal 53 2 4 2 3 4" xfId="39987"/>
    <cellStyle name="Normal 53 2 4 2 4" xfId="39988"/>
    <cellStyle name="Normal 53 2 4 2 4 2" xfId="39989"/>
    <cellStyle name="Normal 53 2 4 2 4 2 2" xfId="39990"/>
    <cellStyle name="Normal 53 2 4 2 4 3" xfId="39991"/>
    <cellStyle name="Normal 53 2 4 2 4 4" xfId="39992"/>
    <cellStyle name="Normal 53 2 4 2 5" xfId="39993"/>
    <cellStyle name="Normal 53 2 4 2 5 2" xfId="39994"/>
    <cellStyle name="Normal 53 2 4 2 5 3" xfId="39995"/>
    <cellStyle name="Normal 53 2 4 2 6" xfId="39996"/>
    <cellStyle name="Normal 53 2 4 2 7" xfId="39997"/>
    <cellStyle name="Normal 53 2 4 2 8" xfId="39998"/>
    <cellStyle name="Normal 53 2 4 3" xfId="39999"/>
    <cellStyle name="Normal 53 2 4 3 2" xfId="40000"/>
    <cellStyle name="Normal 53 2 4 3 2 2" xfId="40001"/>
    <cellStyle name="Normal 53 2 4 3 3" xfId="40002"/>
    <cellStyle name="Normal 53 2 4 3 4" xfId="40003"/>
    <cellStyle name="Normal 53 2 4 4" xfId="40004"/>
    <cellStyle name="Normal 53 2 4 4 2" xfId="40005"/>
    <cellStyle name="Normal 53 2 4 4 2 2" xfId="40006"/>
    <cellStyle name="Normal 53 2 4 4 3" xfId="40007"/>
    <cellStyle name="Normal 53 2 4 4 4" xfId="40008"/>
    <cellStyle name="Normal 53 2 4 5" xfId="40009"/>
    <cellStyle name="Normal 53 2 4 5 2" xfId="40010"/>
    <cellStyle name="Normal 53 2 4 5 2 2" xfId="40011"/>
    <cellStyle name="Normal 53 2 4 5 3" xfId="40012"/>
    <cellStyle name="Normal 53 2 4 5 4" xfId="40013"/>
    <cellStyle name="Normal 53 2 4 6" xfId="40014"/>
    <cellStyle name="Normal 53 2 4 6 2" xfId="40015"/>
    <cellStyle name="Normal 53 2 4 6 2 2" xfId="40016"/>
    <cellStyle name="Normal 53 2 4 6 3" xfId="40017"/>
    <cellStyle name="Normal 53 2 4 7" xfId="40018"/>
    <cellStyle name="Normal 53 2 4 7 2" xfId="40019"/>
    <cellStyle name="Normal 53 2 4 8" xfId="40020"/>
    <cellStyle name="Normal 53 2 4 9" xfId="40021"/>
    <cellStyle name="Normal 53 2 5" xfId="40022"/>
    <cellStyle name="Normal 53 2 5 2" xfId="40023"/>
    <cellStyle name="Normal 53 2 5 2 2" xfId="40024"/>
    <cellStyle name="Normal 53 2 5 2 2 2" xfId="40025"/>
    <cellStyle name="Normal 53 2 5 2 3" xfId="40026"/>
    <cellStyle name="Normal 53 2 5 2 4" xfId="40027"/>
    <cellStyle name="Normal 53 2 5 3" xfId="40028"/>
    <cellStyle name="Normal 53 2 5 3 2" xfId="40029"/>
    <cellStyle name="Normal 53 2 5 3 2 2" xfId="40030"/>
    <cellStyle name="Normal 53 2 5 3 3" xfId="40031"/>
    <cellStyle name="Normal 53 2 5 3 4" xfId="40032"/>
    <cellStyle name="Normal 53 2 5 4" xfId="40033"/>
    <cellStyle name="Normal 53 2 5 4 2" xfId="40034"/>
    <cellStyle name="Normal 53 2 5 4 2 2" xfId="40035"/>
    <cellStyle name="Normal 53 2 5 4 3" xfId="40036"/>
    <cellStyle name="Normal 53 2 5 4 4" xfId="40037"/>
    <cellStyle name="Normal 53 2 5 5" xfId="40038"/>
    <cellStyle name="Normal 53 2 5 5 2" xfId="40039"/>
    <cellStyle name="Normal 53 2 5 5 2 2" xfId="40040"/>
    <cellStyle name="Normal 53 2 5 5 3" xfId="40041"/>
    <cellStyle name="Normal 53 2 5 5 4" xfId="40042"/>
    <cellStyle name="Normal 53 2 5 6" xfId="40043"/>
    <cellStyle name="Normal 53 2 5 6 2" xfId="40044"/>
    <cellStyle name="Normal 53 2 5 6 2 2" xfId="40045"/>
    <cellStyle name="Normal 53 2 5 6 3" xfId="40046"/>
    <cellStyle name="Normal 53 2 5 7" xfId="40047"/>
    <cellStyle name="Normal 53 2 5 7 2" xfId="40048"/>
    <cellStyle name="Normal 53 2 5 8" xfId="40049"/>
    <cellStyle name="Normal 53 2 5 9" xfId="40050"/>
    <cellStyle name="Normal 53 2 6" xfId="40051"/>
    <cellStyle name="Normal 53 2 6 2" xfId="40052"/>
    <cellStyle name="Normal 53 2 6 2 2" xfId="40053"/>
    <cellStyle name="Normal 53 2 6 2 2 2" xfId="40054"/>
    <cellStyle name="Normal 53 2 6 2 3" xfId="40055"/>
    <cellStyle name="Normal 53 2 6 2 4" xfId="40056"/>
    <cellStyle name="Normal 53 2 6 3" xfId="40057"/>
    <cellStyle name="Normal 53 2 6 3 2" xfId="40058"/>
    <cellStyle name="Normal 53 2 6 3 2 2" xfId="40059"/>
    <cellStyle name="Normal 53 2 6 3 3" xfId="40060"/>
    <cellStyle name="Normal 53 2 6 3 4" xfId="40061"/>
    <cellStyle name="Normal 53 2 6 4" xfId="40062"/>
    <cellStyle name="Normal 53 2 6 4 2" xfId="40063"/>
    <cellStyle name="Normal 53 2 6 4 2 2" xfId="40064"/>
    <cellStyle name="Normal 53 2 6 4 3" xfId="40065"/>
    <cellStyle name="Normal 53 2 6 4 4" xfId="40066"/>
    <cellStyle name="Normal 53 2 6 5" xfId="40067"/>
    <cellStyle name="Normal 53 2 6 5 2" xfId="40068"/>
    <cellStyle name="Normal 53 2 6 5 2 2" xfId="40069"/>
    <cellStyle name="Normal 53 2 6 5 3" xfId="40070"/>
    <cellStyle name="Normal 53 2 6 6" xfId="40071"/>
    <cellStyle name="Normal 53 2 6 6 2" xfId="40072"/>
    <cellStyle name="Normal 53 2 6 7" xfId="40073"/>
    <cellStyle name="Normal 53 2 6 8" xfId="40074"/>
    <cellStyle name="Normal 53 2 7" xfId="40075"/>
    <cellStyle name="Normal 53 2 8" xfId="40076"/>
    <cellStyle name="Normal 53 2 8 2" xfId="40077"/>
    <cellStyle name="Normal 53 2 8 2 2" xfId="40078"/>
    <cellStyle name="Normal 53 2 8 3" xfId="40079"/>
    <cellStyle name="Normal 53 2 8 4" xfId="40080"/>
    <cellStyle name="Normal 53 2 9" xfId="40081"/>
    <cellStyle name="Normal 53 2 9 2" xfId="40082"/>
    <cellStyle name="Normal 53 2 9 2 2" xfId="40083"/>
    <cellStyle name="Normal 53 2 9 3" xfId="40084"/>
    <cellStyle name="Normal 53 2 9 4" xfId="40085"/>
    <cellStyle name="Normal 53 3" xfId="40086"/>
    <cellStyle name="Normal 53 3 10" xfId="40087"/>
    <cellStyle name="Normal 53 3 10 2" xfId="40088"/>
    <cellStyle name="Normal 53 3 10 3" xfId="40089"/>
    <cellStyle name="Normal 53 3 11" xfId="40090"/>
    <cellStyle name="Normal 53 3 12" xfId="40091"/>
    <cellStyle name="Normal 53 3 13" xfId="40092"/>
    <cellStyle name="Normal 53 3 2" xfId="40093"/>
    <cellStyle name="Normal 53 3 2 10" xfId="40094"/>
    <cellStyle name="Normal 53 3 2 11" xfId="40095"/>
    <cellStyle name="Normal 53 3 2 2" xfId="40096"/>
    <cellStyle name="Normal 53 3 2 2 2" xfId="40097"/>
    <cellStyle name="Normal 53 3 2 2 2 2" xfId="40098"/>
    <cellStyle name="Normal 53 3 2 2 2 2 2" xfId="40099"/>
    <cellStyle name="Normal 53 3 2 2 2 2 2 2" xfId="40100"/>
    <cellStyle name="Normal 53 3 2 2 2 2 3" xfId="40101"/>
    <cellStyle name="Normal 53 3 2 2 2 2 4" xfId="40102"/>
    <cellStyle name="Normal 53 3 2 2 2 3" xfId="40103"/>
    <cellStyle name="Normal 53 3 2 2 2 3 2" xfId="40104"/>
    <cellStyle name="Normal 53 3 2 2 2 3 2 2" xfId="40105"/>
    <cellStyle name="Normal 53 3 2 2 2 3 3" xfId="40106"/>
    <cellStyle name="Normal 53 3 2 2 2 3 4" xfId="40107"/>
    <cellStyle name="Normal 53 3 2 2 2 4" xfId="40108"/>
    <cellStyle name="Normal 53 3 2 2 2 4 2" xfId="40109"/>
    <cellStyle name="Normal 53 3 2 2 2 4 2 2" xfId="40110"/>
    <cellStyle name="Normal 53 3 2 2 2 4 3" xfId="40111"/>
    <cellStyle name="Normal 53 3 2 2 2 4 4" xfId="40112"/>
    <cellStyle name="Normal 53 3 2 2 2 5" xfId="40113"/>
    <cellStyle name="Normal 53 3 2 2 2 5 2" xfId="40114"/>
    <cellStyle name="Normal 53 3 2 2 2 5 3" xfId="40115"/>
    <cellStyle name="Normal 53 3 2 2 2 6" xfId="40116"/>
    <cellStyle name="Normal 53 3 2 2 2 7" xfId="40117"/>
    <cellStyle name="Normal 53 3 2 2 2 8" xfId="40118"/>
    <cellStyle name="Normal 53 3 2 2 3" xfId="40119"/>
    <cellStyle name="Normal 53 3 2 2 3 2" xfId="40120"/>
    <cellStyle name="Normal 53 3 2 2 3 2 2" xfId="40121"/>
    <cellStyle name="Normal 53 3 2 2 3 3" xfId="40122"/>
    <cellStyle name="Normal 53 3 2 2 3 4" xfId="40123"/>
    <cellStyle name="Normal 53 3 2 2 4" xfId="40124"/>
    <cellStyle name="Normal 53 3 2 2 4 2" xfId="40125"/>
    <cellStyle name="Normal 53 3 2 2 4 2 2" xfId="40126"/>
    <cellStyle name="Normal 53 3 2 2 4 3" xfId="40127"/>
    <cellStyle name="Normal 53 3 2 2 4 4" xfId="40128"/>
    <cellStyle name="Normal 53 3 2 2 5" xfId="40129"/>
    <cellStyle name="Normal 53 3 2 2 5 2" xfId="40130"/>
    <cellStyle name="Normal 53 3 2 2 5 2 2" xfId="40131"/>
    <cellStyle name="Normal 53 3 2 2 5 3" xfId="40132"/>
    <cellStyle name="Normal 53 3 2 2 5 4" xfId="40133"/>
    <cellStyle name="Normal 53 3 2 2 6" xfId="40134"/>
    <cellStyle name="Normal 53 3 2 2 6 2" xfId="40135"/>
    <cellStyle name="Normal 53 3 2 2 6 2 2" xfId="40136"/>
    <cellStyle name="Normal 53 3 2 2 6 3" xfId="40137"/>
    <cellStyle name="Normal 53 3 2 2 7" xfId="40138"/>
    <cellStyle name="Normal 53 3 2 2 7 2" xfId="40139"/>
    <cellStyle name="Normal 53 3 2 2 8" xfId="40140"/>
    <cellStyle name="Normal 53 3 2 2 9" xfId="40141"/>
    <cellStyle name="Normal 53 3 2 3" xfId="40142"/>
    <cellStyle name="Normal 53 3 2 3 2" xfId="40143"/>
    <cellStyle name="Normal 53 3 2 3 2 2" xfId="40144"/>
    <cellStyle name="Normal 53 3 2 3 2 2 2" xfId="40145"/>
    <cellStyle name="Normal 53 3 2 3 2 3" xfId="40146"/>
    <cellStyle name="Normal 53 3 2 3 2 4" xfId="40147"/>
    <cellStyle name="Normal 53 3 2 3 3" xfId="40148"/>
    <cellStyle name="Normal 53 3 2 3 3 2" xfId="40149"/>
    <cellStyle name="Normal 53 3 2 3 3 2 2" xfId="40150"/>
    <cellStyle name="Normal 53 3 2 3 3 3" xfId="40151"/>
    <cellStyle name="Normal 53 3 2 3 3 4" xfId="40152"/>
    <cellStyle name="Normal 53 3 2 3 4" xfId="40153"/>
    <cellStyle name="Normal 53 3 2 3 4 2" xfId="40154"/>
    <cellStyle name="Normal 53 3 2 3 4 2 2" xfId="40155"/>
    <cellStyle name="Normal 53 3 2 3 4 3" xfId="40156"/>
    <cellStyle name="Normal 53 3 2 3 4 4" xfId="40157"/>
    <cellStyle name="Normal 53 3 2 3 5" xfId="40158"/>
    <cellStyle name="Normal 53 3 2 3 5 2" xfId="40159"/>
    <cellStyle name="Normal 53 3 2 3 5 2 2" xfId="40160"/>
    <cellStyle name="Normal 53 3 2 3 5 3" xfId="40161"/>
    <cellStyle name="Normal 53 3 2 3 5 4" xfId="40162"/>
    <cellStyle name="Normal 53 3 2 3 6" xfId="40163"/>
    <cellStyle name="Normal 53 3 2 3 6 2" xfId="40164"/>
    <cellStyle name="Normal 53 3 2 3 6 2 2" xfId="40165"/>
    <cellStyle name="Normal 53 3 2 3 6 3" xfId="40166"/>
    <cellStyle name="Normal 53 3 2 3 7" xfId="40167"/>
    <cellStyle name="Normal 53 3 2 3 7 2" xfId="40168"/>
    <cellStyle name="Normal 53 3 2 3 8" xfId="40169"/>
    <cellStyle name="Normal 53 3 2 3 9" xfId="40170"/>
    <cellStyle name="Normal 53 3 2 4" xfId="40171"/>
    <cellStyle name="Normal 53 3 2 4 2" xfId="40172"/>
    <cellStyle name="Normal 53 3 2 4 2 2" xfId="40173"/>
    <cellStyle name="Normal 53 3 2 4 2 2 2" xfId="40174"/>
    <cellStyle name="Normal 53 3 2 4 2 3" xfId="40175"/>
    <cellStyle name="Normal 53 3 2 4 2 4" xfId="40176"/>
    <cellStyle name="Normal 53 3 2 4 3" xfId="40177"/>
    <cellStyle name="Normal 53 3 2 4 3 2" xfId="40178"/>
    <cellStyle name="Normal 53 3 2 4 3 2 2" xfId="40179"/>
    <cellStyle name="Normal 53 3 2 4 3 3" xfId="40180"/>
    <cellStyle name="Normal 53 3 2 4 3 4" xfId="40181"/>
    <cellStyle name="Normal 53 3 2 4 4" xfId="40182"/>
    <cellStyle name="Normal 53 3 2 4 4 2" xfId="40183"/>
    <cellStyle name="Normal 53 3 2 4 4 2 2" xfId="40184"/>
    <cellStyle name="Normal 53 3 2 4 4 3" xfId="40185"/>
    <cellStyle name="Normal 53 3 2 4 4 4" xfId="40186"/>
    <cellStyle name="Normal 53 3 2 4 5" xfId="40187"/>
    <cellStyle name="Normal 53 3 2 4 5 2" xfId="40188"/>
    <cellStyle name="Normal 53 3 2 4 5 3" xfId="40189"/>
    <cellStyle name="Normal 53 3 2 4 6" xfId="40190"/>
    <cellStyle name="Normal 53 3 2 4 7" xfId="40191"/>
    <cellStyle name="Normal 53 3 2 4 8" xfId="40192"/>
    <cellStyle name="Normal 53 3 2 5" xfId="40193"/>
    <cellStyle name="Normal 53 3 2 5 2" xfId="40194"/>
    <cellStyle name="Normal 53 3 2 5 2 2" xfId="40195"/>
    <cellStyle name="Normal 53 3 2 5 3" xfId="40196"/>
    <cellStyle name="Normal 53 3 2 5 4" xfId="40197"/>
    <cellStyle name="Normal 53 3 2 6" xfId="40198"/>
    <cellStyle name="Normal 53 3 2 6 2" xfId="40199"/>
    <cellStyle name="Normal 53 3 2 6 2 2" xfId="40200"/>
    <cellStyle name="Normal 53 3 2 6 3" xfId="40201"/>
    <cellStyle name="Normal 53 3 2 6 4" xfId="40202"/>
    <cellStyle name="Normal 53 3 2 7" xfId="40203"/>
    <cellStyle name="Normal 53 3 2 7 2" xfId="40204"/>
    <cellStyle name="Normal 53 3 2 7 2 2" xfId="40205"/>
    <cellStyle name="Normal 53 3 2 7 3" xfId="40206"/>
    <cellStyle name="Normal 53 3 2 7 4" xfId="40207"/>
    <cellStyle name="Normal 53 3 2 8" xfId="40208"/>
    <cellStyle name="Normal 53 3 2 8 2" xfId="40209"/>
    <cellStyle name="Normal 53 3 2 8 2 2" xfId="40210"/>
    <cellStyle name="Normal 53 3 2 8 3" xfId="40211"/>
    <cellStyle name="Normal 53 3 2 9" xfId="40212"/>
    <cellStyle name="Normal 53 3 2 9 2" xfId="40213"/>
    <cellStyle name="Normal 53 3 3" xfId="40214"/>
    <cellStyle name="Normal 53 3 3 2" xfId="40215"/>
    <cellStyle name="Normal 53 3 3 2 2" xfId="40216"/>
    <cellStyle name="Normal 53 3 3 2 2 2" xfId="40217"/>
    <cellStyle name="Normal 53 3 3 2 2 2 2" xfId="40218"/>
    <cellStyle name="Normal 53 3 3 2 2 3" xfId="40219"/>
    <cellStyle name="Normal 53 3 3 2 2 4" xfId="40220"/>
    <cellStyle name="Normal 53 3 3 2 3" xfId="40221"/>
    <cellStyle name="Normal 53 3 3 2 3 2" xfId="40222"/>
    <cellStyle name="Normal 53 3 3 2 3 2 2" xfId="40223"/>
    <cellStyle name="Normal 53 3 3 2 3 3" xfId="40224"/>
    <cellStyle name="Normal 53 3 3 2 3 4" xfId="40225"/>
    <cellStyle name="Normal 53 3 3 2 4" xfId="40226"/>
    <cellStyle name="Normal 53 3 3 2 4 2" xfId="40227"/>
    <cellStyle name="Normal 53 3 3 2 4 2 2" xfId="40228"/>
    <cellStyle name="Normal 53 3 3 2 4 3" xfId="40229"/>
    <cellStyle name="Normal 53 3 3 2 4 4" xfId="40230"/>
    <cellStyle name="Normal 53 3 3 2 5" xfId="40231"/>
    <cellStyle name="Normal 53 3 3 2 5 2" xfId="40232"/>
    <cellStyle name="Normal 53 3 3 2 5 3" xfId="40233"/>
    <cellStyle name="Normal 53 3 3 2 6" xfId="40234"/>
    <cellStyle name="Normal 53 3 3 2 7" xfId="40235"/>
    <cellStyle name="Normal 53 3 3 2 8" xfId="40236"/>
    <cellStyle name="Normal 53 3 3 3" xfId="40237"/>
    <cellStyle name="Normal 53 3 3 3 2" xfId="40238"/>
    <cellStyle name="Normal 53 3 3 3 2 2" xfId="40239"/>
    <cellStyle name="Normal 53 3 3 3 3" xfId="40240"/>
    <cellStyle name="Normal 53 3 3 3 4" xfId="40241"/>
    <cellStyle name="Normal 53 3 3 4" xfId="40242"/>
    <cellStyle name="Normal 53 3 3 4 2" xfId="40243"/>
    <cellStyle name="Normal 53 3 3 4 2 2" xfId="40244"/>
    <cellStyle name="Normal 53 3 3 4 3" xfId="40245"/>
    <cellStyle name="Normal 53 3 3 4 4" xfId="40246"/>
    <cellStyle name="Normal 53 3 3 5" xfId="40247"/>
    <cellStyle name="Normal 53 3 3 5 2" xfId="40248"/>
    <cellStyle name="Normal 53 3 3 5 2 2" xfId="40249"/>
    <cellStyle name="Normal 53 3 3 5 3" xfId="40250"/>
    <cellStyle name="Normal 53 3 3 5 4" xfId="40251"/>
    <cellStyle name="Normal 53 3 3 6" xfId="40252"/>
    <cellStyle name="Normal 53 3 3 6 2" xfId="40253"/>
    <cellStyle name="Normal 53 3 3 6 2 2" xfId="40254"/>
    <cellStyle name="Normal 53 3 3 6 3" xfId="40255"/>
    <cellStyle name="Normal 53 3 3 7" xfId="40256"/>
    <cellStyle name="Normal 53 3 3 7 2" xfId="40257"/>
    <cellStyle name="Normal 53 3 3 8" xfId="40258"/>
    <cellStyle name="Normal 53 3 3 9" xfId="40259"/>
    <cellStyle name="Normal 53 3 4" xfId="40260"/>
    <cellStyle name="Normal 53 3 4 2" xfId="40261"/>
    <cellStyle name="Normal 53 3 4 2 2" xfId="40262"/>
    <cellStyle name="Normal 53 3 4 2 2 2" xfId="40263"/>
    <cellStyle name="Normal 53 3 4 2 3" xfId="40264"/>
    <cellStyle name="Normal 53 3 4 2 4" xfId="40265"/>
    <cellStyle name="Normal 53 3 4 3" xfId="40266"/>
    <cellStyle name="Normal 53 3 4 3 2" xfId="40267"/>
    <cellStyle name="Normal 53 3 4 3 2 2" xfId="40268"/>
    <cellStyle name="Normal 53 3 4 3 3" xfId="40269"/>
    <cellStyle name="Normal 53 3 4 3 4" xfId="40270"/>
    <cellStyle name="Normal 53 3 4 4" xfId="40271"/>
    <cellStyle name="Normal 53 3 4 4 2" xfId="40272"/>
    <cellStyle name="Normal 53 3 4 4 2 2" xfId="40273"/>
    <cellStyle name="Normal 53 3 4 4 3" xfId="40274"/>
    <cellStyle name="Normal 53 3 4 4 4" xfId="40275"/>
    <cellStyle name="Normal 53 3 4 5" xfId="40276"/>
    <cellStyle name="Normal 53 3 4 5 2" xfId="40277"/>
    <cellStyle name="Normal 53 3 4 5 2 2" xfId="40278"/>
    <cellStyle name="Normal 53 3 4 5 3" xfId="40279"/>
    <cellStyle name="Normal 53 3 4 5 4" xfId="40280"/>
    <cellStyle name="Normal 53 3 4 6" xfId="40281"/>
    <cellStyle name="Normal 53 3 4 6 2" xfId="40282"/>
    <cellStyle name="Normal 53 3 4 6 2 2" xfId="40283"/>
    <cellStyle name="Normal 53 3 4 6 3" xfId="40284"/>
    <cellStyle name="Normal 53 3 4 7" xfId="40285"/>
    <cellStyle name="Normal 53 3 4 7 2" xfId="40286"/>
    <cellStyle name="Normal 53 3 4 8" xfId="40287"/>
    <cellStyle name="Normal 53 3 4 9" xfId="40288"/>
    <cellStyle name="Normal 53 3 5" xfId="40289"/>
    <cellStyle name="Normal 53 3 5 2" xfId="40290"/>
    <cellStyle name="Normal 53 3 5 2 2" xfId="40291"/>
    <cellStyle name="Normal 53 3 5 2 2 2" xfId="40292"/>
    <cellStyle name="Normal 53 3 5 2 3" xfId="40293"/>
    <cellStyle name="Normal 53 3 5 2 4" xfId="40294"/>
    <cellStyle name="Normal 53 3 5 3" xfId="40295"/>
    <cellStyle name="Normal 53 3 5 3 2" xfId="40296"/>
    <cellStyle name="Normal 53 3 5 3 2 2" xfId="40297"/>
    <cellStyle name="Normal 53 3 5 3 3" xfId="40298"/>
    <cellStyle name="Normal 53 3 5 3 4" xfId="40299"/>
    <cellStyle name="Normal 53 3 5 4" xfId="40300"/>
    <cellStyle name="Normal 53 3 5 4 2" xfId="40301"/>
    <cellStyle name="Normal 53 3 5 4 2 2" xfId="40302"/>
    <cellStyle name="Normal 53 3 5 4 3" xfId="40303"/>
    <cellStyle name="Normal 53 3 5 4 4" xfId="40304"/>
    <cellStyle name="Normal 53 3 5 5" xfId="40305"/>
    <cellStyle name="Normal 53 3 5 5 2" xfId="40306"/>
    <cellStyle name="Normal 53 3 5 5 2 2" xfId="40307"/>
    <cellStyle name="Normal 53 3 5 5 3" xfId="40308"/>
    <cellStyle name="Normal 53 3 5 6" xfId="40309"/>
    <cellStyle name="Normal 53 3 5 6 2" xfId="40310"/>
    <cellStyle name="Normal 53 3 5 7" xfId="40311"/>
    <cellStyle name="Normal 53 3 5 8" xfId="40312"/>
    <cellStyle name="Normal 53 3 6" xfId="40313"/>
    <cellStyle name="Normal 53 3 7" xfId="40314"/>
    <cellStyle name="Normal 53 3 7 2" xfId="40315"/>
    <cellStyle name="Normal 53 3 7 2 2" xfId="40316"/>
    <cellStyle name="Normal 53 3 7 3" xfId="40317"/>
    <cellStyle name="Normal 53 3 7 4" xfId="40318"/>
    <cellStyle name="Normal 53 3 8" xfId="40319"/>
    <cellStyle name="Normal 53 3 8 2" xfId="40320"/>
    <cellStyle name="Normal 53 3 8 2 2" xfId="40321"/>
    <cellStyle name="Normal 53 3 8 3" xfId="40322"/>
    <cellStyle name="Normal 53 3 8 4" xfId="40323"/>
    <cellStyle name="Normal 53 3 9" xfId="40324"/>
    <cellStyle name="Normal 53 3 9 2" xfId="40325"/>
    <cellStyle name="Normal 53 3 9 2 2" xfId="40326"/>
    <cellStyle name="Normal 53 3 9 3" xfId="40327"/>
    <cellStyle name="Normal 53 3 9 4" xfId="40328"/>
    <cellStyle name="Normal 53 4" xfId="40329"/>
    <cellStyle name="Normal 53 4 10" xfId="40330"/>
    <cellStyle name="Normal 53 4 10 2" xfId="40331"/>
    <cellStyle name="Normal 53 4 10 3" xfId="40332"/>
    <cellStyle name="Normal 53 4 11" xfId="40333"/>
    <cellStyle name="Normal 53 4 12" xfId="40334"/>
    <cellStyle name="Normal 53 4 13" xfId="40335"/>
    <cellStyle name="Normal 53 4 2" xfId="40336"/>
    <cellStyle name="Normal 53 4 2 10" xfId="40337"/>
    <cellStyle name="Normal 53 4 2 2" xfId="40338"/>
    <cellStyle name="Normal 53 4 2 2 2" xfId="40339"/>
    <cellStyle name="Normal 53 4 2 2 2 2" xfId="40340"/>
    <cellStyle name="Normal 53 4 2 2 2 2 2" xfId="40341"/>
    <cellStyle name="Normal 53 4 2 2 2 3" xfId="40342"/>
    <cellStyle name="Normal 53 4 2 2 2 4" xfId="40343"/>
    <cellStyle name="Normal 53 4 2 2 3" xfId="40344"/>
    <cellStyle name="Normal 53 4 2 2 3 2" xfId="40345"/>
    <cellStyle name="Normal 53 4 2 2 3 2 2" xfId="40346"/>
    <cellStyle name="Normal 53 4 2 2 3 3" xfId="40347"/>
    <cellStyle name="Normal 53 4 2 2 3 4" xfId="40348"/>
    <cellStyle name="Normal 53 4 2 2 4" xfId="40349"/>
    <cellStyle name="Normal 53 4 2 2 4 2" xfId="40350"/>
    <cellStyle name="Normal 53 4 2 2 4 2 2" xfId="40351"/>
    <cellStyle name="Normal 53 4 2 2 4 3" xfId="40352"/>
    <cellStyle name="Normal 53 4 2 2 4 4" xfId="40353"/>
    <cellStyle name="Normal 53 4 2 2 5" xfId="40354"/>
    <cellStyle name="Normal 53 4 2 2 5 2" xfId="40355"/>
    <cellStyle name="Normal 53 4 2 2 5 2 2" xfId="40356"/>
    <cellStyle name="Normal 53 4 2 2 5 3" xfId="40357"/>
    <cellStyle name="Normal 53 4 2 2 5 4" xfId="40358"/>
    <cellStyle name="Normal 53 4 2 2 6" xfId="40359"/>
    <cellStyle name="Normal 53 4 2 2 6 2" xfId="40360"/>
    <cellStyle name="Normal 53 4 2 2 6 2 2" xfId="40361"/>
    <cellStyle name="Normal 53 4 2 2 6 3" xfId="40362"/>
    <cellStyle name="Normal 53 4 2 2 7" xfId="40363"/>
    <cellStyle name="Normal 53 4 2 2 7 2" xfId="40364"/>
    <cellStyle name="Normal 53 4 2 2 8" xfId="40365"/>
    <cellStyle name="Normal 53 4 2 2 9" xfId="40366"/>
    <cellStyle name="Normal 53 4 2 3" xfId="40367"/>
    <cellStyle name="Normal 53 4 2 3 2" xfId="40368"/>
    <cellStyle name="Normal 53 4 2 3 2 2" xfId="40369"/>
    <cellStyle name="Normal 53 4 2 3 2 2 2" xfId="40370"/>
    <cellStyle name="Normal 53 4 2 3 2 3" xfId="40371"/>
    <cellStyle name="Normal 53 4 2 3 2 4" xfId="40372"/>
    <cellStyle name="Normal 53 4 2 3 3" xfId="40373"/>
    <cellStyle name="Normal 53 4 2 3 3 2" xfId="40374"/>
    <cellStyle name="Normal 53 4 2 3 3 2 2" xfId="40375"/>
    <cellStyle name="Normal 53 4 2 3 3 3" xfId="40376"/>
    <cellStyle name="Normal 53 4 2 3 3 4" xfId="40377"/>
    <cellStyle name="Normal 53 4 2 3 4" xfId="40378"/>
    <cellStyle name="Normal 53 4 2 3 4 2" xfId="40379"/>
    <cellStyle name="Normal 53 4 2 3 4 2 2" xfId="40380"/>
    <cellStyle name="Normal 53 4 2 3 4 3" xfId="40381"/>
    <cellStyle name="Normal 53 4 2 3 4 4" xfId="40382"/>
    <cellStyle name="Normal 53 4 2 3 5" xfId="40383"/>
    <cellStyle name="Normal 53 4 2 3 5 2" xfId="40384"/>
    <cellStyle name="Normal 53 4 2 3 5 3" xfId="40385"/>
    <cellStyle name="Normal 53 4 2 3 6" xfId="40386"/>
    <cellStyle name="Normal 53 4 2 3 7" xfId="40387"/>
    <cellStyle name="Normal 53 4 2 3 8" xfId="40388"/>
    <cellStyle name="Normal 53 4 2 4" xfId="40389"/>
    <cellStyle name="Normal 53 4 2 4 2" xfId="40390"/>
    <cellStyle name="Normal 53 4 2 4 2 2" xfId="40391"/>
    <cellStyle name="Normal 53 4 2 4 3" xfId="40392"/>
    <cellStyle name="Normal 53 4 2 4 4" xfId="40393"/>
    <cellStyle name="Normal 53 4 2 5" xfId="40394"/>
    <cellStyle name="Normal 53 4 2 5 2" xfId="40395"/>
    <cellStyle name="Normal 53 4 2 5 2 2" xfId="40396"/>
    <cellStyle name="Normal 53 4 2 5 3" xfId="40397"/>
    <cellStyle name="Normal 53 4 2 5 4" xfId="40398"/>
    <cellStyle name="Normal 53 4 2 6" xfId="40399"/>
    <cellStyle name="Normal 53 4 2 6 2" xfId="40400"/>
    <cellStyle name="Normal 53 4 2 6 2 2" xfId="40401"/>
    <cellStyle name="Normal 53 4 2 6 3" xfId="40402"/>
    <cellStyle name="Normal 53 4 2 6 4" xfId="40403"/>
    <cellStyle name="Normal 53 4 2 7" xfId="40404"/>
    <cellStyle name="Normal 53 4 2 7 2" xfId="40405"/>
    <cellStyle name="Normal 53 4 2 7 2 2" xfId="40406"/>
    <cellStyle name="Normal 53 4 2 7 3" xfId="40407"/>
    <cellStyle name="Normal 53 4 2 8" xfId="40408"/>
    <cellStyle name="Normal 53 4 2 8 2" xfId="40409"/>
    <cellStyle name="Normal 53 4 2 9" xfId="40410"/>
    <cellStyle name="Normal 53 4 3" xfId="40411"/>
    <cellStyle name="Normal 53 4 3 2" xfId="40412"/>
    <cellStyle name="Normal 53 4 3 2 2" xfId="40413"/>
    <cellStyle name="Normal 53 4 3 2 2 2" xfId="40414"/>
    <cellStyle name="Normal 53 4 3 2 2 2 2" xfId="40415"/>
    <cellStyle name="Normal 53 4 3 2 2 3" xfId="40416"/>
    <cellStyle name="Normal 53 4 3 2 2 4" xfId="40417"/>
    <cellStyle name="Normal 53 4 3 2 3" xfId="40418"/>
    <cellStyle name="Normal 53 4 3 2 3 2" xfId="40419"/>
    <cellStyle name="Normal 53 4 3 2 3 2 2" xfId="40420"/>
    <cellStyle name="Normal 53 4 3 2 3 3" xfId="40421"/>
    <cellStyle name="Normal 53 4 3 2 3 4" xfId="40422"/>
    <cellStyle name="Normal 53 4 3 2 4" xfId="40423"/>
    <cellStyle name="Normal 53 4 3 2 4 2" xfId="40424"/>
    <cellStyle name="Normal 53 4 3 2 4 2 2" xfId="40425"/>
    <cellStyle name="Normal 53 4 3 2 4 3" xfId="40426"/>
    <cellStyle name="Normal 53 4 3 2 4 4" xfId="40427"/>
    <cellStyle name="Normal 53 4 3 2 5" xfId="40428"/>
    <cellStyle name="Normal 53 4 3 2 5 2" xfId="40429"/>
    <cellStyle name="Normal 53 4 3 2 5 3" xfId="40430"/>
    <cellStyle name="Normal 53 4 3 2 6" xfId="40431"/>
    <cellStyle name="Normal 53 4 3 2 7" xfId="40432"/>
    <cellStyle name="Normal 53 4 3 2 8" xfId="40433"/>
    <cellStyle name="Normal 53 4 3 3" xfId="40434"/>
    <cellStyle name="Normal 53 4 3 3 2" xfId="40435"/>
    <cellStyle name="Normal 53 4 3 3 2 2" xfId="40436"/>
    <cellStyle name="Normal 53 4 3 3 3" xfId="40437"/>
    <cellStyle name="Normal 53 4 3 3 4" xfId="40438"/>
    <cellStyle name="Normal 53 4 3 4" xfId="40439"/>
    <cellStyle name="Normal 53 4 3 4 2" xfId="40440"/>
    <cellStyle name="Normal 53 4 3 4 2 2" xfId="40441"/>
    <cellStyle name="Normal 53 4 3 4 3" xfId="40442"/>
    <cellStyle name="Normal 53 4 3 4 4" xfId="40443"/>
    <cellStyle name="Normal 53 4 3 5" xfId="40444"/>
    <cellStyle name="Normal 53 4 3 5 2" xfId="40445"/>
    <cellStyle name="Normal 53 4 3 5 2 2" xfId="40446"/>
    <cellStyle name="Normal 53 4 3 5 3" xfId="40447"/>
    <cellStyle name="Normal 53 4 3 5 4" xfId="40448"/>
    <cellStyle name="Normal 53 4 3 6" xfId="40449"/>
    <cellStyle name="Normal 53 4 3 6 2" xfId="40450"/>
    <cellStyle name="Normal 53 4 3 6 2 2" xfId="40451"/>
    <cellStyle name="Normal 53 4 3 6 3" xfId="40452"/>
    <cellStyle name="Normal 53 4 3 7" xfId="40453"/>
    <cellStyle name="Normal 53 4 3 7 2" xfId="40454"/>
    <cellStyle name="Normal 53 4 3 8" xfId="40455"/>
    <cellStyle name="Normal 53 4 3 9" xfId="40456"/>
    <cellStyle name="Normal 53 4 4" xfId="40457"/>
    <cellStyle name="Normal 53 4 4 2" xfId="40458"/>
    <cellStyle name="Normal 53 4 4 2 2" xfId="40459"/>
    <cellStyle name="Normal 53 4 4 2 2 2" xfId="40460"/>
    <cellStyle name="Normal 53 4 4 2 3" xfId="40461"/>
    <cellStyle name="Normal 53 4 4 2 4" xfId="40462"/>
    <cellStyle name="Normal 53 4 4 3" xfId="40463"/>
    <cellStyle name="Normal 53 4 4 3 2" xfId="40464"/>
    <cellStyle name="Normal 53 4 4 3 2 2" xfId="40465"/>
    <cellStyle name="Normal 53 4 4 3 3" xfId="40466"/>
    <cellStyle name="Normal 53 4 4 3 4" xfId="40467"/>
    <cellStyle name="Normal 53 4 4 4" xfId="40468"/>
    <cellStyle name="Normal 53 4 4 4 2" xfId="40469"/>
    <cellStyle name="Normal 53 4 4 4 2 2" xfId="40470"/>
    <cellStyle name="Normal 53 4 4 4 3" xfId="40471"/>
    <cellStyle name="Normal 53 4 4 4 4" xfId="40472"/>
    <cellStyle name="Normal 53 4 4 5" xfId="40473"/>
    <cellStyle name="Normal 53 4 4 5 2" xfId="40474"/>
    <cellStyle name="Normal 53 4 4 5 2 2" xfId="40475"/>
    <cellStyle name="Normal 53 4 4 5 3" xfId="40476"/>
    <cellStyle name="Normal 53 4 4 5 4" xfId="40477"/>
    <cellStyle name="Normal 53 4 4 6" xfId="40478"/>
    <cellStyle name="Normal 53 4 4 6 2" xfId="40479"/>
    <cellStyle name="Normal 53 4 4 6 2 2" xfId="40480"/>
    <cellStyle name="Normal 53 4 4 6 3" xfId="40481"/>
    <cellStyle name="Normal 53 4 4 7" xfId="40482"/>
    <cellStyle name="Normal 53 4 4 7 2" xfId="40483"/>
    <cellStyle name="Normal 53 4 4 8" xfId="40484"/>
    <cellStyle name="Normal 53 4 4 9" xfId="40485"/>
    <cellStyle name="Normal 53 4 5" xfId="40486"/>
    <cellStyle name="Normal 53 4 5 2" xfId="40487"/>
    <cellStyle name="Normal 53 4 5 2 2" xfId="40488"/>
    <cellStyle name="Normal 53 4 5 2 2 2" xfId="40489"/>
    <cellStyle name="Normal 53 4 5 2 3" xfId="40490"/>
    <cellStyle name="Normal 53 4 5 2 4" xfId="40491"/>
    <cellStyle name="Normal 53 4 5 3" xfId="40492"/>
    <cellStyle name="Normal 53 4 5 3 2" xfId="40493"/>
    <cellStyle name="Normal 53 4 5 3 2 2" xfId="40494"/>
    <cellStyle name="Normal 53 4 5 3 3" xfId="40495"/>
    <cellStyle name="Normal 53 4 5 3 4" xfId="40496"/>
    <cellStyle name="Normal 53 4 5 4" xfId="40497"/>
    <cellStyle name="Normal 53 4 5 4 2" xfId="40498"/>
    <cellStyle name="Normal 53 4 5 4 2 2" xfId="40499"/>
    <cellStyle name="Normal 53 4 5 4 3" xfId="40500"/>
    <cellStyle name="Normal 53 4 5 4 4" xfId="40501"/>
    <cellStyle name="Normal 53 4 5 5" xfId="40502"/>
    <cellStyle name="Normal 53 4 5 5 2" xfId="40503"/>
    <cellStyle name="Normal 53 4 5 5 2 2" xfId="40504"/>
    <cellStyle name="Normal 53 4 5 5 3" xfId="40505"/>
    <cellStyle name="Normal 53 4 5 6" xfId="40506"/>
    <cellStyle name="Normal 53 4 5 6 2" xfId="40507"/>
    <cellStyle name="Normal 53 4 5 7" xfId="40508"/>
    <cellStyle name="Normal 53 4 5 8" xfId="40509"/>
    <cellStyle name="Normal 53 4 6" xfId="40510"/>
    <cellStyle name="Normal 53 4 7" xfId="40511"/>
    <cellStyle name="Normal 53 4 7 2" xfId="40512"/>
    <cellStyle name="Normal 53 4 7 2 2" xfId="40513"/>
    <cellStyle name="Normal 53 4 7 3" xfId="40514"/>
    <cellStyle name="Normal 53 4 7 4" xfId="40515"/>
    <cellStyle name="Normal 53 4 8" xfId="40516"/>
    <cellStyle name="Normal 53 4 8 2" xfId="40517"/>
    <cellStyle name="Normal 53 4 8 2 2" xfId="40518"/>
    <cellStyle name="Normal 53 4 8 3" xfId="40519"/>
    <cellStyle name="Normal 53 4 8 4" xfId="40520"/>
    <cellStyle name="Normal 53 4 9" xfId="40521"/>
    <cellStyle name="Normal 53 4 9 2" xfId="40522"/>
    <cellStyle name="Normal 53 4 9 2 2" xfId="40523"/>
    <cellStyle name="Normal 53 4 9 3" xfId="40524"/>
    <cellStyle name="Normal 53 4 9 4" xfId="40525"/>
    <cellStyle name="Normal 53 5" xfId="40526"/>
    <cellStyle name="Normal 53 5 10" xfId="40527"/>
    <cellStyle name="Normal 53 5 11" xfId="40528"/>
    <cellStyle name="Normal 53 5 2" xfId="40529"/>
    <cellStyle name="Normal 53 5 2 2" xfId="40530"/>
    <cellStyle name="Normal 53 5 2 2 2" xfId="40531"/>
    <cellStyle name="Normal 53 5 2 2 2 2" xfId="40532"/>
    <cellStyle name="Normal 53 5 2 2 2 2 2" xfId="40533"/>
    <cellStyle name="Normal 53 5 2 2 2 3" xfId="40534"/>
    <cellStyle name="Normal 53 5 2 2 2 4" xfId="40535"/>
    <cellStyle name="Normal 53 5 2 2 3" xfId="40536"/>
    <cellStyle name="Normal 53 5 2 2 3 2" xfId="40537"/>
    <cellStyle name="Normal 53 5 2 2 3 2 2" xfId="40538"/>
    <cellStyle name="Normal 53 5 2 2 3 3" xfId="40539"/>
    <cellStyle name="Normal 53 5 2 2 3 4" xfId="40540"/>
    <cellStyle name="Normal 53 5 2 2 4" xfId="40541"/>
    <cellStyle name="Normal 53 5 2 2 4 2" xfId="40542"/>
    <cellStyle name="Normal 53 5 2 2 4 2 2" xfId="40543"/>
    <cellStyle name="Normal 53 5 2 2 4 3" xfId="40544"/>
    <cellStyle name="Normal 53 5 2 2 4 4" xfId="40545"/>
    <cellStyle name="Normal 53 5 2 2 5" xfId="40546"/>
    <cellStyle name="Normal 53 5 2 2 5 2" xfId="40547"/>
    <cellStyle name="Normal 53 5 2 2 5 3" xfId="40548"/>
    <cellStyle name="Normal 53 5 2 2 6" xfId="40549"/>
    <cellStyle name="Normal 53 5 2 2 7" xfId="40550"/>
    <cellStyle name="Normal 53 5 2 2 8" xfId="40551"/>
    <cellStyle name="Normal 53 5 2 3" xfId="40552"/>
    <cellStyle name="Normal 53 5 2 3 2" xfId="40553"/>
    <cellStyle name="Normal 53 5 2 3 2 2" xfId="40554"/>
    <cellStyle name="Normal 53 5 2 3 3" xfId="40555"/>
    <cellStyle name="Normal 53 5 2 3 4" xfId="40556"/>
    <cellStyle name="Normal 53 5 2 4" xfId="40557"/>
    <cellStyle name="Normal 53 5 2 4 2" xfId="40558"/>
    <cellStyle name="Normal 53 5 2 4 2 2" xfId="40559"/>
    <cellStyle name="Normal 53 5 2 4 3" xfId="40560"/>
    <cellStyle name="Normal 53 5 2 4 4" xfId="40561"/>
    <cellStyle name="Normal 53 5 2 5" xfId="40562"/>
    <cellStyle name="Normal 53 5 2 5 2" xfId="40563"/>
    <cellStyle name="Normal 53 5 2 5 2 2" xfId="40564"/>
    <cellStyle name="Normal 53 5 2 5 3" xfId="40565"/>
    <cellStyle name="Normal 53 5 2 5 4" xfId="40566"/>
    <cellStyle name="Normal 53 5 2 6" xfId="40567"/>
    <cellStyle name="Normal 53 5 2 6 2" xfId="40568"/>
    <cellStyle name="Normal 53 5 2 6 2 2" xfId="40569"/>
    <cellStyle name="Normal 53 5 2 6 3" xfId="40570"/>
    <cellStyle name="Normal 53 5 2 7" xfId="40571"/>
    <cellStyle name="Normal 53 5 2 7 2" xfId="40572"/>
    <cellStyle name="Normal 53 5 2 8" xfId="40573"/>
    <cellStyle name="Normal 53 5 2 9" xfId="40574"/>
    <cellStyle name="Normal 53 5 3" xfId="40575"/>
    <cellStyle name="Normal 53 5 3 2" xfId="40576"/>
    <cellStyle name="Normal 53 5 3 2 2" xfId="40577"/>
    <cellStyle name="Normal 53 5 3 2 2 2" xfId="40578"/>
    <cellStyle name="Normal 53 5 3 2 3" xfId="40579"/>
    <cellStyle name="Normal 53 5 3 2 4" xfId="40580"/>
    <cellStyle name="Normal 53 5 3 3" xfId="40581"/>
    <cellStyle name="Normal 53 5 3 3 2" xfId="40582"/>
    <cellStyle name="Normal 53 5 3 3 2 2" xfId="40583"/>
    <cellStyle name="Normal 53 5 3 3 3" xfId="40584"/>
    <cellStyle name="Normal 53 5 3 3 4" xfId="40585"/>
    <cellStyle name="Normal 53 5 3 4" xfId="40586"/>
    <cellStyle name="Normal 53 5 3 4 2" xfId="40587"/>
    <cellStyle name="Normal 53 5 3 4 2 2" xfId="40588"/>
    <cellStyle name="Normal 53 5 3 4 3" xfId="40589"/>
    <cellStyle name="Normal 53 5 3 4 4" xfId="40590"/>
    <cellStyle name="Normal 53 5 3 5" xfId="40591"/>
    <cellStyle name="Normal 53 5 3 5 2" xfId="40592"/>
    <cellStyle name="Normal 53 5 3 5 2 2" xfId="40593"/>
    <cellStyle name="Normal 53 5 3 5 3" xfId="40594"/>
    <cellStyle name="Normal 53 5 3 5 4" xfId="40595"/>
    <cellStyle name="Normal 53 5 3 6" xfId="40596"/>
    <cellStyle name="Normal 53 5 3 6 2" xfId="40597"/>
    <cellStyle name="Normal 53 5 3 6 2 2" xfId="40598"/>
    <cellStyle name="Normal 53 5 3 6 3" xfId="40599"/>
    <cellStyle name="Normal 53 5 3 7" xfId="40600"/>
    <cellStyle name="Normal 53 5 3 7 2" xfId="40601"/>
    <cellStyle name="Normal 53 5 3 8" xfId="40602"/>
    <cellStyle name="Normal 53 5 3 9" xfId="40603"/>
    <cellStyle name="Normal 53 5 4" xfId="40604"/>
    <cellStyle name="Normal 53 5 4 2" xfId="40605"/>
    <cellStyle name="Normal 53 5 4 2 2" xfId="40606"/>
    <cellStyle name="Normal 53 5 4 2 2 2" xfId="40607"/>
    <cellStyle name="Normal 53 5 4 2 3" xfId="40608"/>
    <cellStyle name="Normal 53 5 4 2 4" xfId="40609"/>
    <cellStyle name="Normal 53 5 4 3" xfId="40610"/>
    <cellStyle name="Normal 53 5 4 3 2" xfId="40611"/>
    <cellStyle name="Normal 53 5 4 3 2 2" xfId="40612"/>
    <cellStyle name="Normal 53 5 4 3 3" xfId="40613"/>
    <cellStyle name="Normal 53 5 4 3 4" xfId="40614"/>
    <cellStyle name="Normal 53 5 4 4" xfId="40615"/>
    <cellStyle name="Normal 53 5 4 4 2" xfId="40616"/>
    <cellStyle name="Normal 53 5 4 4 2 2" xfId="40617"/>
    <cellStyle name="Normal 53 5 4 4 3" xfId="40618"/>
    <cellStyle name="Normal 53 5 4 4 4" xfId="40619"/>
    <cellStyle name="Normal 53 5 4 5" xfId="40620"/>
    <cellStyle name="Normal 53 5 4 5 2" xfId="40621"/>
    <cellStyle name="Normal 53 5 4 5 3" xfId="40622"/>
    <cellStyle name="Normal 53 5 4 6" xfId="40623"/>
    <cellStyle name="Normal 53 5 4 7" xfId="40624"/>
    <cellStyle name="Normal 53 5 4 8" xfId="40625"/>
    <cellStyle name="Normal 53 5 5" xfId="40626"/>
    <cellStyle name="Normal 53 5 5 2" xfId="40627"/>
    <cellStyle name="Normal 53 5 5 2 2" xfId="40628"/>
    <cellStyle name="Normal 53 5 5 3" xfId="40629"/>
    <cellStyle name="Normal 53 5 5 4" xfId="40630"/>
    <cellStyle name="Normal 53 5 6" xfId="40631"/>
    <cellStyle name="Normal 53 5 6 2" xfId="40632"/>
    <cellStyle name="Normal 53 5 6 2 2" xfId="40633"/>
    <cellStyle name="Normal 53 5 6 3" xfId="40634"/>
    <cellStyle name="Normal 53 5 6 4" xfId="40635"/>
    <cellStyle name="Normal 53 5 7" xfId="40636"/>
    <cellStyle name="Normal 53 5 7 2" xfId="40637"/>
    <cellStyle name="Normal 53 5 7 2 2" xfId="40638"/>
    <cellStyle name="Normal 53 5 7 3" xfId="40639"/>
    <cellStyle name="Normal 53 5 7 4" xfId="40640"/>
    <cellStyle name="Normal 53 5 8" xfId="40641"/>
    <cellStyle name="Normal 53 5 8 2" xfId="40642"/>
    <cellStyle name="Normal 53 5 8 2 2" xfId="40643"/>
    <cellStyle name="Normal 53 5 8 3" xfId="40644"/>
    <cellStyle name="Normal 53 5 9" xfId="40645"/>
    <cellStyle name="Normal 53 5 9 2" xfId="40646"/>
    <cellStyle name="Normal 53 6" xfId="40647"/>
    <cellStyle name="Normal 53 6 2" xfId="40648"/>
    <cellStyle name="Normal 53 6 2 2" xfId="40649"/>
    <cellStyle name="Normal 53 6 2 2 2" xfId="40650"/>
    <cellStyle name="Normal 53 6 2 2 2 2" xfId="40651"/>
    <cellStyle name="Normal 53 6 2 2 3" xfId="40652"/>
    <cellStyle name="Normal 53 6 2 2 4" xfId="40653"/>
    <cellStyle name="Normal 53 6 2 3" xfId="40654"/>
    <cellStyle name="Normal 53 6 2 3 2" xfId="40655"/>
    <cellStyle name="Normal 53 6 2 3 2 2" xfId="40656"/>
    <cellStyle name="Normal 53 6 2 3 3" xfId="40657"/>
    <cellStyle name="Normal 53 6 2 3 4" xfId="40658"/>
    <cellStyle name="Normal 53 6 2 4" xfId="40659"/>
    <cellStyle name="Normal 53 6 2 4 2" xfId="40660"/>
    <cellStyle name="Normal 53 6 2 4 2 2" xfId="40661"/>
    <cellStyle name="Normal 53 6 2 4 3" xfId="40662"/>
    <cellStyle name="Normal 53 6 2 4 4" xfId="40663"/>
    <cellStyle name="Normal 53 6 2 5" xfId="40664"/>
    <cellStyle name="Normal 53 6 2 5 2" xfId="40665"/>
    <cellStyle name="Normal 53 6 2 5 3" xfId="40666"/>
    <cellStyle name="Normal 53 6 2 6" xfId="40667"/>
    <cellStyle name="Normal 53 6 2 7" xfId="40668"/>
    <cellStyle name="Normal 53 6 2 8" xfId="40669"/>
    <cellStyle name="Normal 53 6 3" xfId="40670"/>
    <cellStyle name="Normal 53 6 3 2" xfId="40671"/>
    <cellStyle name="Normal 53 6 3 2 2" xfId="40672"/>
    <cellStyle name="Normal 53 6 3 3" xfId="40673"/>
    <cellStyle name="Normal 53 6 3 4" xfId="40674"/>
    <cellStyle name="Normal 53 6 4" xfId="40675"/>
    <cellStyle name="Normal 53 6 4 2" xfId="40676"/>
    <cellStyle name="Normal 53 6 4 2 2" xfId="40677"/>
    <cellStyle name="Normal 53 6 4 3" xfId="40678"/>
    <cellStyle name="Normal 53 6 4 4" xfId="40679"/>
    <cellStyle name="Normal 53 6 5" xfId="40680"/>
    <cellStyle name="Normal 53 6 5 2" xfId="40681"/>
    <cellStyle name="Normal 53 6 5 2 2" xfId="40682"/>
    <cellStyle name="Normal 53 6 5 3" xfId="40683"/>
    <cellStyle name="Normal 53 6 5 4" xfId="40684"/>
    <cellStyle name="Normal 53 6 6" xfId="40685"/>
    <cellStyle name="Normal 53 6 6 2" xfId="40686"/>
    <cellStyle name="Normal 53 6 6 2 2" xfId="40687"/>
    <cellStyle name="Normal 53 6 6 3" xfId="40688"/>
    <cellStyle name="Normal 53 6 7" xfId="40689"/>
    <cellStyle name="Normal 53 6 7 2" xfId="40690"/>
    <cellStyle name="Normal 53 6 8" xfId="40691"/>
    <cellStyle name="Normal 53 6 9" xfId="40692"/>
    <cellStyle name="Normal 53 7" xfId="40693"/>
    <cellStyle name="Normal 53 7 2" xfId="40694"/>
    <cellStyle name="Normal 53 7 2 2" xfId="40695"/>
    <cellStyle name="Normal 53 7 2 2 2" xfId="40696"/>
    <cellStyle name="Normal 53 7 2 3" xfId="40697"/>
    <cellStyle name="Normal 53 7 2 4" xfId="40698"/>
    <cellStyle name="Normal 53 7 3" xfId="40699"/>
    <cellStyle name="Normal 53 7 3 2" xfId="40700"/>
    <cellStyle name="Normal 53 7 3 2 2" xfId="40701"/>
    <cellStyle name="Normal 53 7 3 3" xfId="40702"/>
    <cellStyle name="Normal 53 7 3 4" xfId="40703"/>
    <cellStyle name="Normal 53 7 4" xfId="40704"/>
    <cellStyle name="Normal 53 7 4 2" xfId="40705"/>
    <cellStyle name="Normal 53 7 4 2 2" xfId="40706"/>
    <cellStyle name="Normal 53 7 4 3" xfId="40707"/>
    <cellStyle name="Normal 53 7 4 4" xfId="40708"/>
    <cellStyle name="Normal 53 7 5" xfId="40709"/>
    <cellStyle name="Normal 53 7 5 2" xfId="40710"/>
    <cellStyle name="Normal 53 7 5 2 2" xfId="40711"/>
    <cellStyle name="Normal 53 7 5 3" xfId="40712"/>
    <cellStyle name="Normal 53 7 5 4" xfId="40713"/>
    <cellStyle name="Normal 53 7 6" xfId="40714"/>
    <cellStyle name="Normal 53 7 6 2" xfId="40715"/>
    <cellStyle name="Normal 53 7 6 2 2" xfId="40716"/>
    <cellStyle name="Normal 53 7 6 3" xfId="40717"/>
    <cellStyle name="Normal 53 7 7" xfId="40718"/>
    <cellStyle name="Normal 53 7 7 2" xfId="40719"/>
    <cellStyle name="Normal 53 7 8" xfId="40720"/>
    <cellStyle name="Normal 53 7 9" xfId="40721"/>
    <cellStyle name="Normal 53 8" xfId="40722"/>
    <cellStyle name="Normal 53 8 2" xfId="40723"/>
    <cellStyle name="Normal 53 8 2 2" xfId="40724"/>
    <cellStyle name="Normal 53 8 2 2 2" xfId="40725"/>
    <cellStyle name="Normal 53 8 2 3" xfId="40726"/>
    <cellStyle name="Normal 53 8 2 4" xfId="40727"/>
    <cellStyle name="Normal 53 8 3" xfId="40728"/>
    <cellStyle name="Normal 53 8 3 2" xfId="40729"/>
    <cellStyle name="Normal 53 8 3 2 2" xfId="40730"/>
    <cellStyle name="Normal 53 8 3 3" xfId="40731"/>
    <cellStyle name="Normal 53 8 3 4" xfId="40732"/>
    <cellStyle name="Normal 53 8 4" xfId="40733"/>
    <cellStyle name="Normal 53 8 4 2" xfId="40734"/>
    <cellStyle name="Normal 53 8 4 2 2" xfId="40735"/>
    <cellStyle name="Normal 53 8 4 3" xfId="40736"/>
    <cellStyle name="Normal 53 8 4 4" xfId="40737"/>
    <cellStyle name="Normal 53 8 5" xfId="40738"/>
    <cellStyle name="Normal 53 8 5 2" xfId="40739"/>
    <cellStyle name="Normal 53 8 5 2 2" xfId="40740"/>
    <cellStyle name="Normal 53 8 5 3" xfId="40741"/>
    <cellStyle name="Normal 53 8 6" xfId="40742"/>
    <cellStyle name="Normal 53 8 6 2" xfId="40743"/>
    <cellStyle name="Normal 53 8 7" xfId="40744"/>
    <cellStyle name="Normal 53 8 8" xfId="40745"/>
    <cellStyle name="Normal 53 9" xfId="40746"/>
    <cellStyle name="Normal 53 9 2" xfId="40747"/>
    <cellStyle name="Normal 53 9 2 2" xfId="40748"/>
    <cellStyle name="Normal 53 9 3" xfId="40749"/>
    <cellStyle name="Normal 53 9 4" xfId="40750"/>
    <cellStyle name="Normal 54" xfId="40751"/>
    <cellStyle name="Normal 54 2" xfId="40752"/>
    <cellStyle name="Normal 54 3" xfId="40753"/>
    <cellStyle name="Normal 54 4" xfId="40754"/>
    <cellStyle name="Normal 54 5" xfId="40755"/>
    <cellStyle name="Normal 54 6" xfId="40756"/>
    <cellStyle name="Normal 55" xfId="40757"/>
    <cellStyle name="Normal 55 2" xfId="40758"/>
    <cellStyle name="Normal 55 3" xfId="40759"/>
    <cellStyle name="Normal 55 3 2" xfId="53243"/>
    <cellStyle name="Normal 55 4" xfId="40760"/>
    <cellStyle name="Normal 55 5" xfId="40761"/>
    <cellStyle name="Normal 55 6" xfId="40762"/>
    <cellStyle name="Normal 56" xfId="40763"/>
    <cellStyle name="Normal 56 2" xfId="40764"/>
    <cellStyle name="Normal 56 2 2" xfId="40765"/>
    <cellStyle name="Normal 56 2 2 2" xfId="40766"/>
    <cellStyle name="Normal 56 2 2 3" xfId="40767"/>
    <cellStyle name="Normal 56 2 3" xfId="40768"/>
    <cellStyle name="Normal 56 2 3 2" xfId="40769"/>
    <cellStyle name="Normal 56 2 4" xfId="40770"/>
    <cellStyle name="Normal 56 2 5" xfId="40771"/>
    <cellStyle name="Normal 56 3" xfId="40772"/>
    <cellStyle name="Normal 56 4" xfId="40773"/>
    <cellStyle name="Normal 56 4 2" xfId="40774"/>
    <cellStyle name="Normal 56 4 2 2" xfId="40775"/>
    <cellStyle name="Normal 56 4 3" xfId="40776"/>
    <cellStyle name="Normal 56 4 4" xfId="40777"/>
    <cellStyle name="Normal 56 5" xfId="40778"/>
    <cellStyle name="Normal 56 6" xfId="40779"/>
    <cellStyle name="Normal 56 6 2" xfId="40780"/>
    <cellStyle name="Normal 56 6 3" xfId="40781"/>
    <cellStyle name="Normal 56 7" xfId="40782"/>
    <cellStyle name="Normal 57" xfId="40783"/>
    <cellStyle name="Normal 57 2" xfId="40784"/>
    <cellStyle name="Normal 57 2 2" xfId="40785"/>
    <cellStyle name="Normal 57 2 3" xfId="40786"/>
    <cellStyle name="Normal 57 2 3 2" xfId="40787"/>
    <cellStyle name="Normal 57 2 3 2 2" xfId="40788"/>
    <cellStyle name="Normal 57 2 3 3" xfId="40789"/>
    <cellStyle name="Normal 57 2 3 4" xfId="40790"/>
    <cellStyle name="Normal 57 2 4" xfId="40791"/>
    <cellStyle name="Normal 57 2 5" xfId="40792"/>
    <cellStyle name="Normal 57 2 5 2" xfId="40793"/>
    <cellStyle name="Normal 57 2 5 3" xfId="40794"/>
    <cellStyle name="Normal 57 2 6" xfId="40795"/>
    <cellStyle name="Normal 57 3" xfId="40796"/>
    <cellStyle name="Normal 57 3 2" xfId="40797"/>
    <cellStyle name="Normal 57 3 3" xfId="40798"/>
    <cellStyle name="Normal 57 3 4" xfId="40799"/>
    <cellStyle name="Normal 57 4" xfId="40800"/>
    <cellStyle name="Normal 57 5" xfId="40801"/>
    <cellStyle name="Normal 57 5 2" xfId="40802"/>
    <cellStyle name="Normal 57 5 2 2" xfId="40803"/>
    <cellStyle name="Normal 57 5 3" xfId="40804"/>
    <cellStyle name="Normal 57 5 4" xfId="40805"/>
    <cellStyle name="Normal 57 6" xfId="40806"/>
    <cellStyle name="Normal 57 7" xfId="40807"/>
    <cellStyle name="Normal 57 7 2" xfId="40808"/>
    <cellStyle name="Normal 57 7 3" xfId="40809"/>
    <cellStyle name="Normal 57 8" xfId="40810"/>
    <cellStyle name="Normal 58" xfId="40811"/>
    <cellStyle name="Normal 58 2" xfId="40812"/>
    <cellStyle name="Normal 58 3" xfId="40813"/>
    <cellStyle name="Normal 58 3 2" xfId="53244"/>
    <cellStyle name="Normal 58 4" xfId="40814"/>
    <cellStyle name="Normal 58 5" xfId="40815"/>
    <cellStyle name="Normal 58 6" xfId="40816"/>
    <cellStyle name="Normal 59" xfId="40817"/>
    <cellStyle name="Normal 59 2" xfId="40818"/>
    <cellStyle name="Normal 59 3" xfId="40819"/>
    <cellStyle name="Normal 59 3 2" xfId="53245"/>
    <cellStyle name="Normal 59 4" xfId="40820"/>
    <cellStyle name="Normal 59 5" xfId="40821"/>
    <cellStyle name="Normal 59 6" xfId="40822"/>
    <cellStyle name="Normal 6" xfId="95"/>
    <cellStyle name="Normal 6 10" xfId="203"/>
    <cellStyle name="Normal 6 2" xfId="164"/>
    <cellStyle name="Normal 6 2 2" xfId="40825"/>
    <cellStyle name="Normal 6 2 3" xfId="40826"/>
    <cellStyle name="Normal 6 2 4" xfId="40827"/>
    <cellStyle name="Normal 6 2 5" xfId="40828"/>
    <cellStyle name="Normal 6 2 6" xfId="40829"/>
    <cellStyle name="Normal 6 2 7" xfId="40824"/>
    <cellStyle name="Normal 6 2 8" xfId="223"/>
    <cellStyle name="Normal 6 3" xfId="283"/>
    <cellStyle name="Normal 6 3 2" xfId="40831"/>
    <cellStyle name="Normal 6 3 2 2" xfId="40832"/>
    <cellStyle name="Normal 6 3 2 3" xfId="40833"/>
    <cellStyle name="Normal 6 3 2 4" xfId="40834"/>
    <cellStyle name="Normal 6 3 2 5" xfId="40835"/>
    <cellStyle name="Normal 6 3 3" xfId="40836"/>
    <cellStyle name="Normal 6 3 4" xfId="40837"/>
    <cellStyle name="Normal 6 3 5" xfId="40838"/>
    <cellStyle name="Normal 6 3 6" xfId="40830"/>
    <cellStyle name="Normal 6 4" xfId="40839"/>
    <cellStyle name="Normal 6 4 2" xfId="40840"/>
    <cellStyle name="Normal 6 4 3" xfId="40841"/>
    <cellStyle name="Normal 6 4 4" xfId="40842"/>
    <cellStyle name="Normal 6 5" xfId="40843"/>
    <cellStyle name="Normal 6 6" xfId="40844"/>
    <cellStyle name="Normal 6 7" xfId="40845"/>
    <cellStyle name="Normal 6 8" xfId="40846"/>
    <cellStyle name="Normal 6 9" xfId="40823"/>
    <cellStyle name="Normal 60" xfId="40847"/>
    <cellStyle name="Normal 60 2" xfId="40848"/>
    <cellStyle name="Normal 60 3" xfId="40849"/>
    <cellStyle name="Normal 60 3 2" xfId="53246"/>
    <cellStyle name="Normal 60 4" xfId="40850"/>
    <cellStyle name="Normal 60 5" xfId="40851"/>
    <cellStyle name="Normal 60 6" xfId="40852"/>
    <cellStyle name="Normal 61" xfId="40853"/>
    <cellStyle name="Normal 61 2" xfId="40854"/>
    <cellStyle name="Normal 61 2 2" xfId="40855"/>
    <cellStyle name="Normal 61 2 3" xfId="40856"/>
    <cellStyle name="Normal 61 3" xfId="40857"/>
    <cellStyle name="Normal 61 3 2" xfId="40858"/>
    <cellStyle name="Normal 61 3 2 2" xfId="40859"/>
    <cellStyle name="Normal 61 3 2 2 2" xfId="40860"/>
    <cellStyle name="Normal 61 3 2 2 3" xfId="40861"/>
    <cellStyle name="Normal 61 3 2 3" xfId="40862"/>
    <cellStyle name="Normal 61 3 2 3 2" xfId="40863"/>
    <cellStyle name="Normal 61 3 2 4" xfId="40864"/>
    <cellStyle name="Normal 61 3 2 5" xfId="40865"/>
    <cellStyle name="Normal 61 3 3" xfId="40866"/>
    <cellStyle name="Normal 61 3 3 2" xfId="40867"/>
    <cellStyle name="Normal 61 3 3 3" xfId="40868"/>
    <cellStyle name="Normal 61 3 4" xfId="40869"/>
    <cellStyle name="Normal 61 3 4 2" xfId="40870"/>
    <cellStyle name="Normal 61 3 5" xfId="40871"/>
    <cellStyle name="Normal 61 3 6" xfId="40872"/>
    <cellStyle name="Normal 61 4" xfId="40873"/>
    <cellStyle name="Normal 61 5" xfId="40874"/>
    <cellStyle name="Normal 61 6" xfId="40875"/>
    <cellStyle name="Normal 61 7" xfId="40876"/>
    <cellStyle name="Normal 61 8" xfId="40877"/>
    <cellStyle name="Normal 62" xfId="40878"/>
    <cellStyle name="Normal 62 2" xfId="40879"/>
    <cellStyle name="Normal 62 3" xfId="40880"/>
    <cellStyle name="Normal 62 4" xfId="40881"/>
    <cellStyle name="Normal 62 5" xfId="40882"/>
    <cellStyle name="Normal 62 6" xfId="40883"/>
    <cellStyle name="Normal 63" xfId="40884"/>
    <cellStyle name="Normal 63 2" xfId="40885"/>
    <cellStyle name="Normal 63 3" xfId="40886"/>
    <cellStyle name="Normal 63 4" xfId="40887"/>
    <cellStyle name="Normal 63 5" xfId="40888"/>
    <cellStyle name="Normal 63 6" xfId="40889"/>
    <cellStyle name="Normal 64" xfId="40890"/>
    <cellStyle name="Normal 64 2" xfId="40891"/>
    <cellStyle name="Normal 64 3" xfId="40892"/>
    <cellStyle name="Normal 64 4" xfId="40893"/>
    <cellStyle name="Normal 64 5" xfId="40894"/>
    <cellStyle name="Normal 64 6" xfId="40895"/>
    <cellStyle name="Normal 65" xfId="40896"/>
    <cellStyle name="Normal 65 2" xfId="40897"/>
    <cellStyle name="Normal 65 2 2" xfId="40898"/>
    <cellStyle name="Normal 65 2 2 2" xfId="40899"/>
    <cellStyle name="Normal 65 2 2 3" xfId="40900"/>
    <cellStyle name="Normal 65 2 3" xfId="40901"/>
    <cellStyle name="Normal 65 2 3 2" xfId="40902"/>
    <cellStyle name="Normal 65 2 4" xfId="40903"/>
    <cellStyle name="Normal 65 2 5" xfId="40904"/>
    <cellStyle name="Normal 65 3" xfId="40905"/>
    <cellStyle name="Normal 65 4" xfId="40906"/>
    <cellStyle name="Normal 65 4 2" xfId="40907"/>
    <cellStyle name="Normal 65 4 2 2" xfId="40908"/>
    <cellStyle name="Normal 65 4 3" xfId="40909"/>
    <cellStyle name="Normal 65 4 4" xfId="40910"/>
    <cellStyle name="Normal 65 5" xfId="40911"/>
    <cellStyle name="Normal 65 6" xfId="40912"/>
    <cellStyle name="Normal 65 6 2" xfId="40913"/>
    <cellStyle name="Normal 65 6 3" xfId="40914"/>
    <cellStyle name="Normal 65 7" xfId="40915"/>
    <cellStyle name="Normal 66" xfId="40916"/>
    <cellStyle name="Normal 66 2" xfId="40917"/>
    <cellStyle name="Normal 66 2 2" xfId="40918"/>
    <cellStyle name="Normal 66 2 2 2" xfId="40919"/>
    <cellStyle name="Normal 66 2 2 3" xfId="40920"/>
    <cellStyle name="Normal 66 2 3" xfId="40921"/>
    <cellStyle name="Normal 66 2 3 2" xfId="40922"/>
    <cellStyle name="Normal 66 2 4" xfId="40923"/>
    <cellStyle name="Normal 66 2 5" xfId="40924"/>
    <cellStyle name="Normal 66 3" xfId="40925"/>
    <cellStyle name="Normal 66 4" xfId="40926"/>
    <cellStyle name="Normal 66 4 2" xfId="40927"/>
    <cellStyle name="Normal 66 4 2 2" xfId="40928"/>
    <cellStyle name="Normal 66 4 3" xfId="40929"/>
    <cellStyle name="Normal 66 4 4" xfId="40930"/>
    <cellStyle name="Normal 66 5" xfId="40931"/>
    <cellStyle name="Normal 66 6" xfId="40932"/>
    <cellStyle name="Normal 66 6 2" xfId="40933"/>
    <cellStyle name="Normal 66 6 3" xfId="40934"/>
    <cellStyle name="Normal 66 7" xfId="40935"/>
    <cellStyle name="Normal 67" xfId="40936"/>
    <cellStyle name="Normal 67 2" xfId="40937"/>
    <cellStyle name="Normal 67 2 2" xfId="40938"/>
    <cellStyle name="Normal 67 2 2 2" xfId="40939"/>
    <cellStyle name="Normal 67 2 2 3" xfId="40940"/>
    <cellStyle name="Normal 67 2 3" xfId="40941"/>
    <cellStyle name="Normal 67 2 3 2" xfId="40942"/>
    <cellStyle name="Normal 67 2 4" xfId="40943"/>
    <cellStyle name="Normal 67 2 5" xfId="40944"/>
    <cellStyle name="Normal 67 3" xfId="40945"/>
    <cellStyle name="Normal 67 4" xfId="40946"/>
    <cellStyle name="Normal 67 4 2" xfId="40947"/>
    <cellStyle name="Normal 67 4 2 2" xfId="40948"/>
    <cellStyle name="Normal 67 4 3" xfId="40949"/>
    <cellStyle name="Normal 67 4 4" xfId="40950"/>
    <cellStyle name="Normal 67 5" xfId="40951"/>
    <cellStyle name="Normal 67 6" xfId="40952"/>
    <cellStyle name="Normal 67 6 2" xfId="40953"/>
    <cellStyle name="Normal 67 6 3" xfId="40954"/>
    <cellStyle name="Normal 67 7" xfId="40955"/>
    <cellStyle name="Normal 68" xfId="40956"/>
    <cellStyle name="Normal 68 2" xfId="40957"/>
    <cellStyle name="Normal 68 2 2" xfId="53247"/>
    <cellStyle name="Normal 68 3" xfId="40958"/>
    <cellStyle name="Normal 68 4" xfId="40959"/>
    <cellStyle name="Normal 68 5" xfId="40960"/>
    <cellStyle name="Normal 69" xfId="40961"/>
    <cellStyle name="Normal 69 2" xfId="40962"/>
    <cellStyle name="Normal 69 2 2" xfId="40963"/>
    <cellStyle name="Normal 69 2 2 2" xfId="40964"/>
    <cellStyle name="Normal 69 2 2 3" xfId="40965"/>
    <cellStyle name="Normal 69 2 3" xfId="40966"/>
    <cellStyle name="Normal 69 2 3 2" xfId="40967"/>
    <cellStyle name="Normal 69 2 4" xfId="40968"/>
    <cellStyle name="Normal 69 2 5" xfId="40969"/>
    <cellStyle name="Normal 69 3" xfId="40970"/>
    <cellStyle name="Normal 69 4" xfId="40971"/>
    <cellStyle name="Normal 69 4 2" xfId="40972"/>
    <cellStyle name="Normal 69 4 2 2" xfId="40973"/>
    <cellStyle name="Normal 69 4 3" xfId="40974"/>
    <cellStyle name="Normal 69 4 4" xfId="40975"/>
    <cellStyle name="Normal 69 5" xfId="40976"/>
    <cellStyle name="Normal 69 6" xfId="40977"/>
    <cellStyle name="Normal 69 6 2" xfId="40978"/>
    <cellStyle name="Normal 69 6 3" xfId="40979"/>
    <cellStyle name="Normal 69 7" xfId="40980"/>
    <cellStyle name="Normal 7" xfId="96"/>
    <cellStyle name="Normal 7 10" xfId="40982"/>
    <cellStyle name="Normal 7 10 2" xfId="40983"/>
    <cellStyle name="Normal 7 10 2 2" xfId="40984"/>
    <cellStyle name="Normal 7 10 2 2 2" xfId="40985"/>
    <cellStyle name="Normal 7 10 2 3" xfId="40986"/>
    <cellStyle name="Normal 7 10 2 4" xfId="40987"/>
    <cellStyle name="Normal 7 10 3" xfId="40988"/>
    <cellStyle name="Normal 7 10 3 2" xfId="40989"/>
    <cellStyle name="Normal 7 10 3 2 2" xfId="40990"/>
    <cellStyle name="Normal 7 10 3 3" xfId="40991"/>
    <cellStyle name="Normal 7 10 3 4" xfId="40992"/>
    <cellStyle name="Normal 7 10 4" xfId="40993"/>
    <cellStyle name="Normal 7 10 4 2" xfId="40994"/>
    <cellStyle name="Normal 7 10 4 2 2" xfId="40995"/>
    <cellStyle name="Normal 7 10 4 3" xfId="40996"/>
    <cellStyle name="Normal 7 10 4 4" xfId="40997"/>
    <cellStyle name="Normal 7 10 5" xfId="40998"/>
    <cellStyle name="Normal 7 10 5 2" xfId="40999"/>
    <cellStyle name="Normal 7 10 5 2 2" xfId="41000"/>
    <cellStyle name="Normal 7 10 5 3" xfId="41001"/>
    <cellStyle name="Normal 7 10 6" xfId="41002"/>
    <cellStyle name="Normal 7 10 6 2" xfId="41003"/>
    <cellStyle name="Normal 7 10 7" xfId="41004"/>
    <cellStyle name="Normal 7 10 8" xfId="41005"/>
    <cellStyle name="Normal 7 11" xfId="41006"/>
    <cellStyle name="Normal 7 12" xfId="41007"/>
    <cellStyle name="Normal 7 12 2" xfId="41008"/>
    <cellStyle name="Normal 7 12 3" xfId="41009"/>
    <cellStyle name="Normal 7 13" xfId="41010"/>
    <cellStyle name="Normal 7 14" xfId="40981"/>
    <cellStyle name="Normal 7 15" xfId="204"/>
    <cellStyle name="Normal 7 2" xfId="165"/>
    <cellStyle name="Normal 7 2 10" xfId="224"/>
    <cellStyle name="Normal 7 2 2" xfId="41012"/>
    <cellStyle name="Normal 7 2 2 2" xfId="41013"/>
    <cellStyle name="Normal 7 2 2 3" xfId="41014"/>
    <cellStyle name="Normal 7 2 2 4" xfId="41015"/>
    <cellStyle name="Normal 7 2 2 5" xfId="41016"/>
    <cellStyle name="Normal 7 2 2 6" xfId="41017"/>
    <cellStyle name="Normal 7 2 3" xfId="41018"/>
    <cellStyle name="Normal 7 2 3 2" xfId="41019"/>
    <cellStyle name="Normal 7 2 3 3" xfId="41020"/>
    <cellStyle name="Normal 7 2 4" xfId="41021"/>
    <cellStyle name="Normal 7 2 5" xfId="41022"/>
    <cellStyle name="Normal 7 2 6" xfId="41023"/>
    <cellStyle name="Normal 7 2 7" xfId="41024"/>
    <cellStyle name="Normal 7 2 8" xfId="41025"/>
    <cellStyle name="Normal 7 2 9" xfId="41011"/>
    <cellStyle name="Normal 7 3" xfId="284"/>
    <cellStyle name="Normal 7 3 2" xfId="41027"/>
    <cellStyle name="Normal 7 3 3" xfId="41028"/>
    <cellStyle name="Normal 7 3 4" xfId="41029"/>
    <cellStyle name="Normal 7 3 5" xfId="41030"/>
    <cellStyle name="Normal 7 3 6" xfId="41031"/>
    <cellStyle name="Normal 7 3 7" xfId="41032"/>
    <cellStyle name="Normal 7 3 8" xfId="41026"/>
    <cellStyle name="Normal 7 4" xfId="41033"/>
    <cellStyle name="Normal 7 4 2" xfId="41034"/>
    <cellStyle name="Normal 7 4 2 2" xfId="41035"/>
    <cellStyle name="Normal 7 4 2 3" xfId="41036"/>
    <cellStyle name="Normal 7 4 3" xfId="41037"/>
    <cellStyle name="Normal 7 4 4" xfId="41038"/>
    <cellStyle name="Normal 7 4 5" xfId="41039"/>
    <cellStyle name="Normal 7 4 6" xfId="41040"/>
    <cellStyle name="Normal 7 4 7" xfId="41041"/>
    <cellStyle name="Normal 7 5" xfId="41042"/>
    <cellStyle name="Normal 7 5 10" xfId="41043"/>
    <cellStyle name="Normal 7 5 10 2" xfId="41044"/>
    <cellStyle name="Normal 7 5 10 2 2" xfId="41045"/>
    <cellStyle name="Normal 7 5 10 3" xfId="41046"/>
    <cellStyle name="Normal 7 5 10 4" xfId="41047"/>
    <cellStyle name="Normal 7 5 11" xfId="41048"/>
    <cellStyle name="Normal 7 5 11 2" xfId="41049"/>
    <cellStyle name="Normal 7 5 11 2 2" xfId="41050"/>
    <cellStyle name="Normal 7 5 11 3" xfId="41051"/>
    <cellStyle name="Normal 7 5 11 4" xfId="41052"/>
    <cellStyle name="Normal 7 5 12" xfId="41053"/>
    <cellStyle name="Normal 7 5 12 2" xfId="41054"/>
    <cellStyle name="Normal 7 5 12 2 2" xfId="41055"/>
    <cellStyle name="Normal 7 5 12 3" xfId="41056"/>
    <cellStyle name="Normal 7 5 12 4" xfId="41057"/>
    <cellStyle name="Normal 7 5 13" xfId="41058"/>
    <cellStyle name="Normal 7 5 13 2" xfId="41059"/>
    <cellStyle name="Normal 7 5 13 2 2" xfId="41060"/>
    <cellStyle name="Normal 7 5 13 3" xfId="41061"/>
    <cellStyle name="Normal 7 5 14" xfId="41062"/>
    <cellStyle name="Normal 7 5 14 2" xfId="41063"/>
    <cellStyle name="Normal 7 5 15" xfId="41064"/>
    <cellStyle name="Normal 7 5 16" xfId="41065"/>
    <cellStyle name="Normal 7 5 2" xfId="41066"/>
    <cellStyle name="Normal 7 5 2 10" xfId="41067"/>
    <cellStyle name="Normal 7 5 2 10 2" xfId="41068"/>
    <cellStyle name="Normal 7 5 2 10 2 2" xfId="41069"/>
    <cellStyle name="Normal 7 5 2 10 3" xfId="41070"/>
    <cellStyle name="Normal 7 5 2 10 4" xfId="41071"/>
    <cellStyle name="Normal 7 5 2 11" xfId="41072"/>
    <cellStyle name="Normal 7 5 2 11 2" xfId="41073"/>
    <cellStyle name="Normal 7 5 2 11 3" xfId="41074"/>
    <cellStyle name="Normal 7 5 2 12" xfId="41075"/>
    <cellStyle name="Normal 7 5 2 13" xfId="41076"/>
    <cellStyle name="Normal 7 5 2 14" xfId="41077"/>
    <cellStyle name="Normal 7 5 2 2" xfId="41078"/>
    <cellStyle name="Normal 7 5 2 2 10" xfId="41079"/>
    <cellStyle name="Normal 7 5 2 2 10 2" xfId="41080"/>
    <cellStyle name="Normal 7 5 2 2 11" xfId="41081"/>
    <cellStyle name="Normal 7 5 2 2 12" xfId="41082"/>
    <cellStyle name="Normal 7 5 2 2 2" xfId="41083"/>
    <cellStyle name="Normal 7 5 2 2 2 10" xfId="41084"/>
    <cellStyle name="Normal 7 5 2 2 2 2" xfId="41085"/>
    <cellStyle name="Normal 7 5 2 2 2 2 2" xfId="41086"/>
    <cellStyle name="Normal 7 5 2 2 2 2 2 2" xfId="41087"/>
    <cellStyle name="Normal 7 5 2 2 2 2 2 2 2" xfId="41088"/>
    <cellStyle name="Normal 7 5 2 2 2 2 2 3" xfId="41089"/>
    <cellStyle name="Normal 7 5 2 2 2 2 2 4" xfId="41090"/>
    <cellStyle name="Normal 7 5 2 2 2 2 3" xfId="41091"/>
    <cellStyle name="Normal 7 5 2 2 2 2 3 2" xfId="41092"/>
    <cellStyle name="Normal 7 5 2 2 2 2 3 2 2" xfId="41093"/>
    <cellStyle name="Normal 7 5 2 2 2 2 3 3" xfId="41094"/>
    <cellStyle name="Normal 7 5 2 2 2 2 3 4" xfId="41095"/>
    <cellStyle name="Normal 7 5 2 2 2 2 4" xfId="41096"/>
    <cellStyle name="Normal 7 5 2 2 2 2 4 2" xfId="41097"/>
    <cellStyle name="Normal 7 5 2 2 2 2 4 2 2" xfId="41098"/>
    <cellStyle name="Normal 7 5 2 2 2 2 4 3" xfId="41099"/>
    <cellStyle name="Normal 7 5 2 2 2 2 4 4" xfId="41100"/>
    <cellStyle name="Normal 7 5 2 2 2 2 5" xfId="41101"/>
    <cellStyle name="Normal 7 5 2 2 2 2 5 2" xfId="41102"/>
    <cellStyle name="Normal 7 5 2 2 2 2 5 2 2" xfId="41103"/>
    <cellStyle name="Normal 7 5 2 2 2 2 5 3" xfId="41104"/>
    <cellStyle name="Normal 7 5 2 2 2 2 5 4" xfId="41105"/>
    <cellStyle name="Normal 7 5 2 2 2 2 6" xfId="41106"/>
    <cellStyle name="Normal 7 5 2 2 2 2 6 2" xfId="41107"/>
    <cellStyle name="Normal 7 5 2 2 2 2 6 2 2" xfId="41108"/>
    <cellStyle name="Normal 7 5 2 2 2 2 6 3" xfId="41109"/>
    <cellStyle name="Normal 7 5 2 2 2 2 7" xfId="41110"/>
    <cellStyle name="Normal 7 5 2 2 2 2 7 2" xfId="41111"/>
    <cellStyle name="Normal 7 5 2 2 2 2 8" xfId="41112"/>
    <cellStyle name="Normal 7 5 2 2 2 2 9" xfId="41113"/>
    <cellStyle name="Normal 7 5 2 2 2 3" xfId="41114"/>
    <cellStyle name="Normal 7 5 2 2 2 3 2" xfId="41115"/>
    <cellStyle name="Normal 7 5 2 2 2 3 2 2" xfId="41116"/>
    <cellStyle name="Normal 7 5 2 2 2 3 2 2 2" xfId="41117"/>
    <cellStyle name="Normal 7 5 2 2 2 3 2 3" xfId="41118"/>
    <cellStyle name="Normal 7 5 2 2 2 3 2 4" xfId="41119"/>
    <cellStyle name="Normal 7 5 2 2 2 3 3" xfId="41120"/>
    <cellStyle name="Normal 7 5 2 2 2 3 3 2" xfId="41121"/>
    <cellStyle name="Normal 7 5 2 2 2 3 3 2 2" xfId="41122"/>
    <cellStyle name="Normal 7 5 2 2 2 3 3 3" xfId="41123"/>
    <cellStyle name="Normal 7 5 2 2 2 3 3 4" xfId="41124"/>
    <cellStyle name="Normal 7 5 2 2 2 3 4" xfId="41125"/>
    <cellStyle name="Normal 7 5 2 2 2 3 4 2" xfId="41126"/>
    <cellStyle name="Normal 7 5 2 2 2 3 4 2 2" xfId="41127"/>
    <cellStyle name="Normal 7 5 2 2 2 3 4 3" xfId="41128"/>
    <cellStyle name="Normal 7 5 2 2 2 3 4 4" xfId="41129"/>
    <cellStyle name="Normal 7 5 2 2 2 3 5" xfId="41130"/>
    <cellStyle name="Normal 7 5 2 2 2 3 5 2" xfId="41131"/>
    <cellStyle name="Normal 7 5 2 2 2 3 5 3" xfId="41132"/>
    <cellStyle name="Normal 7 5 2 2 2 3 6" xfId="41133"/>
    <cellStyle name="Normal 7 5 2 2 2 3 7" xfId="41134"/>
    <cellStyle name="Normal 7 5 2 2 2 3 8" xfId="41135"/>
    <cellStyle name="Normal 7 5 2 2 2 4" xfId="41136"/>
    <cellStyle name="Normal 7 5 2 2 2 4 2" xfId="41137"/>
    <cellStyle name="Normal 7 5 2 2 2 4 2 2" xfId="41138"/>
    <cellStyle name="Normal 7 5 2 2 2 4 3" xfId="41139"/>
    <cellStyle name="Normal 7 5 2 2 2 4 4" xfId="41140"/>
    <cellStyle name="Normal 7 5 2 2 2 5" xfId="41141"/>
    <cellStyle name="Normal 7 5 2 2 2 5 2" xfId="41142"/>
    <cellStyle name="Normal 7 5 2 2 2 5 2 2" xfId="41143"/>
    <cellStyle name="Normal 7 5 2 2 2 5 3" xfId="41144"/>
    <cellStyle name="Normal 7 5 2 2 2 5 4" xfId="41145"/>
    <cellStyle name="Normal 7 5 2 2 2 6" xfId="41146"/>
    <cellStyle name="Normal 7 5 2 2 2 6 2" xfId="41147"/>
    <cellStyle name="Normal 7 5 2 2 2 6 2 2" xfId="41148"/>
    <cellStyle name="Normal 7 5 2 2 2 6 3" xfId="41149"/>
    <cellStyle name="Normal 7 5 2 2 2 6 4" xfId="41150"/>
    <cellStyle name="Normal 7 5 2 2 2 7" xfId="41151"/>
    <cellStyle name="Normal 7 5 2 2 2 7 2" xfId="41152"/>
    <cellStyle name="Normal 7 5 2 2 2 7 2 2" xfId="41153"/>
    <cellStyle name="Normal 7 5 2 2 2 7 3" xfId="41154"/>
    <cellStyle name="Normal 7 5 2 2 2 8" xfId="41155"/>
    <cellStyle name="Normal 7 5 2 2 2 8 2" xfId="41156"/>
    <cellStyle name="Normal 7 5 2 2 2 9" xfId="41157"/>
    <cellStyle name="Normal 7 5 2 2 3" xfId="41158"/>
    <cellStyle name="Normal 7 5 2 2 3 2" xfId="41159"/>
    <cellStyle name="Normal 7 5 2 2 3 2 2" xfId="41160"/>
    <cellStyle name="Normal 7 5 2 2 3 2 2 2" xfId="41161"/>
    <cellStyle name="Normal 7 5 2 2 3 2 2 2 2" xfId="41162"/>
    <cellStyle name="Normal 7 5 2 2 3 2 2 3" xfId="41163"/>
    <cellStyle name="Normal 7 5 2 2 3 2 2 4" xfId="41164"/>
    <cellStyle name="Normal 7 5 2 2 3 2 3" xfId="41165"/>
    <cellStyle name="Normal 7 5 2 2 3 2 3 2" xfId="41166"/>
    <cellStyle name="Normal 7 5 2 2 3 2 3 2 2" xfId="41167"/>
    <cellStyle name="Normal 7 5 2 2 3 2 3 3" xfId="41168"/>
    <cellStyle name="Normal 7 5 2 2 3 2 3 4" xfId="41169"/>
    <cellStyle name="Normal 7 5 2 2 3 2 4" xfId="41170"/>
    <cellStyle name="Normal 7 5 2 2 3 2 4 2" xfId="41171"/>
    <cellStyle name="Normal 7 5 2 2 3 2 4 2 2" xfId="41172"/>
    <cellStyle name="Normal 7 5 2 2 3 2 4 3" xfId="41173"/>
    <cellStyle name="Normal 7 5 2 2 3 2 4 4" xfId="41174"/>
    <cellStyle name="Normal 7 5 2 2 3 2 5" xfId="41175"/>
    <cellStyle name="Normal 7 5 2 2 3 2 5 2" xfId="41176"/>
    <cellStyle name="Normal 7 5 2 2 3 2 5 3" xfId="41177"/>
    <cellStyle name="Normal 7 5 2 2 3 2 6" xfId="41178"/>
    <cellStyle name="Normal 7 5 2 2 3 2 7" xfId="41179"/>
    <cellStyle name="Normal 7 5 2 2 3 2 8" xfId="41180"/>
    <cellStyle name="Normal 7 5 2 2 3 3" xfId="41181"/>
    <cellStyle name="Normal 7 5 2 2 3 3 2" xfId="41182"/>
    <cellStyle name="Normal 7 5 2 2 3 3 2 2" xfId="41183"/>
    <cellStyle name="Normal 7 5 2 2 3 3 3" xfId="41184"/>
    <cellStyle name="Normal 7 5 2 2 3 3 4" xfId="41185"/>
    <cellStyle name="Normal 7 5 2 2 3 4" xfId="41186"/>
    <cellStyle name="Normal 7 5 2 2 3 4 2" xfId="41187"/>
    <cellStyle name="Normal 7 5 2 2 3 4 2 2" xfId="41188"/>
    <cellStyle name="Normal 7 5 2 2 3 4 3" xfId="41189"/>
    <cellStyle name="Normal 7 5 2 2 3 4 4" xfId="41190"/>
    <cellStyle name="Normal 7 5 2 2 3 5" xfId="41191"/>
    <cellStyle name="Normal 7 5 2 2 3 5 2" xfId="41192"/>
    <cellStyle name="Normal 7 5 2 2 3 5 2 2" xfId="41193"/>
    <cellStyle name="Normal 7 5 2 2 3 5 3" xfId="41194"/>
    <cellStyle name="Normal 7 5 2 2 3 5 4" xfId="41195"/>
    <cellStyle name="Normal 7 5 2 2 3 6" xfId="41196"/>
    <cellStyle name="Normal 7 5 2 2 3 6 2" xfId="41197"/>
    <cellStyle name="Normal 7 5 2 2 3 6 2 2" xfId="41198"/>
    <cellStyle name="Normal 7 5 2 2 3 6 3" xfId="41199"/>
    <cellStyle name="Normal 7 5 2 2 3 7" xfId="41200"/>
    <cellStyle name="Normal 7 5 2 2 3 7 2" xfId="41201"/>
    <cellStyle name="Normal 7 5 2 2 3 8" xfId="41202"/>
    <cellStyle name="Normal 7 5 2 2 3 9" xfId="41203"/>
    <cellStyle name="Normal 7 5 2 2 4" xfId="41204"/>
    <cellStyle name="Normal 7 5 2 2 4 2" xfId="41205"/>
    <cellStyle name="Normal 7 5 2 2 4 2 2" xfId="41206"/>
    <cellStyle name="Normal 7 5 2 2 4 2 2 2" xfId="41207"/>
    <cellStyle name="Normal 7 5 2 2 4 2 3" xfId="41208"/>
    <cellStyle name="Normal 7 5 2 2 4 2 4" xfId="41209"/>
    <cellStyle name="Normal 7 5 2 2 4 3" xfId="41210"/>
    <cellStyle name="Normal 7 5 2 2 4 3 2" xfId="41211"/>
    <cellStyle name="Normal 7 5 2 2 4 3 2 2" xfId="41212"/>
    <cellStyle name="Normal 7 5 2 2 4 3 3" xfId="41213"/>
    <cellStyle name="Normal 7 5 2 2 4 3 4" xfId="41214"/>
    <cellStyle name="Normal 7 5 2 2 4 4" xfId="41215"/>
    <cellStyle name="Normal 7 5 2 2 4 4 2" xfId="41216"/>
    <cellStyle name="Normal 7 5 2 2 4 4 2 2" xfId="41217"/>
    <cellStyle name="Normal 7 5 2 2 4 4 3" xfId="41218"/>
    <cellStyle name="Normal 7 5 2 2 4 4 4" xfId="41219"/>
    <cellStyle name="Normal 7 5 2 2 4 5" xfId="41220"/>
    <cellStyle name="Normal 7 5 2 2 4 5 2" xfId="41221"/>
    <cellStyle name="Normal 7 5 2 2 4 5 2 2" xfId="41222"/>
    <cellStyle name="Normal 7 5 2 2 4 5 3" xfId="41223"/>
    <cellStyle name="Normal 7 5 2 2 4 5 4" xfId="41224"/>
    <cellStyle name="Normal 7 5 2 2 4 6" xfId="41225"/>
    <cellStyle name="Normal 7 5 2 2 4 6 2" xfId="41226"/>
    <cellStyle name="Normal 7 5 2 2 4 6 2 2" xfId="41227"/>
    <cellStyle name="Normal 7 5 2 2 4 6 3" xfId="41228"/>
    <cellStyle name="Normal 7 5 2 2 4 7" xfId="41229"/>
    <cellStyle name="Normal 7 5 2 2 4 7 2" xfId="41230"/>
    <cellStyle name="Normal 7 5 2 2 4 8" xfId="41231"/>
    <cellStyle name="Normal 7 5 2 2 4 9" xfId="41232"/>
    <cellStyle name="Normal 7 5 2 2 5" xfId="41233"/>
    <cellStyle name="Normal 7 5 2 2 5 2" xfId="41234"/>
    <cellStyle name="Normal 7 5 2 2 5 2 2" xfId="41235"/>
    <cellStyle name="Normal 7 5 2 2 5 2 2 2" xfId="41236"/>
    <cellStyle name="Normal 7 5 2 2 5 2 3" xfId="41237"/>
    <cellStyle name="Normal 7 5 2 2 5 2 4" xfId="41238"/>
    <cellStyle name="Normal 7 5 2 2 5 3" xfId="41239"/>
    <cellStyle name="Normal 7 5 2 2 5 3 2" xfId="41240"/>
    <cellStyle name="Normal 7 5 2 2 5 3 2 2" xfId="41241"/>
    <cellStyle name="Normal 7 5 2 2 5 3 3" xfId="41242"/>
    <cellStyle name="Normal 7 5 2 2 5 3 4" xfId="41243"/>
    <cellStyle name="Normal 7 5 2 2 5 4" xfId="41244"/>
    <cellStyle name="Normal 7 5 2 2 5 4 2" xfId="41245"/>
    <cellStyle name="Normal 7 5 2 2 5 4 2 2" xfId="41246"/>
    <cellStyle name="Normal 7 5 2 2 5 4 3" xfId="41247"/>
    <cellStyle name="Normal 7 5 2 2 5 4 4" xfId="41248"/>
    <cellStyle name="Normal 7 5 2 2 5 5" xfId="41249"/>
    <cellStyle name="Normal 7 5 2 2 5 5 2" xfId="41250"/>
    <cellStyle name="Normal 7 5 2 2 5 5 3" xfId="41251"/>
    <cellStyle name="Normal 7 5 2 2 5 6" xfId="41252"/>
    <cellStyle name="Normal 7 5 2 2 5 7" xfId="41253"/>
    <cellStyle name="Normal 7 5 2 2 5 8" xfId="41254"/>
    <cellStyle name="Normal 7 5 2 2 6" xfId="41255"/>
    <cellStyle name="Normal 7 5 2 2 6 2" xfId="41256"/>
    <cellStyle name="Normal 7 5 2 2 6 2 2" xfId="41257"/>
    <cellStyle name="Normal 7 5 2 2 6 3" xfId="41258"/>
    <cellStyle name="Normal 7 5 2 2 6 4" xfId="41259"/>
    <cellStyle name="Normal 7 5 2 2 7" xfId="41260"/>
    <cellStyle name="Normal 7 5 2 2 7 2" xfId="41261"/>
    <cellStyle name="Normal 7 5 2 2 7 2 2" xfId="41262"/>
    <cellStyle name="Normal 7 5 2 2 7 3" xfId="41263"/>
    <cellStyle name="Normal 7 5 2 2 7 4" xfId="41264"/>
    <cellStyle name="Normal 7 5 2 2 8" xfId="41265"/>
    <cellStyle name="Normal 7 5 2 2 8 2" xfId="41266"/>
    <cellStyle name="Normal 7 5 2 2 8 2 2" xfId="41267"/>
    <cellStyle name="Normal 7 5 2 2 8 3" xfId="41268"/>
    <cellStyle name="Normal 7 5 2 2 8 4" xfId="41269"/>
    <cellStyle name="Normal 7 5 2 2 9" xfId="41270"/>
    <cellStyle name="Normal 7 5 2 2 9 2" xfId="41271"/>
    <cellStyle name="Normal 7 5 2 2 9 2 2" xfId="41272"/>
    <cellStyle name="Normal 7 5 2 2 9 3" xfId="41273"/>
    <cellStyle name="Normal 7 5 2 3" xfId="41274"/>
    <cellStyle name="Normal 7 5 2 3 10" xfId="41275"/>
    <cellStyle name="Normal 7 5 2 3 11" xfId="41276"/>
    <cellStyle name="Normal 7 5 2 3 2" xfId="41277"/>
    <cellStyle name="Normal 7 5 2 3 2 2" xfId="41278"/>
    <cellStyle name="Normal 7 5 2 3 2 2 2" xfId="41279"/>
    <cellStyle name="Normal 7 5 2 3 2 2 2 2" xfId="41280"/>
    <cellStyle name="Normal 7 5 2 3 2 2 2 2 2" xfId="41281"/>
    <cellStyle name="Normal 7 5 2 3 2 2 2 3" xfId="41282"/>
    <cellStyle name="Normal 7 5 2 3 2 2 2 4" xfId="41283"/>
    <cellStyle name="Normal 7 5 2 3 2 2 3" xfId="41284"/>
    <cellStyle name="Normal 7 5 2 3 2 2 3 2" xfId="41285"/>
    <cellStyle name="Normal 7 5 2 3 2 2 3 2 2" xfId="41286"/>
    <cellStyle name="Normal 7 5 2 3 2 2 3 3" xfId="41287"/>
    <cellStyle name="Normal 7 5 2 3 2 2 3 4" xfId="41288"/>
    <cellStyle name="Normal 7 5 2 3 2 2 4" xfId="41289"/>
    <cellStyle name="Normal 7 5 2 3 2 2 4 2" xfId="41290"/>
    <cellStyle name="Normal 7 5 2 3 2 2 4 2 2" xfId="41291"/>
    <cellStyle name="Normal 7 5 2 3 2 2 4 3" xfId="41292"/>
    <cellStyle name="Normal 7 5 2 3 2 2 4 4" xfId="41293"/>
    <cellStyle name="Normal 7 5 2 3 2 2 5" xfId="41294"/>
    <cellStyle name="Normal 7 5 2 3 2 2 5 2" xfId="41295"/>
    <cellStyle name="Normal 7 5 2 3 2 2 5 3" xfId="41296"/>
    <cellStyle name="Normal 7 5 2 3 2 2 6" xfId="41297"/>
    <cellStyle name="Normal 7 5 2 3 2 2 7" xfId="41298"/>
    <cellStyle name="Normal 7 5 2 3 2 2 8" xfId="41299"/>
    <cellStyle name="Normal 7 5 2 3 2 3" xfId="41300"/>
    <cellStyle name="Normal 7 5 2 3 2 3 2" xfId="41301"/>
    <cellStyle name="Normal 7 5 2 3 2 3 2 2" xfId="41302"/>
    <cellStyle name="Normal 7 5 2 3 2 3 3" xfId="41303"/>
    <cellStyle name="Normal 7 5 2 3 2 3 4" xfId="41304"/>
    <cellStyle name="Normal 7 5 2 3 2 4" xfId="41305"/>
    <cellStyle name="Normal 7 5 2 3 2 4 2" xfId="41306"/>
    <cellStyle name="Normal 7 5 2 3 2 4 2 2" xfId="41307"/>
    <cellStyle name="Normal 7 5 2 3 2 4 3" xfId="41308"/>
    <cellStyle name="Normal 7 5 2 3 2 4 4" xfId="41309"/>
    <cellStyle name="Normal 7 5 2 3 2 5" xfId="41310"/>
    <cellStyle name="Normal 7 5 2 3 2 5 2" xfId="41311"/>
    <cellStyle name="Normal 7 5 2 3 2 5 2 2" xfId="41312"/>
    <cellStyle name="Normal 7 5 2 3 2 5 3" xfId="41313"/>
    <cellStyle name="Normal 7 5 2 3 2 5 4" xfId="41314"/>
    <cellStyle name="Normal 7 5 2 3 2 6" xfId="41315"/>
    <cellStyle name="Normal 7 5 2 3 2 6 2" xfId="41316"/>
    <cellStyle name="Normal 7 5 2 3 2 6 2 2" xfId="41317"/>
    <cellStyle name="Normal 7 5 2 3 2 6 3" xfId="41318"/>
    <cellStyle name="Normal 7 5 2 3 2 7" xfId="41319"/>
    <cellStyle name="Normal 7 5 2 3 2 7 2" xfId="41320"/>
    <cellStyle name="Normal 7 5 2 3 2 8" xfId="41321"/>
    <cellStyle name="Normal 7 5 2 3 2 9" xfId="41322"/>
    <cellStyle name="Normal 7 5 2 3 3" xfId="41323"/>
    <cellStyle name="Normal 7 5 2 3 3 2" xfId="41324"/>
    <cellStyle name="Normal 7 5 2 3 3 2 2" xfId="41325"/>
    <cellStyle name="Normal 7 5 2 3 3 2 2 2" xfId="41326"/>
    <cellStyle name="Normal 7 5 2 3 3 2 3" xfId="41327"/>
    <cellStyle name="Normal 7 5 2 3 3 2 4" xfId="41328"/>
    <cellStyle name="Normal 7 5 2 3 3 3" xfId="41329"/>
    <cellStyle name="Normal 7 5 2 3 3 3 2" xfId="41330"/>
    <cellStyle name="Normal 7 5 2 3 3 3 2 2" xfId="41331"/>
    <cellStyle name="Normal 7 5 2 3 3 3 3" xfId="41332"/>
    <cellStyle name="Normal 7 5 2 3 3 3 4" xfId="41333"/>
    <cellStyle name="Normal 7 5 2 3 3 4" xfId="41334"/>
    <cellStyle name="Normal 7 5 2 3 3 4 2" xfId="41335"/>
    <cellStyle name="Normal 7 5 2 3 3 4 2 2" xfId="41336"/>
    <cellStyle name="Normal 7 5 2 3 3 4 3" xfId="41337"/>
    <cellStyle name="Normal 7 5 2 3 3 4 4" xfId="41338"/>
    <cellStyle name="Normal 7 5 2 3 3 5" xfId="41339"/>
    <cellStyle name="Normal 7 5 2 3 3 5 2" xfId="41340"/>
    <cellStyle name="Normal 7 5 2 3 3 5 2 2" xfId="41341"/>
    <cellStyle name="Normal 7 5 2 3 3 5 3" xfId="41342"/>
    <cellStyle name="Normal 7 5 2 3 3 5 4" xfId="41343"/>
    <cellStyle name="Normal 7 5 2 3 3 6" xfId="41344"/>
    <cellStyle name="Normal 7 5 2 3 3 6 2" xfId="41345"/>
    <cellStyle name="Normal 7 5 2 3 3 6 2 2" xfId="41346"/>
    <cellStyle name="Normal 7 5 2 3 3 6 3" xfId="41347"/>
    <cellStyle name="Normal 7 5 2 3 3 7" xfId="41348"/>
    <cellStyle name="Normal 7 5 2 3 3 7 2" xfId="41349"/>
    <cellStyle name="Normal 7 5 2 3 3 8" xfId="41350"/>
    <cellStyle name="Normal 7 5 2 3 3 9" xfId="41351"/>
    <cellStyle name="Normal 7 5 2 3 4" xfId="41352"/>
    <cellStyle name="Normal 7 5 2 3 4 2" xfId="41353"/>
    <cellStyle name="Normal 7 5 2 3 4 2 2" xfId="41354"/>
    <cellStyle name="Normal 7 5 2 3 4 2 2 2" xfId="41355"/>
    <cellStyle name="Normal 7 5 2 3 4 2 3" xfId="41356"/>
    <cellStyle name="Normal 7 5 2 3 4 2 4" xfId="41357"/>
    <cellStyle name="Normal 7 5 2 3 4 3" xfId="41358"/>
    <cellStyle name="Normal 7 5 2 3 4 3 2" xfId="41359"/>
    <cellStyle name="Normal 7 5 2 3 4 3 2 2" xfId="41360"/>
    <cellStyle name="Normal 7 5 2 3 4 3 3" xfId="41361"/>
    <cellStyle name="Normal 7 5 2 3 4 3 4" xfId="41362"/>
    <cellStyle name="Normal 7 5 2 3 4 4" xfId="41363"/>
    <cellStyle name="Normal 7 5 2 3 4 4 2" xfId="41364"/>
    <cellStyle name="Normal 7 5 2 3 4 4 2 2" xfId="41365"/>
    <cellStyle name="Normal 7 5 2 3 4 4 3" xfId="41366"/>
    <cellStyle name="Normal 7 5 2 3 4 4 4" xfId="41367"/>
    <cellStyle name="Normal 7 5 2 3 4 5" xfId="41368"/>
    <cellStyle name="Normal 7 5 2 3 4 5 2" xfId="41369"/>
    <cellStyle name="Normal 7 5 2 3 4 5 3" xfId="41370"/>
    <cellStyle name="Normal 7 5 2 3 4 6" xfId="41371"/>
    <cellStyle name="Normal 7 5 2 3 4 7" xfId="41372"/>
    <cellStyle name="Normal 7 5 2 3 4 8" xfId="41373"/>
    <cellStyle name="Normal 7 5 2 3 5" xfId="41374"/>
    <cellStyle name="Normal 7 5 2 3 5 2" xfId="41375"/>
    <cellStyle name="Normal 7 5 2 3 5 2 2" xfId="41376"/>
    <cellStyle name="Normal 7 5 2 3 5 3" xfId="41377"/>
    <cellStyle name="Normal 7 5 2 3 5 4" xfId="41378"/>
    <cellStyle name="Normal 7 5 2 3 6" xfId="41379"/>
    <cellStyle name="Normal 7 5 2 3 6 2" xfId="41380"/>
    <cellStyle name="Normal 7 5 2 3 6 2 2" xfId="41381"/>
    <cellStyle name="Normal 7 5 2 3 6 3" xfId="41382"/>
    <cellStyle name="Normal 7 5 2 3 6 4" xfId="41383"/>
    <cellStyle name="Normal 7 5 2 3 7" xfId="41384"/>
    <cellStyle name="Normal 7 5 2 3 7 2" xfId="41385"/>
    <cellStyle name="Normal 7 5 2 3 7 2 2" xfId="41386"/>
    <cellStyle name="Normal 7 5 2 3 7 3" xfId="41387"/>
    <cellStyle name="Normal 7 5 2 3 7 4" xfId="41388"/>
    <cellStyle name="Normal 7 5 2 3 8" xfId="41389"/>
    <cellStyle name="Normal 7 5 2 3 8 2" xfId="41390"/>
    <cellStyle name="Normal 7 5 2 3 8 2 2" xfId="41391"/>
    <cellStyle name="Normal 7 5 2 3 8 3" xfId="41392"/>
    <cellStyle name="Normal 7 5 2 3 9" xfId="41393"/>
    <cellStyle name="Normal 7 5 2 3 9 2" xfId="41394"/>
    <cellStyle name="Normal 7 5 2 4" xfId="41395"/>
    <cellStyle name="Normal 7 5 2 4 2" xfId="41396"/>
    <cellStyle name="Normal 7 5 2 4 2 2" xfId="41397"/>
    <cellStyle name="Normal 7 5 2 4 2 2 2" xfId="41398"/>
    <cellStyle name="Normal 7 5 2 4 2 2 2 2" xfId="41399"/>
    <cellStyle name="Normal 7 5 2 4 2 2 3" xfId="41400"/>
    <cellStyle name="Normal 7 5 2 4 2 2 4" xfId="41401"/>
    <cellStyle name="Normal 7 5 2 4 2 3" xfId="41402"/>
    <cellStyle name="Normal 7 5 2 4 2 3 2" xfId="41403"/>
    <cellStyle name="Normal 7 5 2 4 2 3 2 2" xfId="41404"/>
    <cellStyle name="Normal 7 5 2 4 2 3 3" xfId="41405"/>
    <cellStyle name="Normal 7 5 2 4 2 3 4" xfId="41406"/>
    <cellStyle name="Normal 7 5 2 4 2 4" xfId="41407"/>
    <cellStyle name="Normal 7 5 2 4 2 4 2" xfId="41408"/>
    <cellStyle name="Normal 7 5 2 4 2 4 2 2" xfId="41409"/>
    <cellStyle name="Normal 7 5 2 4 2 4 3" xfId="41410"/>
    <cellStyle name="Normal 7 5 2 4 2 4 4" xfId="41411"/>
    <cellStyle name="Normal 7 5 2 4 2 5" xfId="41412"/>
    <cellStyle name="Normal 7 5 2 4 2 5 2" xfId="41413"/>
    <cellStyle name="Normal 7 5 2 4 2 5 3" xfId="41414"/>
    <cellStyle name="Normal 7 5 2 4 2 6" xfId="41415"/>
    <cellStyle name="Normal 7 5 2 4 2 7" xfId="41416"/>
    <cellStyle name="Normal 7 5 2 4 2 8" xfId="41417"/>
    <cellStyle name="Normal 7 5 2 4 3" xfId="41418"/>
    <cellStyle name="Normal 7 5 2 4 3 2" xfId="41419"/>
    <cellStyle name="Normal 7 5 2 4 3 2 2" xfId="41420"/>
    <cellStyle name="Normal 7 5 2 4 3 3" xfId="41421"/>
    <cellStyle name="Normal 7 5 2 4 3 4" xfId="41422"/>
    <cellStyle name="Normal 7 5 2 4 4" xfId="41423"/>
    <cellStyle name="Normal 7 5 2 4 4 2" xfId="41424"/>
    <cellStyle name="Normal 7 5 2 4 4 2 2" xfId="41425"/>
    <cellStyle name="Normal 7 5 2 4 4 3" xfId="41426"/>
    <cellStyle name="Normal 7 5 2 4 4 4" xfId="41427"/>
    <cellStyle name="Normal 7 5 2 4 5" xfId="41428"/>
    <cellStyle name="Normal 7 5 2 4 5 2" xfId="41429"/>
    <cellStyle name="Normal 7 5 2 4 5 2 2" xfId="41430"/>
    <cellStyle name="Normal 7 5 2 4 5 3" xfId="41431"/>
    <cellStyle name="Normal 7 5 2 4 5 4" xfId="41432"/>
    <cellStyle name="Normal 7 5 2 4 6" xfId="41433"/>
    <cellStyle name="Normal 7 5 2 4 6 2" xfId="41434"/>
    <cellStyle name="Normal 7 5 2 4 6 2 2" xfId="41435"/>
    <cellStyle name="Normal 7 5 2 4 6 3" xfId="41436"/>
    <cellStyle name="Normal 7 5 2 4 7" xfId="41437"/>
    <cellStyle name="Normal 7 5 2 4 7 2" xfId="41438"/>
    <cellStyle name="Normal 7 5 2 4 8" xfId="41439"/>
    <cellStyle name="Normal 7 5 2 4 9" xfId="41440"/>
    <cellStyle name="Normal 7 5 2 5" xfId="41441"/>
    <cellStyle name="Normal 7 5 2 5 2" xfId="41442"/>
    <cellStyle name="Normal 7 5 2 5 2 2" xfId="41443"/>
    <cellStyle name="Normal 7 5 2 5 2 2 2" xfId="41444"/>
    <cellStyle name="Normal 7 5 2 5 2 3" xfId="41445"/>
    <cellStyle name="Normal 7 5 2 5 2 4" xfId="41446"/>
    <cellStyle name="Normal 7 5 2 5 3" xfId="41447"/>
    <cellStyle name="Normal 7 5 2 5 3 2" xfId="41448"/>
    <cellStyle name="Normal 7 5 2 5 3 2 2" xfId="41449"/>
    <cellStyle name="Normal 7 5 2 5 3 3" xfId="41450"/>
    <cellStyle name="Normal 7 5 2 5 3 4" xfId="41451"/>
    <cellStyle name="Normal 7 5 2 5 4" xfId="41452"/>
    <cellStyle name="Normal 7 5 2 5 4 2" xfId="41453"/>
    <cellStyle name="Normal 7 5 2 5 4 2 2" xfId="41454"/>
    <cellStyle name="Normal 7 5 2 5 4 3" xfId="41455"/>
    <cellStyle name="Normal 7 5 2 5 4 4" xfId="41456"/>
    <cellStyle name="Normal 7 5 2 5 5" xfId="41457"/>
    <cellStyle name="Normal 7 5 2 5 5 2" xfId="41458"/>
    <cellStyle name="Normal 7 5 2 5 5 2 2" xfId="41459"/>
    <cellStyle name="Normal 7 5 2 5 5 3" xfId="41460"/>
    <cellStyle name="Normal 7 5 2 5 5 4" xfId="41461"/>
    <cellStyle name="Normal 7 5 2 5 6" xfId="41462"/>
    <cellStyle name="Normal 7 5 2 5 6 2" xfId="41463"/>
    <cellStyle name="Normal 7 5 2 5 6 2 2" xfId="41464"/>
    <cellStyle name="Normal 7 5 2 5 6 3" xfId="41465"/>
    <cellStyle name="Normal 7 5 2 5 7" xfId="41466"/>
    <cellStyle name="Normal 7 5 2 5 7 2" xfId="41467"/>
    <cellStyle name="Normal 7 5 2 5 8" xfId="41468"/>
    <cellStyle name="Normal 7 5 2 5 9" xfId="41469"/>
    <cellStyle name="Normal 7 5 2 6" xfId="41470"/>
    <cellStyle name="Normal 7 5 2 6 2" xfId="41471"/>
    <cellStyle name="Normal 7 5 2 6 2 2" xfId="41472"/>
    <cellStyle name="Normal 7 5 2 6 2 2 2" xfId="41473"/>
    <cellStyle name="Normal 7 5 2 6 2 3" xfId="41474"/>
    <cellStyle name="Normal 7 5 2 6 2 4" xfId="41475"/>
    <cellStyle name="Normal 7 5 2 6 3" xfId="41476"/>
    <cellStyle name="Normal 7 5 2 6 3 2" xfId="41477"/>
    <cellStyle name="Normal 7 5 2 6 3 2 2" xfId="41478"/>
    <cellStyle name="Normal 7 5 2 6 3 3" xfId="41479"/>
    <cellStyle name="Normal 7 5 2 6 3 4" xfId="41480"/>
    <cellStyle name="Normal 7 5 2 6 4" xfId="41481"/>
    <cellStyle name="Normal 7 5 2 6 4 2" xfId="41482"/>
    <cellStyle name="Normal 7 5 2 6 4 2 2" xfId="41483"/>
    <cellStyle name="Normal 7 5 2 6 4 3" xfId="41484"/>
    <cellStyle name="Normal 7 5 2 6 4 4" xfId="41485"/>
    <cellStyle name="Normal 7 5 2 6 5" xfId="41486"/>
    <cellStyle name="Normal 7 5 2 6 5 2" xfId="41487"/>
    <cellStyle name="Normal 7 5 2 6 5 2 2" xfId="41488"/>
    <cellStyle name="Normal 7 5 2 6 5 3" xfId="41489"/>
    <cellStyle name="Normal 7 5 2 6 6" xfId="41490"/>
    <cellStyle name="Normal 7 5 2 6 6 2" xfId="41491"/>
    <cellStyle name="Normal 7 5 2 6 7" xfId="41492"/>
    <cellStyle name="Normal 7 5 2 6 8" xfId="41493"/>
    <cellStyle name="Normal 7 5 2 7" xfId="41494"/>
    <cellStyle name="Normal 7 5 2 8" xfId="41495"/>
    <cellStyle name="Normal 7 5 2 8 2" xfId="41496"/>
    <cellStyle name="Normal 7 5 2 8 2 2" xfId="41497"/>
    <cellStyle name="Normal 7 5 2 8 3" xfId="41498"/>
    <cellStyle name="Normal 7 5 2 8 4" xfId="41499"/>
    <cellStyle name="Normal 7 5 2 9" xfId="41500"/>
    <cellStyle name="Normal 7 5 2 9 2" xfId="41501"/>
    <cellStyle name="Normal 7 5 2 9 2 2" xfId="41502"/>
    <cellStyle name="Normal 7 5 2 9 3" xfId="41503"/>
    <cellStyle name="Normal 7 5 2 9 4" xfId="41504"/>
    <cellStyle name="Normal 7 5 3" xfId="41505"/>
    <cellStyle name="Normal 7 5 3 10" xfId="41506"/>
    <cellStyle name="Normal 7 5 3 10 2" xfId="41507"/>
    <cellStyle name="Normal 7 5 3 11" xfId="41508"/>
    <cellStyle name="Normal 7 5 3 12" xfId="41509"/>
    <cellStyle name="Normal 7 5 3 2" xfId="41510"/>
    <cellStyle name="Normal 7 5 3 2 10" xfId="41511"/>
    <cellStyle name="Normal 7 5 3 2 11" xfId="41512"/>
    <cellStyle name="Normal 7 5 3 2 2" xfId="41513"/>
    <cellStyle name="Normal 7 5 3 2 2 2" xfId="41514"/>
    <cellStyle name="Normal 7 5 3 2 2 2 2" xfId="41515"/>
    <cellStyle name="Normal 7 5 3 2 2 2 2 2" xfId="41516"/>
    <cellStyle name="Normal 7 5 3 2 2 2 2 2 2" xfId="41517"/>
    <cellStyle name="Normal 7 5 3 2 2 2 2 3" xfId="41518"/>
    <cellStyle name="Normal 7 5 3 2 2 2 2 4" xfId="41519"/>
    <cellStyle name="Normal 7 5 3 2 2 2 3" xfId="41520"/>
    <cellStyle name="Normal 7 5 3 2 2 2 3 2" xfId="41521"/>
    <cellStyle name="Normal 7 5 3 2 2 2 3 2 2" xfId="41522"/>
    <cellStyle name="Normal 7 5 3 2 2 2 3 3" xfId="41523"/>
    <cellStyle name="Normal 7 5 3 2 2 2 3 4" xfId="41524"/>
    <cellStyle name="Normal 7 5 3 2 2 2 4" xfId="41525"/>
    <cellStyle name="Normal 7 5 3 2 2 2 4 2" xfId="41526"/>
    <cellStyle name="Normal 7 5 3 2 2 2 4 2 2" xfId="41527"/>
    <cellStyle name="Normal 7 5 3 2 2 2 4 3" xfId="41528"/>
    <cellStyle name="Normal 7 5 3 2 2 2 4 4" xfId="41529"/>
    <cellStyle name="Normal 7 5 3 2 2 2 5" xfId="41530"/>
    <cellStyle name="Normal 7 5 3 2 2 2 5 2" xfId="41531"/>
    <cellStyle name="Normal 7 5 3 2 2 2 5 3" xfId="41532"/>
    <cellStyle name="Normal 7 5 3 2 2 2 6" xfId="41533"/>
    <cellStyle name="Normal 7 5 3 2 2 2 7" xfId="41534"/>
    <cellStyle name="Normal 7 5 3 2 2 2 8" xfId="41535"/>
    <cellStyle name="Normal 7 5 3 2 2 3" xfId="41536"/>
    <cellStyle name="Normal 7 5 3 2 2 3 2" xfId="41537"/>
    <cellStyle name="Normal 7 5 3 2 2 3 2 2" xfId="41538"/>
    <cellStyle name="Normal 7 5 3 2 2 3 3" xfId="41539"/>
    <cellStyle name="Normal 7 5 3 2 2 3 4" xfId="41540"/>
    <cellStyle name="Normal 7 5 3 2 2 4" xfId="41541"/>
    <cellStyle name="Normal 7 5 3 2 2 4 2" xfId="41542"/>
    <cellStyle name="Normal 7 5 3 2 2 4 2 2" xfId="41543"/>
    <cellStyle name="Normal 7 5 3 2 2 4 3" xfId="41544"/>
    <cellStyle name="Normal 7 5 3 2 2 4 4" xfId="41545"/>
    <cellStyle name="Normal 7 5 3 2 2 5" xfId="41546"/>
    <cellStyle name="Normal 7 5 3 2 2 5 2" xfId="41547"/>
    <cellStyle name="Normal 7 5 3 2 2 5 2 2" xfId="41548"/>
    <cellStyle name="Normal 7 5 3 2 2 5 3" xfId="41549"/>
    <cellStyle name="Normal 7 5 3 2 2 5 4" xfId="41550"/>
    <cellStyle name="Normal 7 5 3 2 2 6" xfId="41551"/>
    <cellStyle name="Normal 7 5 3 2 2 6 2" xfId="41552"/>
    <cellStyle name="Normal 7 5 3 2 2 6 2 2" xfId="41553"/>
    <cellStyle name="Normal 7 5 3 2 2 6 3" xfId="41554"/>
    <cellStyle name="Normal 7 5 3 2 2 7" xfId="41555"/>
    <cellStyle name="Normal 7 5 3 2 2 7 2" xfId="41556"/>
    <cellStyle name="Normal 7 5 3 2 2 8" xfId="41557"/>
    <cellStyle name="Normal 7 5 3 2 2 9" xfId="41558"/>
    <cellStyle name="Normal 7 5 3 2 3" xfId="41559"/>
    <cellStyle name="Normal 7 5 3 2 3 2" xfId="41560"/>
    <cellStyle name="Normal 7 5 3 2 3 2 2" xfId="41561"/>
    <cellStyle name="Normal 7 5 3 2 3 2 2 2" xfId="41562"/>
    <cellStyle name="Normal 7 5 3 2 3 2 3" xfId="41563"/>
    <cellStyle name="Normal 7 5 3 2 3 2 4" xfId="41564"/>
    <cellStyle name="Normal 7 5 3 2 3 3" xfId="41565"/>
    <cellStyle name="Normal 7 5 3 2 3 3 2" xfId="41566"/>
    <cellStyle name="Normal 7 5 3 2 3 3 2 2" xfId="41567"/>
    <cellStyle name="Normal 7 5 3 2 3 3 3" xfId="41568"/>
    <cellStyle name="Normal 7 5 3 2 3 3 4" xfId="41569"/>
    <cellStyle name="Normal 7 5 3 2 3 4" xfId="41570"/>
    <cellStyle name="Normal 7 5 3 2 3 4 2" xfId="41571"/>
    <cellStyle name="Normal 7 5 3 2 3 4 2 2" xfId="41572"/>
    <cellStyle name="Normal 7 5 3 2 3 4 3" xfId="41573"/>
    <cellStyle name="Normal 7 5 3 2 3 4 4" xfId="41574"/>
    <cellStyle name="Normal 7 5 3 2 3 5" xfId="41575"/>
    <cellStyle name="Normal 7 5 3 2 3 5 2" xfId="41576"/>
    <cellStyle name="Normal 7 5 3 2 3 5 2 2" xfId="41577"/>
    <cellStyle name="Normal 7 5 3 2 3 5 3" xfId="41578"/>
    <cellStyle name="Normal 7 5 3 2 3 5 4" xfId="41579"/>
    <cellStyle name="Normal 7 5 3 2 3 6" xfId="41580"/>
    <cellStyle name="Normal 7 5 3 2 3 6 2" xfId="41581"/>
    <cellStyle name="Normal 7 5 3 2 3 6 2 2" xfId="41582"/>
    <cellStyle name="Normal 7 5 3 2 3 6 3" xfId="41583"/>
    <cellStyle name="Normal 7 5 3 2 3 7" xfId="41584"/>
    <cellStyle name="Normal 7 5 3 2 3 7 2" xfId="41585"/>
    <cellStyle name="Normal 7 5 3 2 3 8" xfId="41586"/>
    <cellStyle name="Normal 7 5 3 2 3 9" xfId="41587"/>
    <cellStyle name="Normal 7 5 3 2 4" xfId="41588"/>
    <cellStyle name="Normal 7 5 3 2 4 2" xfId="41589"/>
    <cellStyle name="Normal 7 5 3 2 4 2 2" xfId="41590"/>
    <cellStyle name="Normal 7 5 3 2 4 2 2 2" xfId="41591"/>
    <cellStyle name="Normal 7 5 3 2 4 2 3" xfId="41592"/>
    <cellStyle name="Normal 7 5 3 2 4 2 4" xfId="41593"/>
    <cellStyle name="Normal 7 5 3 2 4 3" xfId="41594"/>
    <cellStyle name="Normal 7 5 3 2 4 3 2" xfId="41595"/>
    <cellStyle name="Normal 7 5 3 2 4 3 2 2" xfId="41596"/>
    <cellStyle name="Normal 7 5 3 2 4 3 3" xfId="41597"/>
    <cellStyle name="Normal 7 5 3 2 4 3 4" xfId="41598"/>
    <cellStyle name="Normal 7 5 3 2 4 4" xfId="41599"/>
    <cellStyle name="Normal 7 5 3 2 4 4 2" xfId="41600"/>
    <cellStyle name="Normal 7 5 3 2 4 4 2 2" xfId="41601"/>
    <cellStyle name="Normal 7 5 3 2 4 4 3" xfId="41602"/>
    <cellStyle name="Normal 7 5 3 2 4 4 4" xfId="41603"/>
    <cellStyle name="Normal 7 5 3 2 4 5" xfId="41604"/>
    <cellStyle name="Normal 7 5 3 2 4 5 2" xfId="41605"/>
    <cellStyle name="Normal 7 5 3 2 4 5 3" xfId="41606"/>
    <cellStyle name="Normal 7 5 3 2 4 6" xfId="41607"/>
    <cellStyle name="Normal 7 5 3 2 4 7" xfId="41608"/>
    <cellStyle name="Normal 7 5 3 2 4 8" xfId="41609"/>
    <cellStyle name="Normal 7 5 3 2 5" xfId="41610"/>
    <cellStyle name="Normal 7 5 3 2 5 2" xfId="41611"/>
    <cellStyle name="Normal 7 5 3 2 5 2 2" xfId="41612"/>
    <cellStyle name="Normal 7 5 3 2 5 3" xfId="41613"/>
    <cellStyle name="Normal 7 5 3 2 5 4" xfId="41614"/>
    <cellStyle name="Normal 7 5 3 2 6" xfId="41615"/>
    <cellStyle name="Normal 7 5 3 2 6 2" xfId="41616"/>
    <cellStyle name="Normal 7 5 3 2 6 2 2" xfId="41617"/>
    <cellStyle name="Normal 7 5 3 2 6 3" xfId="41618"/>
    <cellStyle name="Normal 7 5 3 2 6 4" xfId="41619"/>
    <cellStyle name="Normal 7 5 3 2 7" xfId="41620"/>
    <cellStyle name="Normal 7 5 3 2 7 2" xfId="41621"/>
    <cellStyle name="Normal 7 5 3 2 7 2 2" xfId="41622"/>
    <cellStyle name="Normal 7 5 3 2 7 3" xfId="41623"/>
    <cellStyle name="Normal 7 5 3 2 7 4" xfId="41624"/>
    <cellStyle name="Normal 7 5 3 2 8" xfId="41625"/>
    <cellStyle name="Normal 7 5 3 2 8 2" xfId="41626"/>
    <cellStyle name="Normal 7 5 3 2 8 2 2" xfId="41627"/>
    <cellStyle name="Normal 7 5 3 2 8 3" xfId="41628"/>
    <cellStyle name="Normal 7 5 3 2 9" xfId="41629"/>
    <cellStyle name="Normal 7 5 3 2 9 2" xfId="41630"/>
    <cellStyle name="Normal 7 5 3 3" xfId="41631"/>
    <cellStyle name="Normal 7 5 3 3 2" xfId="41632"/>
    <cellStyle name="Normal 7 5 3 3 2 2" xfId="41633"/>
    <cellStyle name="Normal 7 5 3 3 2 2 2" xfId="41634"/>
    <cellStyle name="Normal 7 5 3 3 2 2 2 2" xfId="41635"/>
    <cellStyle name="Normal 7 5 3 3 2 2 3" xfId="41636"/>
    <cellStyle name="Normal 7 5 3 3 2 2 4" xfId="41637"/>
    <cellStyle name="Normal 7 5 3 3 2 3" xfId="41638"/>
    <cellStyle name="Normal 7 5 3 3 2 3 2" xfId="41639"/>
    <cellStyle name="Normal 7 5 3 3 2 3 2 2" xfId="41640"/>
    <cellStyle name="Normal 7 5 3 3 2 3 3" xfId="41641"/>
    <cellStyle name="Normal 7 5 3 3 2 3 4" xfId="41642"/>
    <cellStyle name="Normal 7 5 3 3 2 4" xfId="41643"/>
    <cellStyle name="Normal 7 5 3 3 2 4 2" xfId="41644"/>
    <cellStyle name="Normal 7 5 3 3 2 4 2 2" xfId="41645"/>
    <cellStyle name="Normal 7 5 3 3 2 4 3" xfId="41646"/>
    <cellStyle name="Normal 7 5 3 3 2 4 4" xfId="41647"/>
    <cellStyle name="Normal 7 5 3 3 2 5" xfId="41648"/>
    <cellStyle name="Normal 7 5 3 3 2 5 2" xfId="41649"/>
    <cellStyle name="Normal 7 5 3 3 2 5 3" xfId="41650"/>
    <cellStyle name="Normal 7 5 3 3 2 6" xfId="41651"/>
    <cellStyle name="Normal 7 5 3 3 2 7" xfId="41652"/>
    <cellStyle name="Normal 7 5 3 3 2 8" xfId="41653"/>
    <cellStyle name="Normal 7 5 3 3 3" xfId="41654"/>
    <cellStyle name="Normal 7 5 3 3 3 2" xfId="41655"/>
    <cellStyle name="Normal 7 5 3 3 3 2 2" xfId="41656"/>
    <cellStyle name="Normal 7 5 3 3 3 3" xfId="41657"/>
    <cellStyle name="Normal 7 5 3 3 3 4" xfId="41658"/>
    <cellStyle name="Normal 7 5 3 3 4" xfId="41659"/>
    <cellStyle name="Normal 7 5 3 3 4 2" xfId="41660"/>
    <cellStyle name="Normal 7 5 3 3 4 2 2" xfId="41661"/>
    <cellStyle name="Normal 7 5 3 3 4 3" xfId="41662"/>
    <cellStyle name="Normal 7 5 3 3 4 4" xfId="41663"/>
    <cellStyle name="Normal 7 5 3 3 5" xfId="41664"/>
    <cellStyle name="Normal 7 5 3 3 5 2" xfId="41665"/>
    <cellStyle name="Normal 7 5 3 3 5 2 2" xfId="41666"/>
    <cellStyle name="Normal 7 5 3 3 5 3" xfId="41667"/>
    <cellStyle name="Normal 7 5 3 3 5 4" xfId="41668"/>
    <cellStyle name="Normal 7 5 3 3 6" xfId="41669"/>
    <cellStyle name="Normal 7 5 3 3 6 2" xfId="41670"/>
    <cellStyle name="Normal 7 5 3 3 6 2 2" xfId="41671"/>
    <cellStyle name="Normal 7 5 3 3 6 3" xfId="41672"/>
    <cellStyle name="Normal 7 5 3 3 7" xfId="41673"/>
    <cellStyle name="Normal 7 5 3 3 7 2" xfId="41674"/>
    <cellStyle name="Normal 7 5 3 3 8" xfId="41675"/>
    <cellStyle name="Normal 7 5 3 3 9" xfId="41676"/>
    <cellStyle name="Normal 7 5 3 4" xfId="41677"/>
    <cellStyle name="Normal 7 5 3 4 2" xfId="41678"/>
    <cellStyle name="Normal 7 5 3 4 2 2" xfId="41679"/>
    <cellStyle name="Normal 7 5 3 4 2 2 2" xfId="41680"/>
    <cellStyle name="Normal 7 5 3 4 2 3" xfId="41681"/>
    <cellStyle name="Normal 7 5 3 4 2 4" xfId="41682"/>
    <cellStyle name="Normal 7 5 3 4 3" xfId="41683"/>
    <cellStyle name="Normal 7 5 3 4 3 2" xfId="41684"/>
    <cellStyle name="Normal 7 5 3 4 3 2 2" xfId="41685"/>
    <cellStyle name="Normal 7 5 3 4 3 3" xfId="41686"/>
    <cellStyle name="Normal 7 5 3 4 3 4" xfId="41687"/>
    <cellStyle name="Normal 7 5 3 4 4" xfId="41688"/>
    <cellStyle name="Normal 7 5 3 4 4 2" xfId="41689"/>
    <cellStyle name="Normal 7 5 3 4 4 2 2" xfId="41690"/>
    <cellStyle name="Normal 7 5 3 4 4 3" xfId="41691"/>
    <cellStyle name="Normal 7 5 3 4 4 4" xfId="41692"/>
    <cellStyle name="Normal 7 5 3 4 5" xfId="41693"/>
    <cellStyle name="Normal 7 5 3 4 5 2" xfId="41694"/>
    <cellStyle name="Normal 7 5 3 4 5 2 2" xfId="41695"/>
    <cellStyle name="Normal 7 5 3 4 5 3" xfId="41696"/>
    <cellStyle name="Normal 7 5 3 4 5 4" xfId="41697"/>
    <cellStyle name="Normal 7 5 3 4 6" xfId="41698"/>
    <cellStyle name="Normal 7 5 3 4 6 2" xfId="41699"/>
    <cellStyle name="Normal 7 5 3 4 6 2 2" xfId="41700"/>
    <cellStyle name="Normal 7 5 3 4 6 3" xfId="41701"/>
    <cellStyle name="Normal 7 5 3 4 7" xfId="41702"/>
    <cellStyle name="Normal 7 5 3 4 7 2" xfId="41703"/>
    <cellStyle name="Normal 7 5 3 4 8" xfId="41704"/>
    <cellStyle name="Normal 7 5 3 4 9" xfId="41705"/>
    <cellStyle name="Normal 7 5 3 5" xfId="41706"/>
    <cellStyle name="Normal 7 5 3 5 2" xfId="41707"/>
    <cellStyle name="Normal 7 5 3 5 2 2" xfId="41708"/>
    <cellStyle name="Normal 7 5 3 5 2 2 2" xfId="41709"/>
    <cellStyle name="Normal 7 5 3 5 2 3" xfId="41710"/>
    <cellStyle name="Normal 7 5 3 5 2 4" xfId="41711"/>
    <cellStyle name="Normal 7 5 3 5 3" xfId="41712"/>
    <cellStyle name="Normal 7 5 3 5 3 2" xfId="41713"/>
    <cellStyle name="Normal 7 5 3 5 3 2 2" xfId="41714"/>
    <cellStyle name="Normal 7 5 3 5 3 3" xfId="41715"/>
    <cellStyle name="Normal 7 5 3 5 3 4" xfId="41716"/>
    <cellStyle name="Normal 7 5 3 5 4" xfId="41717"/>
    <cellStyle name="Normal 7 5 3 5 4 2" xfId="41718"/>
    <cellStyle name="Normal 7 5 3 5 4 2 2" xfId="41719"/>
    <cellStyle name="Normal 7 5 3 5 4 3" xfId="41720"/>
    <cellStyle name="Normal 7 5 3 5 4 4" xfId="41721"/>
    <cellStyle name="Normal 7 5 3 5 5" xfId="41722"/>
    <cellStyle name="Normal 7 5 3 5 5 2" xfId="41723"/>
    <cellStyle name="Normal 7 5 3 5 5 3" xfId="41724"/>
    <cellStyle name="Normal 7 5 3 5 6" xfId="41725"/>
    <cellStyle name="Normal 7 5 3 5 7" xfId="41726"/>
    <cellStyle name="Normal 7 5 3 5 8" xfId="41727"/>
    <cellStyle name="Normal 7 5 3 6" xfId="41728"/>
    <cellStyle name="Normal 7 5 3 6 2" xfId="41729"/>
    <cellStyle name="Normal 7 5 3 6 2 2" xfId="41730"/>
    <cellStyle name="Normal 7 5 3 6 3" xfId="41731"/>
    <cellStyle name="Normal 7 5 3 6 4" xfId="41732"/>
    <cellStyle name="Normal 7 5 3 7" xfId="41733"/>
    <cellStyle name="Normal 7 5 3 7 2" xfId="41734"/>
    <cellStyle name="Normal 7 5 3 7 2 2" xfId="41735"/>
    <cellStyle name="Normal 7 5 3 7 3" xfId="41736"/>
    <cellStyle name="Normal 7 5 3 7 4" xfId="41737"/>
    <cellStyle name="Normal 7 5 3 8" xfId="41738"/>
    <cellStyle name="Normal 7 5 3 8 2" xfId="41739"/>
    <cellStyle name="Normal 7 5 3 8 2 2" xfId="41740"/>
    <cellStyle name="Normal 7 5 3 8 3" xfId="41741"/>
    <cellStyle name="Normal 7 5 3 8 4" xfId="41742"/>
    <cellStyle name="Normal 7 5 3 9" xfId="41743"/>
    <cellStyle name="Normal 7 5 3 9 2" xfId="41744"/>
    <cellStyle name="Normal 7 5 3 9 2 2" xfId="41745"/>
    <cellStyle name="Normal 7 5 3 9 3" xfId="41746"/>
    <cellStyle name="Normal 7 5 4" xfId="41747"/>
    <cellStyle name="Normal 7 5 4 10" xfId="41748"/>
    <cellStyle name="Normal 7 5 4 10 2" xfId="41749"/>
    <cellStyle name="Normal 7 5 4 11" xfId="41750"/>
    <cellStyle name="Normal 7 5 4 12" xfId="41751"/>
    <cellStyle name="Normal 7 5 4 2" xfId="41752"/>
    <cellStyle name="Normal 7 5 4 2 10" xfId="41753"/>
    <cellStyle name="Normal 7 5 4 2 2" xfId="41754"/>
    <cellStyle name="Normal 7 5 4 2 2 2" xfId="41755"/>
    <cellStyle name="Normal 7 5 4 2 2 2 2" xfId="41756"/>
    <cellStyle name="Normal 7 5 4 2 2 2 2 2" xfId="41757"/>
    <cellStyle name="Normal 7 5 4 2 2 2 3" xfId="41758"/>
    <cellStyle name="Normal 7 5 4 2 2 2 4" xfId="41759"/>
    <cellStyle name="Normal 7 5 4 2 2 3" xfId="41760"/>
    <cellStyle name="Normal 7 5 4 2 2 3 2" xfId="41761"/>
    <cellStyle name="Normal 7 5 4 2 2 3 2 2" xfId="41762"/>
    <cellStyle name="Normal 7 5 4 2 2 3 3" xfId="41763"/>
    <cellStyle name="Normal 7 5 4 2 2 3 4" xfId="41764"/>
    <cellStyle name="Normal 7 5 4 2 2 4" xfId="41765"/>
    <cellStyle name="Normal 7 5 4 2 2 4 2" xfId="41766"/>
    <cellStyle name="Normal 7 5 4 2 2 4 2 2" xfId="41767"/>
    <cellStyle name="Normal 7 5 4 2 2 4 3" xfId="41768"/>
    <cellStyle name="Normal 7 5 4 2 2 4 4" xfId="41769"/>
    <cellStyle name="Normal 7 5 4 2 2 5" xfId="41770"/>
    <cellStyle name="Normal 7 5 4 2 2 5 2" xfId="41771"/>
    <cellStyle name="Normal 7 5 4 2 2 5 2 2" xfId="41772"/>
    <cellStyle name="Normal 7 5 4 2 2 5 3" xfId="41773"/>
    <cellStyle name="Normal 7 5 4 2 2 5 4" xfId="41774"/>
    <cellStyle name="Normal 7 5 4 2 2 6" xfId="41775"/>
    <cellStyle name="Normal 7 5 4 2 2 6 2" xfId="41776"/>
    <cellStyle name="Normal 7 5 4 2 2 6 2 2" xfId="41777"/>
    <cellStyle name="Normal 7 5 4 2 2 6 3" xfId="41778"/>
    <cellStyle name="Normal 7 5 4 2 2 7" xfId="41779"/>
    <cellStyle name="Normal 7 5 4 2 2 7 2" xfId="41780"/>
    <cellStyle name="Normal 7 5 4 2 2 8" xfId="41781"/>
    <cellStyle name="Normal 7 5 4 2 2 9" xfId="41782"/>
    <cellStyle name="Normal 7 5 4 2 3" xfId="41783"/>
    <cellStyle name="Normal 7 5 4 2 3 2" xfId="41784"/>
    <cellStyle name="Normal 7 5 4 2 3 2 2" xfId="41785"/>
    <cellStyle name="Normal 7 5 4 2 3 2 2 2" xfId="41786"/>
    <cellStyle name="Normal 7 5 4 2 3 2 3" xfId="41787"/>
    <cellStyle name="Normal 7 5 4 2 3 2 4" xfId="41788"/>
    <cellStyle name="Normal 7 5 4 2 3 3" xfId="41789"/>
    <cellStyle name="Normal 7 5 4 2 3 3 2" xfId="41790"/>
    <cellStyle name="Normal 7 5 4 2 3 3 2 2" xfId="41791"/>
    <cellStyle name="Normal 7 5 4 2 3 3 3" xfId="41792"/>
    <cellStyle name="Normal 7 5 4 2 3 3 4" xfId="41793"/>
    <cellStyle name="Normal 7 5 4 2 3 4" xfId="41794"/>
    <cellStyle name="Normal 7 5 4 2 3 4 2" xfId="41795"/>
    <cellStyle name="Normal 7 5 4 2 3 4 2 2" xfId="41796"/>
    <cellStyle name="Normal 7 5 4 2 3 4 3" xfId="41797"/>
    <cellStyle name="Normal 7 5 4 2 3 4 4" xfId="41798"/>
    <cellStyle name="Normal 7 5 4 2 3 5" xfId="41799"/>
    <cellStyle name="Normal 7 5 4 2 3 5 2" xfId="41800"/>
    <cellStyle name="Normal 7 5 4 2 3 5 3" xfId="41801"/>
    <cellStyle name="Normal 7 5 4 2 3 6" xfId="41802"/>
    <cellStyle name="Normal 7 5 4 2 3 7" xfId="41803"/>
    <cellStyle name="Normal 7 5 4 2 3 8" xfId="41804"/>
    <cellStyle name="Normal 7 5 4 2 4" xfId="41805"/>
    <cellStyle name="Normal 7 5 4 2 4 2" xfId="41806"/>
    <cellStyle name="Normal 7 5 4 2 4 2 2" xfId="41807"/>
    <cellStyle name="Normal 7 5 4 2 4 3" xfId="41808"/>
    <cellStyle name="Normal 7 5 4 2 4 4" xfId="41809"/>
    <cellStyle name="Normal 7 5 4 2 5" xfId="41810"/>
    <cellStyle name="Normal 7 5 4 2 5 2" xfId="41811"/>
    <cellStyle name="Normal 7 5 4 2 5 2 2" xfId="41812"/>
    <cellStyle name="Normal 7 5 4 2 5 3" xfId="41813"/>
    <cellStyle name="Normal 7 5 4 2 5 4" xfId="41814"/>
    <cellStyle name="Normal 7 5 4 2 6" xfId="41815"/>
    <cellStyle name="Normal 7 5 4 2 6 2" xfId="41816"/>
    <cellStyle name="Normal 7 5 4 2 6 2 2" xfId="41817"/>
    <cellStyle name="Normal 7 5 4 2 6 3" xfId="41818"/>
    <cellStyle name="Normal 7 5 4 2 6 4" xfId="41819"/>
    <cellStyle name="Normal 7 5 4 2 7" xfId="41820"/>
    <cellStyle name="Normal 7 5 4 2 7 2" xfId="41821"/>
    <cellStyle name="Normal 7 5 4 2 7 2 2" xfId="41822"/>
    <cellStyle name="Normal 7 5 4 2 7 3" xfId="41823"/>
    <cellStyle name="Normal 7 5 4 2 8" xfId="41824"/>
    <cellStyle name="Normal 7 5 4 2 8 2" xfId="41825"/>
    <cellStyle name="Normal 7 5 4 2 9" xfId="41826"/>
    <cellStyle name="Normal 7 5 4 3" xfId="41827"/>
    <cellStyle name="Normal 7 5 4 3 2" xfId="41828"/>
    <cellStyle name="Normal 7 5 4 3 2 2" xfId="41829"/>
    <cellStyle name="Normal 7 5 4 3 2 2 2" xfId="41830"/>
    <cellStyle name="Normal 7 5 4 3 2 2 2 2" xfId="41831"/>
    <cellStyle name="Normal 7 5 4 3 2 2 3" xfId="41832"/>
    <cellStyle name="Normal 7 5 4 3 2 2 4" xfId="41833"/>
    <cellStyle name="Normal 7 5 4 3 2 3" xfId="41834"/>
    <cellStyle name="Normal 7 5 4 3 2 3 2" xfId="41835"/>
    <cellStyle name="Normal 7 5 4 3 2 3 2 2" xfId="41836"/>
    <cellStyle name="Normal 7 5 4 3 2 3 3" xfId="41837"/>
    <cellStyle name="Normal 7 5 4 3 2 3 4" xfId="41838"/>
    <cellStyle name="Normal 7 5 4 3 2 4" xfId="41839"/>
    <cellStyle name="Normal 7 5 4 3 2 4 2" xfId="41840"/>
    <cellStyle name="Normal 7 5 4 3 2 4 2 2" xfId="41841"/>
    <cellStyle name="Normal 7 5 4 3 2 4 3" xfId="41842"/>
    <cellStyle name="Normal 7 5 4 3 2 4 4" xfId="41843"/>
    <cellStyle name="Normal 7 5 4 3 2 5" xfId="41844"/>
    <cellStyle name="Normal 7 5 4 3 2 5 2" xfId="41845"/>
    <cellStyle name="Normal 7 5 4 3 2 5 3" xfId="41846"/>
    <cellStyle name="Normal 7 5 4 3 2 6" xfId="41847"/>
    <cellStyle name="Normal 7 5 4 3 2 7" xfId="41848"/>
    <cellStyle name="Normal 7 5 4 3 2 8" xfId="41849"/>
    <cellStyle name="Normal 7 5 4 3 3" xfId="41850"/>
    <cellStyle name="Normal 7 5 4 3 3 2" xfId="41851"/>
    <cellStyle name="Normal 7 5 4 3 3 2 2" xfId="41852"/>
    <cellStyle name="Normal 7 5 4 3 3 3" xfId="41853"/>
    <cellStyle name="Normal 7 5 4 3 3 4" xfId="41854"/>
    <cellStyle name="Normal 7 5 4 3 4" xfId="41855"/>
    <cellStyle name="Normal 7 5 4 3 4 2" xfId="41856"/>
    <cellStyle name="Normal 7 5 4 3 4 2 2" xfId="41857"/>
    <cellStyle name="Normal 7 5 4 3 4 3" xfId="41858"/>
    <cellStyle name="Normal 7 5 4 3 4 4" xfId="41859"/>
    <cellStyle name="Normal 7 5 4 3 5" xfId="41860"/>
    <cellStyle name="Normal 7 5 4 3 5 2" xfId="41861"/>
    <cellStyle name="Normal 7 5 4 3 5 2 2" xfId="41862"/>
    <cellStyle name="Normal 7 5 4 3 5 3" xfId="41863"/>
    <cellStyle name="Normal 7 5 4 3 5 4" xfId="41864"/>
    <cellStyle name="Normal 7 5 4 3 6" xfId="41865"/>
    <cellStyle name="Normal 7 5 4 3 6 2" xfId="41866"/>
    <cellStyle name="Normal 7 5 4 3 6 2 2" xfId="41867"/>
    <cellStyle name="Normal 7 5 4 3 6 3" xfId="41868"/>
    <cellStyle name="Normal 7 5 4 3 7" xfId="41869"/>
    <cellStyle name="Normal 7 5 4 3 7 2" xfId="41870"/>
    <cellStyle name="Normal 7 5 4 3 8" xfId="41871"/>
    <cellStyle name="Normal 7 5 4 3 9" xfId="41872"/>
    <cellStyle name="Normal 7 5 4 4" xfId="41873"/>
    <cellStyle name="Normal 7 5 4 4 2" xfId="41874"/>
    <cellStyle name="Normal 7 5 4 4 2 2" xfId="41875"/>
    <cellStyle name="Normal 7 5 4 4 2 2 2" xfId="41876"/>
    <cellStyle name="Normal 7 5 4 4 2 3" xfId="41877"/>
    <cellStyle name="Normal 7 5 4 4 2 4" xfId="41878"/>
    <cellStyle name="Normal 7 5 4 4 3" xfId="41879"/>
    <cellStyle name="Normal 7 5 4 4 3 2" xfId="41880"/>
    <cellStyle name="Normal 7 5 4 4 3 2 2" xfId="41881"/>
    <cellStyle name="Normal 7 5 4 4 3 3" xfId="41882"/>
    <cellStyle name="Normal 7 5 4 4 3 4" xfId="41883"/>
    <cellStyle name="Normal 7 5 4 4 4" xfId="41884"/>
    <cellStyle name="Normal 7 5 4 4 4 2" xfId="41885"/>
    <cellStyle name="Normal 7 5 4 4 4 2 2" xfId="41886"/>
    <cellStyle name="Normal 7 5 4 4 4 3" xfId="41887"/>
    <cellStyle name="Normal 7 5 4 4 4 4" xfId="41888"/>
    <cellStyle name="Normal 7 5 4 4 5" xfId="41889"/>
    <cellStyle name="Normal 7 5 4 4 5 2" xfId="41890"/>
    <cellStyle name="Normal 7 5 4 4 5 2 2" xfId="41891"/>
    <cellStyle name="Normal 7 5 4 4 5 3" xfId="41892"/>
    <cellStyle name="Normal 7 5 4 4 5 4" xfId="41893"/>
    <cellStyle name="Normal 7 5 4 4 6" xfId="41894"/>
    <cellStyle name="Normal 7 5 4 4 6 2" xfId="41895"/>
    <cellStyle name="Normal 7 5 4 4 6 2 2" xfId="41896"/>
    <cellStyle name="Normal 7 5 4 4 6 3" xfId="41897"/>
    <cellStyle name="Normal 7 5 4 4 7" xfId="41898"/>
    <cellStyle name="Normal 7 5 4 4 7 2" xfId="41899"/>
    <cellStyle name="Normal 7 5 4 4 8" xfId="41900"/>
    <cellStyle name="Normal 7 5 4 4 9" xfId="41901"/>
    <cellStyle name="Normal 7 5 4 5" xfId="41902"/>
    <cellStyle name="Normal 7 5 4 5 2" xfId="41903"/>
    <cellStyle name="Normal 7 5 4 5 2 2" xfId="41904"/>
    <cellStyle name="Normal 7 5 4 5 2 2 2" xfId="41905"/>
    <cellStyle name="Normal 7 5 4 5 2 3" xfId="41906"/>
    <cellStyle name="Normal 7 5 4 5 2 4" xfId="41907"/>
    <cellStyle name="Normal 7 5 4 5 3" xfId="41908"/>
    <cellStyle name="Normal 7 5 4 5 3 2" xfId="41909"/>
    <cellStyle name="Normal 7 5 4 5 3 2 2" xfId="41910"/>
    <cellStyle name="Normal 7 5 4 5 3 3" xfId="41911"/>
    <cellStyle name="Normal 7 5 4 5 3 4" xfId="41912"/>
    <cellStyle name="Normal 7 5 4 5 4" xfId="41913"/>
    <cellStyle name="Normal 7 5 4 5 4 2" xfId="41914"/>
    <cellStyle name="Normal 7 5 4 5 4 2 2" xfId="41915"/>
    <cellStyle name="Normal 7 5 4 5 4 3" xfId="41916"/>
    <cellStyle name="Normal 7 5 4 5 4 4" xfId="41917"/>
    <cellStyle name="Normal 7 5 4 5 5" xfId="41918"/>
    <cellStyle name="Normal 7 5 4 5 5 2" xfId="41919"/>
    <cellStyle name="Normal 7 5 4 5 5 3" xfId="41920"/>
    <cellStyle name="Normal 7 5 4 5 6" xfId="41921"/>
    <cellStyle name="Normal 7 5 4 5 7" xfId="41922"/>
    <cellStyle name="Normal 7 5 4 5 8" xfId="41923"/>
    <cellStyle name="Normal 7 5 4 6" xfId="41924"/>
    <cellStyle name="Normal 7 5 4 6 2" xfId="41925"/>
    <cellStyle name="Normal 7 5 4 6 2 2" xfId="41926"/>
    <cellStyle name="Normal 7 5 4 6 3" xfId="41927"/>
    <cellStyle name="Normal 7 5 4 6 4" xfId="41928"/>
    <cellStyle name="Normal 7 5 4 7" xfId="41929"/>
    <cellStyle name="Normal 7 5 4 7 2" xfId="41930"/>
    <cellStyle name="Normal 7 5 4 7 2 2" xfId="41931"/>
    <cellStyle name="Normal 7 5 4 7 3" xfId="41932"/>
    <cellStyle name="Normal 7 5 4 7 4" xfId="41933"/>
    <cellStyle name="Normal 7 5 4 8" xfId="41934"/>
    <cellStyle name="Normal 7 5 4 8 2" xfId="41935"/>
    <cellStyle name="Normal 7 5 4 8 2 2" xfId="41936"/>
    <cellStyle name="Normal 7 5 4 8 3" xfId="41937"/>
    <cellStyle name="Normal 7 5 4 8 4" xfId="41938"/>
    <cellStyle name="Normal 7 5 4 9" xfId="41939"/>
    <cellStyle name="Normal 7 5 4 9 2" xfId="41940"/>
    <cellStyle name="Normal 7 5 4 9 2 2" xfId="41941"/>
    <cellStyle name="Normal 7 5 4 9 3" xfId="41942"/>
    <cellStyle name="Normal 7 5 5" xfId="41943"/>
    <cellStyle name="Normal 7 5 5 10" xfId="41944"/>
    <cellStyle name="Normal 7 5 5 11" xfId="41945"/>
    <cellStyle name="Normal 7 5 5 2" xfId="41946"/>
    <cellStyle name="Normal 7 5 5 2 2" xfId="41947"/>
    <cellStyle name="Normal 7 5 5 2 2 2" xfId="41948"/>
    <cellStyle name="Normal 7 5 5 2 2 2 2" xfId="41949"/>
    <cellStyle name="Normal 7 5 5 2 2 2 2 2" xfId="41950"/>
    <cellStyle name="Normal 7 5 5 2 2 2 3" xfId="41951"/>
    <cellStyle name="Normal 7 5 5 2 2 2 4" xfId="41952"/>
    <cellStyle name="Normal 7 5 5 2 2 3" xfId="41953"/>
    <cellStyle name="Normal 7 5 5 2 2 3 2" xfId="41954"/>
    <cellStyle name="Normal 7 5 5 2 2 3 2 2" xfId="41955"/>
    <cellStyle name="Normal 7 5 5 2 2 3 3" xfId="41956"/>
    <cellStyle name="Normal 7 5 5 2 2 3 4" xfId="41957"/>
    <cellStyle name="Normal 7 5 5 2 2 4" xfId="41958"/>
    <cellStyle name="Normal 7 5 5 2 2 4 2" xfId="41959"/>
    <cellStyle name="Normal 7 5 5 2 2 4 2 2" xfId="41960"/>
    <cellStyle name="Normal 7 5 5 2 2 4 3" xfId="41961"/>
    <cellStyle name="Normal 7 5 5 2 2 4 4" xfId="41962"/>
    <cellStyle name="Normal 7 5 5 2 2 5" xfId="41963"/>
    <cellStyle name="Normal 7 5 5 2 2 5 2" xfId="41964"/>
    <cellStyle name="Normal 7 5 5 2 2 5 3" xfId="41965"/>
    <cellStyle name="Normal 7 5 5 2 2 6" xfId="41966"/>
    <cellStyle name="Normal 7 5 5 2 2 7" xfId="41967"/>
    <cellStyle name="Normal 7 5 5 2 2 8" xfId="41968"/>
    <cellStyle name="Normal 7 5 5 2 3" xfId="41969"/>
    <cellStyle name="Normal 7 5 5 2 3 2" xfId="41970"/>
    <cellStyle name="Normal 7 5 5 2 3 2 2" xfId="41971"/>
    <cellStyle name="Normal 7 5 5 2 3 3" xfId="41972"/>
    <cellStyle name="Normal 7 5 5 2 3 4" xfId="41973"/>
    <cellStyle name="Normal 7 5 5 2 4" xfId="41974"/>
    <cellStyle name="Normal 7 5 5 2 4 2" xfId="41975"/>
    <cellStyle name="Normal 7 5 5 2 4 2 2" xfId="41976"/>
    <cellStyle name="Normal 7 5 5 2 4 3" xfId="41977"/>
    <cellStyle name="Normal 7 5 5 2 4 4" xfId="41978"/>
    <cellStyle name="Normal 7 5 5 2 5" xfId="41979"/>
    <cellStyle name="Normal 7 5 5 2 5 2" xfId="41980"/>
    <cellStyle name="Normal 7 5 5 2 5 2 2" xfId="41981"/>
    <cellStyle name="Normal 7 5 5 2 5 3" xfId="41982"/>
    <cellStyle name="Normal 7 5 5 2 5 4" xfId="41983"/>
    <cellStyle name="Normal 7 5 5 2 6" xfId="41984"/>
    <cellStyle name="Normal 7 5 5 2 6 2" xfId="41985"/>
    <cellStyle name="Normal 7 5 5 2 6 2 2" xfId="41986"/>
    <cellStyle name="Normal 7 5 5 2 6 3" xfId="41987"/>
    <cellStyle name="Normal 7 5 5 2 7" xfId="41988"/>
    <cellStyle name="Normal 7 5 5 2 7 2" xfId="41989"/>
    <cellStyle name="Normal 7 5 5 2 8" xfId="41990"/>
    <cellStyle name="Normal 7 5 5 2 9" xfId="41991"/>
    <cellStyle name="Normal 7 5 5 3" xfId="41992"/>
    <cellStyle name="Normal 7 5 5 3 2" xfId="41993"/>
    <cellStyle name="Normal 7 5 5 3 2 2" xfId="41994"/>
    <cellStyle name="Normal 7 5 5 3 2 2 2" xfId="41995"/>
    <cellStyle name="Normal 7 5 5 3 2 3" xfId="41996"/>
    <cellStyle name="Normal 7 5 5 3 2 4" xfId="41997"/>
    <cellStyle name="Normal 7 5 5 3 3" xfId="41998"/>
    <cellStyle name="Normal 7 5 5 3 3 2" xfId="41999"/>
    <cellStyle name="Normal 7 5 5 3 3 2 2" xfId="42000"/>
    <cellStyle name="Normal 7 5 5 3 3 3" xfId="42001"/>
    <cellStyle name="Normal 7 5 5 3 3 4" xfId="42002"/>
    <cellStyle name="Normal 7 5 5 3 4" xfId="42003"/>
    <cellStyle name="Normal 7 5 5 3 4 2" xfId="42004"/>
    <cellStyle name="Normal 7 5 5 3 4 2 2" xfId="42005"/>
    <cellStyle name="Normal 7 5 5 3 4 3" xfId="42006"/>
    <cellStyle name="Normal 7 5 5 3 4 4" xfId="42007"/>
    <cellStyle name="Normal 7 5 5 3 5" xfId="42008"/>
    <cellStyle name="Normal 7 5 5 3 5 2" xfId="42009"/>
    <cellStyle name="Normal 7 5 5 3 5 2 2" xfId="42010"/>
    <cellStyle name="Normal 7 5 5 3 5 3" xfId="42011"/>
    <cellStyle name="Normal 7 5 5 3 5 4" xfId="42012"/>
    <cellStyle name="Normal 7 5 5 3 6" xfId="42013"/>
    <cellStyle name="Normal 7 5 5 3 6 2" xfId="42014"/>
    <cellStyle name="Normal 7 5 5 3 6 2 2" xfId="42015"/>
    <cellStyle name="Normal 7 5 5 3 6 3" xfId="42016"/>
    <cellStyle name="Normal 7 5 5 3 7" xfId="42017"/>
    <cellStyle name="Normal 7 5 5 3 7 2" xfId="42018"/>
    <cellStyle name="Normal 7 5 5 3 8" xfId="42019"/>
    <cellStyle name="Normal 7 5 5 3 9" xfId="42020"/>
    <cellStyle name="Normal 7 5 5 4" xfId="42021"/>
    <cellStyle name="Normal 7 5 5 4 2" xfId="42022"/>
    <cellStyle name="Normal 7 5 5 4 2 2" xfId="42023"/>
    <cellStyle name="Normal 7 5 5 4 2 2 2" xfId="42024"/>
    <cellStyle name="Normal 7 5 5 4 2 3" xfId="42025"/>
    <cellStyle name="Normal 7 5 5 4 2 4" xfId="42026"/>
    <cellStyle name="Normal 7 5 5 4 3" xfId="42027"/>
    <cellStyle name="Normal 7 5 5 4 3 2" xfId="42028"/>
    <cellStyle name="Normal 7 5 5 4 3 2 2" xfId="42029"/>
    <cellStyle name="Normal 7 5 5 4 3 3" xfId="42030"/>
    <cellStyle name="Normal 7 5 5 4 3 4" xfId="42031"/>
    <cellStyle name="Normal 7 5 5 4 4" xfId="42032"/>
    <cellStyle name="Normal 7 5 5 4 4 2" xfId="42033"/>
    <cellStyle name="Normal 7 5 5 4 4 2 2" xfId="42034"/>
    <cellStyle name="Normal 7 5 5 4 4 3" xfId="42035"/>
    <cellStyle name="Normal 7 5 5 4 4 4" xfId="42036"/>
    <cellStyle name="Normal 7 5 5 4 5" xfId="42037"/>
    <cellStyle name="Normal 7 5 5 4 5 2" xfId="42038"/>
    <cellStyle name="Normal 7 5 5 4 5 3" xfId="42039"/>
    <cellStyle name="Normal 7 5 5 4 6" xfId="42040"/>
    <cellStyle name="Normal 7 5 5 4 7" xfId="42041"/>
    <cellStyle name="Normal 7 5 5 4 8" xfId="42042"/>
    <cellStyle name="Normal 7 5 5 5" xfId="42043"/>
    <cellStyle name="Normal 7 5 5 5 2" xfId="42044"/>
    <cellStyle name="Normal 7 5 5 5 2 2" xfId="42045"/>
    <cellStyle name="Normal 7 5 5 5 3" xfId="42046"/>
    <cellStyle name="Normal 7 5 5 5 4" xfId="42047"/>
    <cellStyle name="Normal 7 5 5 6" xfId="42048"/>
    <cellStyle name="Normal 7 5 5 6 2" xfId="42049"/>
    <cellStyle name="Normal 7 5 5 6 2 2" xfId="42050"/>
    <cellStyle name="Normal 7 5 5 6 3" xfId="42051"/>
    <cellStyle name="Normal 7 5 5 6 4" xfId="42052"/>
    <cellStyle name="Normal 7 5 5 7" xfId="42053"/>
    <cellStyle name="Normal 7 5 5 7 2" xfId="42054"/>
    <cellStyle name="Normal 7 5 5 7 2 2" xfId="42055"/>
    <cellStyle name="Normal 7 5 5 7 3" xfId="42056"/>
    <cellStyle name="Normal 7 5 5 7 4" xfId="42057"/>
    <cellStyle name="Normal 7 5 5 8" xfId="42058"/>
    <cellStyle name="Normal 7 5 5 8 2" xfId="42059"/>
    <cellStyle name="Normal 7 5 5 8 2 2" xfId="42060"/>
    <cellStyle name="Normal 7 5 5 8 3" xfId="42061"/>
    <cellStyle name="Normal 7 5 5 9" xfId="42062"/>
    <cellStyle name="Normal 7 5 5 9 2" xfId="42063"/>
    <cellStyle name="Normal 7 5 6" xfId="42064"/>
    <cellStyle name="Normal 7 5 6 2" xfId="42065"/>
    <cellStyle name="Normal 7 5 6 2 2" xfId="42066"/>
    <cellStyle name="Normal 7 5 6 2 2 2" xfId="42067"/>
    <cellStyle name="Normal 7 5 6 2 2 2 2" xfId="42068"/>
    <cellStyle name="Normal 7 5 6 2 2 3" xfId="42069"/>
    <cellStyle name="Normal 7 5 6 2 2 4" xfId="42070"/>
    <cellStyle name="Normal 7 5 6 2 3" xfId="42071"/>
    <cellStyle name="Normal 7 5 6 2 3 2" xfId="42072"/>
    <cellStyle name="Normal 7 5 6 2 3 2 2" xfId="42073"/>
    <cellStyle name="Normal 7 5 6 2 3 3" xfId="42074"/>
    <cellStyle name="Normal 7 5 6 2 3 4" xfId="42075"/>
    <cellStyle name="Normal 7 5 6 2 4" xfId="42076"/>
    <cellStyle name="Normal 7 5 6 2 4 2" xfId="42077"/>
    <cellStyle name="Normal 7 5 6 2 4 2 2" xfId="42078"/>
    <cellStyle name="Normal 7 5 6 2 4 3" xfId="42079"/>
    <cellStyle name="Normal 7 5 6 2 4 4" xfId="42080"/>
    <cellStyle name="Normal 7 5 6 2 5" xfId="42081"/>
    <cellStyle name="Normal 7 5 6 2 5 2" xfId="42082"/>
    <cellStyle name="Normal 7 5 6 2 5 3" xfId="42083"/>
    <cellStyle name="Normal 7 5 6 2 6" xfId="42084"/>
    <cellStyle name="Normal 7 5 6 2 7" xfId="42085"/>
    <cellStyle name="Normal 7 5 6 2 8" xfId="42086"/>
    <cellStyle name="Normal 7 5 6 3" xfId="42087"/>
    <cellStyle name="Normal 7 5 6 3 2" xfId="42088"/>
    <cellStyle name="Normal 7 5 6 3 2 2" xfId="42089"/>
    <cellStyle name="Normal 7 5 6 3 3" xfId="42090"/>
    <cellStyle name="Normal 7 5 6 3 4" xfId="42091"/>
    <cellStyle name="Normal 7 5 6 4" xfId="42092"/>
    <cellStyle name="Normal 7 5 6 4 2" xfId="42093"/>
    <cellStyle name="Normal 7 5 6 4 2 2" xfId="42094"/>
    <cellStyle name="Normal 7 5 6 4 3" xfId="42095"/>
    <cellStyle name="Normal 7 5 6 4 4" xfId="42096"/>
    <cellStyle name="Normal 7 5 6 5" xfId="42097"/>
    <cellStyle name="Normal 7 5 6 5 2" xfId="42098"/>
    <cellStyle name="Normal 7 5 6 5 2 2" xfId="42099"/>
    <cellStyle name="Normal 7 5 6 5 3" xfId="42100"/>
    <cellStyle name="Normal 7 5 6 5 4" xfId="42101"/>
    <cellStyle name="Normal 7 5 6 6" xfId="42102"/>
    <cellStyle name="Normal 7 5 6 6 2" xfId="42103"/>
    <cellStyle name="Normal 7 5 6 6 2 2" xfId="42104"/>
    <cellStyle name="Normal 7 5 6 6 3" xfId="42105"/>
    <cellStyle name="Normal 7 5 6 7" xfId="42106"/>
    <cellStyle name="Normal 7 5 6 7 2" xfId="42107"/>
    <cellStyle name="Normal 7 5 6 8" xfId="42108"/>
    <cellStyle name="Normal 7 5 6 9" xfId="42109"/>
    <cellStyle name="Normal 7 5 7" xfId="42110"/>
    <cellStyle name="Normal 7 5 7 2" xfId="42111"/>
    <cellStyle name="Normal 7 5 7 2 2" xfId="42112"/>
    <cellStyle name="Normal 7 5 7 2 2 2" xfId="42113"/>
    <cellStyle name="Normal 7 5 7 2 3" xfId="42114"/>
    <cellStyle name="Normal 7 5 7 2 4" xfId="42115"/>
    <cellStyle name="Normal 7 5 7 3" xfId="42116"/>
    <cellStyle name="Normal 7 5 7 3 2" xfId="42117"/>
    <cellStyle name="Normal 7 5 7 3 2 2" xfId="42118"/>
    <cellStyle name="Normal 7 5 7 3 3" xfId="42119"/>
    <cellStyle name="Normal 7 5 7 3 4" xfId="42120"/>
    <cellStyle name="Normal 7 5 7 4" xfId="42121"/>
    <cellStyle name="Normal 7 5 7 4 2" xfId="42122"/>
    <cellStyle name="Normal 7 5 7 4 2 2" xfId="42123"/>
    <cellStyle name="Normal 7 5 7 4 3" xfId="42124"/>
    <cellStyle name="Normal 7 5 7 4 4" xfId="42125"/>
    <cellStyle name="Normal 7 5 7 5" xfId="42126"/>
    <cellStyle name="Normal 7 5 7 5 2" xfId="42127"/>
    <cellStyle name="Normal 7 5 7 5 2 2" xfId="42128"/>
    <cellStyle name="Normal 7 5 7 5 3" xfId="42129"/>
    <cellStyle name="Normal 7 5 7 5 4" xfId="42130"/>
    <cellStyle name="Normal 7 5 7 6" xfId="42131"/>
    <cellStyle name="Normal 7 5 7 6 2" xfId="42132"/>
    <cellStyle name="Normal 7 5 7 6 2 2" xfId="42133"/>
    <cellStyle name="Normal 7 5 7 6 3" xfId="42134"/>
    <cellStyle name="Normal 7 5 7 7" xfId="42135"/>
    <cellStyle name="Normal 7 5 7 7 2" xfId="42136"/>
    <cellStyle name="Normal 7 5 7 8" xfId="42137"/>
    <cellStyle name="Normal 7 5 7 9" xfId="42138"/>
    <cellStyle name="Normal 7 5 8" xfId="42139"/>
    <cellStyle name="Normal 7 5 8 2" xfId="42140"/>
    <cellStyle name="Normal 7 5 8 2 2" xfId="42141"/>
    <cellStyle name="Normal 7 5 8 2 2 2" xfId="42142"/>
    <cellStyle name="Normal 7 5 8 2 3" xfId="42143"/>
    <cellStyle name="Normal 7 5 8 2 4" xfId="42144"/>
    <cellStyle name="Normal 7 5 8 3" xfId="42145"/>
    <cellStyle name="Normal 7 5 8 3 2" xfId="42146"/>
    <cellStyle name="Normal 7 5 8 3 2 2" xfId="42147"/>
    <cellStyle name="Normal 7 5 8 3 3" xfId="42148"/>
    <cellStyle name="Normal 7 5 8 3 4" xfId="42149"/>
    <cellStyle name="Normal 7 5 8 4" xfId="42150"/>
    <cellStyle name="Normal 7 5 8 4 2" xfId="42151"/>
    <cellStyle name="Normal 7 5 8 4 2 2" xfId="42152"/>
    <cellStyle name="Normal 7 5 8 4 3" xfId="42153"/>
    <cellStyle name="Normal 7 5 8 4 4" xfId="42154"/>
    <cellStyle name="Normal 7 5 8 5" xfId="42155"/>
    <cellStyle name="Normal 7 5 8 5 2" xfId="42156"/>
    <cellStyle name="Normal 7 5 8 5 2 2" xfId="42157"/>
    <cellStyle name="Normal 7 5 8 5 3" xfId="42158"/>
    <cellStyle name="Normal 7 5 8 6" xfId="42159"/>
    <cellStyle name="Normal 7 5 8 6 2" xfId="42160"/>
    <cellStyle name="Normal 7 5 8 7" xfId="42161"/>
    <cellStyle name="Normal 7 5 8 8" xfId="42162"/>
    <cellStyle name="Normal 7 5 9" xfId="42163"/>
    <cellStyle name="Normal 7 5 9 2" xfId="42164"/>
    <cellStyle name="Normal 7 5 9 2 2" xfId="42165"/>
    <cellStyle name="Normal 7 5 9 3" xfId="42166"/>
    <cellStyle name="Normal 7 5 9 4" xfId="42167"/>
    <cellStyle name="Normal 7 6" xfId="42168"/>
    <cellStyle name="Normal 7 6 10" xfId="42169"/>
    <cellStyle name="Normal 7 6 10 2" xfId="42170"/>
    <cellStyle name="Normal 7 6 10 2 2" xfId="42171"/>
    <cellStyle name="Normal 7 6 10 3" xfId="42172"/>
    <cellStyle name="Normal 7 6 11" xfId="42173"/>
    <cellStyle name="Normal 7 6 11 2" xfId="42174"/>
    <cellStyle name="Normal 7 6 12" xfId="42175"/>
    <cellStyle name="Normal 7 6 13" xfId="42176"/>
    <cellStyle name="Normal 7 6 2" xfId="42177"/>
    <cellStyle name="Normal 7 6 2 10" xfId="42178"/>
    <cellStyle name="Normal 7 6 2 10 2" xfId="42179"/>
    <cellStyle name="Normal 7 6 2 11" xfId="42180"/>
    <cellStyle name="Normal 7 6 2 12" xfId="42181"/>
    <cellStyle name="Normal 7 6 2 2" xfId="42182"/>
    <cellStyle name="Normal 7 6 2 2 10" xfId="42183"/>
    <cellStyle name="Normal 7 6 2 2 2" xfId="42184"/>
    <cellStyle name="Normal 7 6 2 2 2 2" xfId="42185"/>
    <cellStyle name="Normal 7 6 2 2 2 2 2" xfId="42186"/>
    <cellStyle name="Normal 7 6 2 2 2 2 2 2" xfId="42187"/>
    <cellStyle name="Normal 7 6 2 2 2 2 3" xfId="42188"/>
    <cellStyle name="Normal 7 6 2 2 2 2 4" xfId="42189"/>
    <cellStyle name="Normal 7 6 2 2 2 3" xfId="42190"/>
    <cellStyle name="Normal 7 6 2 2 2 3 2" xfId="42191"/>
    <cellStyle name="Normal 7 6 2 2 2 3 2 2" xfId="42192"/>
    <cellStyle name="Normal 7 6 2 2 2 3 3" xfId="42193"/>
    <cellStyle name="Normal 7 6 2 2 2 3 4" xfId="42194"/>
    <cellStyle name="Normal 7 6 2 2 2 4" xfId="42195"/>
    <cellStyle name="Normal 7 6 2 2 2 4 2" xfId="42196"/>
    <cellStyle name="Normal 7 6 2 2 2 4 2 2" xfId="42197"/>
    <cellStyle name="Normal 7 6 2 2 2 4 3" xfId="42198"/>
    <cellStyle name="Normal 7 6 2 2 2 4 4" xfId="42199"/>
    <cellStyle name="Normal 7 6 2 2 2 5" xfId="42200"/>
    <cellStyle name="Normal 7 6 2 2 2 5 2" xfId="42201"/>
    <cellStyle name="Normal 7 6 2 2 2 5 2 2" xfId="42202"/>
    <cellStyle name="Normal 7 6 2 2 2 5 3" xfId="42203"/>
    <cellStyle name="Normal 7 6 2 2 2 5 4" xfId="42204"/>
    <cellStyle name="Normal 7 6 2 2 2 6" xfId="42205"/>
    <cellStyle name="Normal 7 6 2 2 2 6 2" xfId="42206"/>
    <cellStyle name="Normal 7 6 2 2 2 6 2 2" xfId="42207"/>
    <cellStyle name="Normal 7 6 2 2 2 6 3" xfId="42208"/>
    <cellStyle name="Normal 7 6 2 2 2 7" xfId="42209"/>
    <cellStyle name="Normal 7 6 2 2 2 7 2" xfId="42210"/>
    <cellStyle name="Normal 7 6 2 2 2 8" xfId="42211"/>
    <cellStyle name="Normal 7 6 2 2 2 9" xfId="42212"/>
    <cellStyle name="Normal 7 6 2 2 3" xfId="42213"/>
    <cellStyle name="Normal 7 6 2 2 3 2" xfId="42214"/>
    <cellStyle name="Normal 7 6 2 2 3 2 2" xfId="42215"/>
    <cellStyle name="Normal 7 6 2 2 3 2 2 2" xfId="42216"/>
    <cellStyle name="Normal 7 6 2 2 3 2 3" xfId="42217"/>
    <cellStyle name="Normal 7 6 2 2 3 2 4" xfId="42218"/>
    <cellStyle name="Normal 7 6 2 2 3 3" xfId="42219"/>
    <cellStyle name="Normal 7 6 2 2 3 3 2" xfId="42220"/>
    <cellStyle name="Normal 7 6 2 2 3 3 2 2" xfId="42221"/>
    <cellStyle name="Normal 7 6 2 2 3 3 3" xfId="42222"/>
    <cellStyle name="Normal 7 6 2 2 3 3 4" xfId="42223"/>
    <cellStyle name="Normal 7 6 2 2 3 4" xfId="42224"/>
    <cellStyle name="Normal 7 6 2 2 3 4 2" xfId="42225"/>
    <cellStyle name="Normal 7 6 2 2 3 4 2 2" xfId="42226"/>
    <cellStyle name="Normal 7 6 2 2 3 4 3" xfId="42227"/>
    <cellStyle name="Normal 7 6 2 2 3 4 4" xfId="42228"/>
    <cellStyle name="Normal 7 6 2 2 3 5" xfId="42229"/>
    <cellStyle name="Normal 7 6 2 2 3 5 2" xfId="42230"/>
    <cellStyle name="Normal 7 6 2 2 3 5 3" xfId="42231"/>
    <cellStyle name="Normal 7 6 2 2 3 6" xfId="42232"/>
    <cellStyle name="Normal 7 6 2 2 3 7" xfId="42233"/>
    <cellStyle name="Normal 7 6 2 2 3 8" xfId="42234"/>
    <cellStyle name="Normal 7 6 2 2 4" xfId="42235"/>
    <cellStyle name="Normal 7 6 2 2 4 2" xfId="42236"/>
    <cellStyle name="Normal 7 6 2 2 4 2 2" xfId="42237"/>
    <cellStyle name="Normal 7 6 2 2 4 3" xfId="42238"/>
    <cellStyle name="Normal 7 6 2 2 4 4" xfId="42239"/>
    <cellStyle name="Normal 7 6 2 2 5" xfId="42240"/>
    <cellStyle name="Normal 7 6 2 2 5 2" xfId="42241"/>
    <cellStyle name="Normal 7 6 2 2 5 2 2" xfId="42242"/>
    <cellStyle name="Normal 7 6 2 2 5 3" xfId="42243"/>
    <cellStyle name="Normal 7 6 2 2 5 4" xfId="42244"/>
    <cellStyle name="Normal 7 6 2 2 6" xfId="42245"/>
    <cellStyle name="Normal 7 6 2 2 6 2" xfId="42246"/>
    <cellStyle name="Normal 7 6 2 2 6 2 2" xfId="42247"/>
    <cellStyle name="Normal 7 6 2 2 6 3" xfId="42248"/>
    <cellStyle name="Normal 7 6 2 2 6 4" xfId="42249"/>
    <cellStyle name="Normal 7 6 2 2 7" xfId="42250"/>
    <cellStyle name="Normal 7 6 2 2 7 2" xfId="42251"/>
    <cellStyle name="Normal 7 6 2 2 7 2 2" xfId="42252"/>
    <cellStyle name="Normal 7 6 2 2 7 3" xfId="42253"/>
    <cellStyle name="Normal 7 6 2 2 8" xfId="42254"/>
    <cellStyle name="Normal 7 6 2 2 8 2" xfId="42255"/>
    <cellStyle name="Normal 7 6 2 2 9" xfId="42256"/>
    <cellStyle name="Normal 7 6 2 3" xfId="42257"/>
    <cellStyle name="Normal 7 6 2 3 2" xfId="42258"/>
    <cellStyle name="Normal 7 6 2 3 2 2" xfId="42259"/>
    <cellStyle name="Normal 7 6 2 3 2 2 2" xfId="42260"/>
    <cellStyle name="Normal 7 6 2 3 2 2 2 2" xfId="42261"/>
    <cellStyle name="Normal 7 6 2 3 2 2 3" xfId="42262"/>
    <cellStyle name="Normal 7 6 2 3 2 2 4" xfId="42263"/>
    <cellStyle name="Normal 7 6 2 3 2 3" xfId="42264"/>
    <cellStyle name="Normal 7 6 2 3 2 3 2" xfId="42265"/>
    <cellStyle name="Normal 7 6 2 3 2 3 2 2" xfId="42266"/>
    <cellStyle name="Normal 7 6 2 3 2 3 3" xfId="42267"/>
    <cellStyle name="Normal 7 6 2 3 2 3 4" xfId="42268"/>
    <cellStyle name="Normal 7 6 2 3 2 4" xfId="42269"/>
    <cellStyle name="Normal 7 6 2 3 2 4 2" xfId="42270"/>
    <cellStyle name="Normal 7 6 2 3 2 4 2 2" xfId="42271"/>
    <cellStyle name="Normal 7 6 2 3 2 4 3" xfId="42272"/>
    <cellStyle name="Normal 7 6 2 3 2 4 4" xfId="42273"/>
    <cellStyle name="Normal 7 6 2 3 2 5" xfId="42274"/>
    <cellStyle name="Normal 7 6 2 3 2 5 2" xfId="42275"/>
    <cellStyle name="Normal 7 6 2 3 2 5 3" xfId="42276"/>
    <cellStyle name="Normal 7 6 2 3 2 6" xfId="42277"/>
    <cellStyle name="Normal 7 6 2 3 2 7" xfId="42278"/>
    <cellStyle name="Normal 7 6 2 3 2 8" xfId="42279"/>
    <cellStyle name="Normal 7 6 2 3 3" xfId="42280"/>
    <cellStyle name="Normal 7 6 2 3 3 2" xfId="42281"/>
    <cellStyle name="Normal 7 6 2 3 3 2 2" xfId="42282"/>
    <cellStyle name="Normal 7 6 2 3 3 3" xfId="42283"/>
    <cellStyle name="Normal 7 6 2 3 3 4" xfId="42284"/>
    <cellStyle name="Normal 7 6 2 3 4" xfId="42285"/>
    <cellStyle name="Normal 7 6 2 3 4 2" xfId="42286"/>
    <cellStyle name="Normal 7 6 2 3 4 2 2" xfId="42287"/>
    <cellStyle name="Normal 7 6 2 3 4 3" xfId="42288"/>
    <cellStyle name="Normal 7 6 2 3 4 4" xfId="42289"/>
    <cellStyle name="Normal 7 6 2 3 5" xfId="42290"/>
    <cellStyle name="Normal 7 6 2 3 5 2" xfId="42291"/>
    <cellStyle name="Normal 7 6 2 3 5 2 2" xfId="42292"/>
    <cellStyle name="Normal 7 6 2 3 5 3" xfId="42293"/>
    <cellStyle name="Normal 7 6 2 3 5 4" xfId="42294"/>
    <cellStyle name="Normal 7 6 2 3 6" xfId="42295"/>
    <cellStyle name="Normal 7 6 2 3 6 2" xfId="42296"/>
    <cellStyle name="Normal 7 6 2 3 6 2 2" xfId="42297"/>
    <cellStyle name="Normal 7 6 2 3 6 3" xfId="42298"/>
    <cellStyle name="Normal 7 6 2 3 7" xfId="42299"/>
    <cellStyle name="Normal 7 6 2 3 7 2" xfId="42300"/>
    <cellStyle name="Normal 7 6 2 3 8" xfId="42301"/>
    <cellStyle name="Normal 7 6 2 3 9" xfId="42302"/>
    <cellStyle name="Normal 7 6 2 4" xfId="42303"/>
    <cellStyle name="Normal 7 6 2 4 2" xfId="42304"/>
    <cellStyle name="Normal 7 6 2 4 2 2" xfId="42305"/>
    <cellStyle name="Normal 7 6 2 4 2 2 2" xfId="42306"/>
    <cellStyle name="Normal 7 6 2 4 2 3" xfId="42307"/>
    <cellStyle name="Normal 7 6 2 4 2 4" xfId="42308"/>
    <cellStyle name="Normal 7 6 2 4 3" xfId="42309"/>
    <cellStyle name="Normal 7 6 2 4 3 2" xfId="42310"/>
    <cellStyle name="Normal 7 6 2 4 3 2 2" xfId="42311"/>
    <cellStyle name="Normal 7 6 2 4 3 3" xfId="42312"/>
    <cellStyle name="Normal 7 6 2 4 3 4" xfId="42313"/>
    <cellStyle name="Normal 7 6 2 4 4" xfId="42314"/>
    <cellStyle name="Normal 7 6 2 4 4 2" xfId="42315"/>
    <cellStyle name="Normal 7 6 2 4 4 2 2" xfId="42316"/>
    <cellStyle name="Normal 7 6 2 4 4 3" xfId="42317"/>
    <cellStyle name="Normal 7 6 2 4 4 4" xfId="42318"/>
    <cellStyle name="Normal 7 6 2 4 5" xfId="42319"/>
    <cellStyle name="Normal 7 6 2 4 5 2" xfId="42320"/>
    <cellStyle name="Normal 7 6 2 4 5 2 2" xfId="42321"/>
    <cellStyle name="Normal 7 6 2 4 5 3" xfId="42322"/>
    <cellStyle name="Normal 7 6 2 4 5 4" xfId="42323"/>
    <cellStyle name="Normal 7 6 2 4 6" xfId="42324"/>
    <cellStyle name="Normal 7 6 2 4 6 2" xfId="42325"/>
    <cellStyle name="Normal 7 6 2 4 6 2 2" xfId="42326"/>
    <cellStyle name="Normal 7 6 2 4 6 3" xfId="42327"/>
    <cellStyle name="Normal 7 6 2 4 7" xfId="42328"/>
    <cellStyle name="Normal 7 6 2 4 7 2" xfId="42329"/>
    <cellStyle name="Normal 7 6 2 4 8" xfId="42330"/>
    <cellStyle name="Normal 7 6 2 4 9" xfId="42331"/>
    <cellStyle name="Normal 7 6 2 5" xfId="42332"/>
    <cellStyle name="Normal 7 6 2 5 2" xfId="42333"/>
    <cellStyle name="Normal 7 6 2 5 2 2" xfId="42334"/>
    <cellStyle name="Normal 7 6 2 5 2 2 2" xfId="42335"/>
    <cellStyle name="Normal 7 6 2 5 2 3" xfId="42336"/>
    <cellStyle name="Normal 7 6 2 5 2 4" xfId="42337"/>
    <cellStyle name="Normal 7 6 2 5 3" xfId="42338"/>
    <cellStyle name="Normal 7 6 2 5 3 2" xfId="42339"/>
    <cellStyle name="Normal 7 6 2 5 3 2 2" xfId="42340"/>
    <cellStyle name="Normal 7 6 2 5 3 3" xfId="42341"/>
    <cellStyle name="Normal 7 6 2 5 3 4" xfId="42342"/>
    <cellStyle name="Normal 7 6 2 5 4" xfId="42343"/>
    <cellStyle name="Normal 7 6 2 5 4 2" xfId="42344"/>
    <cellStyle name="Normal 7 6 2 5 4 2 2" xfId="42345"/>
    <cellStyle name="Normal 7 6 2 5 4 3" xfId="42346"/>
    <cellStyle name="Normal 7 6 2 5 4 4" xfId="42347"/>
    <cellStyle name="Normal 7 6 2 5 5" xfId="42348"/>
    <cellStyle name="Normal 7 6 2 5 5 2" xfId="42349"/>
    <cellStyle name="Normal 7 6 2 5 5 3" xfId="42350"/>
    <cellStyle name="Normal 7 6 2 5 6" xfId="42351"/>
    <cellStyle name="Normal 7 6 2 5 7" xfId="42352"/>
    <cellStyle name="Normal 7 6 2 5 8" xfId="42353"/>
    <cellStyle name="Normal 7 6 2 6" xfId="42354"/>
    <cellStyle name="Normal 7 6 2 6 2" xfId="42355"/>
    <cellStyle name="Normal 7 6 2 6 2 2" xfId="42356"/>
    <cellStyle name="Normal 7 6 2 6 3" xfId="42357"/>
    <cellStyle name="Normal 7 6 2 6 4" xfId="42358"/>
    <cellStyle name="Normal 7 6 2 7" xfId="42359"/>
    <cellStyle name="Normal 7 6 2 7 2" xfId="42360"/>
    <cellStyle name="Normal 7 6 2 7 2 2" xfId="42361"/>
    <cellStyle name="Normal 7 6 2 7 3" xfId="42362"/>
    <cellStyle name="Normal 7 6 2 7 4" xfId="42363"/>
    <cellStyle name="Normal 7 6 2 8" xfId="42364"/>
    <cellStyle name="Normal 7 6 2 8 2" xfId="42365"/>
    <cellStyle name="Normal 7 6 2 8 2 2" xfId="42366"/>
    <cellStyle name="Normal 7 6 2 8 3" xfId="42367"/>
    <cellStyle name="Normal 7 6 2 8 4" xfId="42368"/>
    <cellStyle name="Normal 7 6 2 9" xfId="42369"/>
    <cellStyle name="Normal 7 6 2 9 2" xfId="42370"/>
    <cellStyle name="Normal 7 6 2 9 2 2" xfId="42371"/>
    <cellStyle name="Normal 7 6 2 9 3" xfId="42372"/>
    <cellStyle name="Normal 7 6 3" xfId="42373"/>
    <cellStyle name="Normal 7 6 3 10" xfId="42374"/>
    <cellStyle name="Normal 7 6 3 11" xfId="42375"/>
    <cellStyle name="Normal 7 6 3 2" xfId="42376"/>
    <cellStyle name="Normal 7 6 3 2 2" xfId="42377"/>
    <cellStyle name="Normal 7 6 3 2 2 2" xfId="42378"/>
    <cellStyle name="Normal 7 6 3 2 2 2 2" xfId="42379"/>
    <cellStyle name="Normal 7 6 3 2 2 2 2 2" xfId="42380"/>
    <cellStyle name="Normal 7 6 3 2 2 2 3" xfId="42381"/>
    <cellStyle name="Normal 7 6 3 2 2 2 4" xfId="42382"/>
    <cellStyle name="Normal 7 6 3 2 2 3" xfId="42383"/>
    <cellStyle name="Normal 7 6 3 2 2 3 2" xfId="42384"/>
    <cellStyle name="Normal 7 6 3 2 2 3 2 2" xfId="42385"/>
    <cellStyle name="Normal 7 6 3 2 2 3 3" xfId="42386"/>
    <cellStyle name="Normal 7 6 3 2 2 3 4" xfId="42387"/>
    <cellStyle name="Normal 7 6 3 2 2 4" xfId="42388"/>
    <cellStyle name="Normal 7 6 3 2 2 4 2" xfId="42389"/>
    <cellStyle name="Normal 7 6 3 2 2 4 2 2" xfId="42390"/>
    <cellStyle name="Normal 7 6 3 2 2 4 3" xfId="42391"/>
    <cellStyle name="Normal 7 6 3 2 2 4 4" xfId="42392"/>
    <cellStyle name="Normal 7 6 3 2 2 5" xfId="42393"/>
    <cellStyle name="Normal 7 6 3 2 2 5 2" xfId="42394"/>
    <cellStyle name="Normal 7 6 3 2 2 5 3" xfId="42395"/>
    <cellStyle name="Normal 7 6 3 2 2 6" xfId="42396"/>
    <cellStyle name="Normal 7 6 3 2 2 7" xfId="42397"/>
    <cellStyle name="Normal 7 6 3 2 2 8" xfId="42398"/>
    <cellStyle name="Normal 7 6 3 2 3" xfId="42399"/>
    <cellStyle name="Normal 7 6 3 2 3 2" xfId="42400"/>
    <cellStyle name="Normal 7 6 3 2 3 2 2" xfId="42401"/>
    <cellStyle name="Normal 7 6 3 2 3 3" xfId="42402"/>
    <cellStyle name="Normal 7 6 3 2 3 4" xfId="42403"/>
    <cellStyle name="Normal 7 6 3 2 4" xfId="42404"/>
    <cellStyle name="Normal 7 6 3 2 4 2" xfId="42405"/>
    <cellStyle name="Normal 7 6 3 2 4 2 2" xfId="42406"/>
    <cellStyle name="Normal 7 6 3 2 4 3" xfId="42407"/>
    <cellStyle name="Normal 7 6 3 2 4 4" xfId="42408"/>
    <cellStyle name="Normal 7 6 3 2 5" xfId="42409"/>
    <cellStyle name="Normal 7 6 3 2 5 2" xfId="42410"/>
    <cellStyle name="Normal 7 6 3 2 5 2 2" xfId="42411"/>
    <cellStyle name="Normal 7 6 3 2 5 3" xfId="42412"/>
    <cellStyle name="Normal 7 6 3 2 5 4" xfId="42413"/>
    <cellStyle name="Normal 7 6 3 2 6" xfId="42414"/>
    <cellStyle name="Normal 7 6 3 2 6 2" xfId="42415"/>
    <cellStyle name="Normal 7 6 3 2 6 2 2" xfId="42416"/>
    <cellStyle name="Normal 7 6 3 2 6 3" xfId="42417"/>
    <cellStyle name="Normal 7 6 3 2 7" xfId="42418"/>
    <cellStyle name="Normal 7 6 3 2 7 2" xfId="42419"/>
    <cellStyle name="Normal 7 6 3 2 8" xfId="42420"/>
    <cellStyle name="Normal 7 6 3 2 9" xfId="42421"/>
    <cellStyle name="Normal 7 6 3 3" xfId="42422"/>
    <cellStyle name="Normal 7 6 3 3 2" xfId="42423"/>
    <cellStyle name="Normal 7 6 3 3 2 2" xfId="42424"/>
    <cellStyle name="Normal 7 6 3 3 2 2 2" xfId="42425"/>
    <cellStyle name="Normal 7 6 3 3 2 3" xfId="42426"/>
    <cellStyle name="Normal 7 6 3 3 2 4" xfId="42427"/>
    <cellStyle name="Normal 7 6 3 3 3" xfId="42428"/>
    <cellStyle name="Normal 7 6 3 3 3 2" xfId="42429"/>
    <cellStyle name="Normal 7 6 3 3 3 2 2" xfId="42430"/>
    <cellStyle name="Normal 7 6 3 3 3 3" xfId="42431"/>
    <cellStyle name="Normal 7 6 3 3 3 4" xfId="42432"/>
    <cellStyle name="Normal 7 6 3 3 4" xfId="42433"/>
    <cellStyle name="Normal 7 6 3 3 4 2" xfId="42434"/>
    <cellStyle name="Normal 7 6 3 3 4 2 2" xfId="42435"/>
    <cellStyle name="Normal 7 6 3 3 4 3" xfId="42436"/>
    <cellStyle name="Normal 7 6 3 3 4 4" xfId="42437"/>
    <cellStyle name="Normal 7 6 3 3 5" xfId="42438"/>
    <cellStyle name="Normal 7 6 3 3 5 2" xfId="42439"/>
    <cellStyle name="Normal 7 6 3 3 5 2 2" xfId="42440"/>
    <cellStyle name="Normal 7 6 3 3 5 3" xfId="42441"/>
    <cellStyle name="Normal 7 6 3 3 5 4" xfId="42442"/>
    <cellStyle name="Normal 7 6 3 3 6" xfId="42443"/>
    <cellStyle name="Normal 7 6 3 3 6 2" xfId="42444"/>
    <cellStyle name="Normal 7 6 3 3 6 2 2" xfId="42445"/>
    <cellStyle name="Normal 7 6 3 3 6 3" xfId="42446"/>
    <cellStyle name="Normal 7 6 3 3 7" xfId="42447"/>
    <cellStyle name="Normal 7 6 3 3 7 2" xfId="42448"/>
    <cellStyle name="Normal 7 6 3 3 8" xfId="42449"/>
    <cellStyle name="Normal 7 6 3 3 9" xfId="42450"/>
    <cellStyle name="Normal 7 6 3 4" xfId="42451"/>
    <cellStyle name="Normal 7 6 3 4 2" xfId="42452"/>
    <cellStyle name="Normal 7 6 3 4 2 2" xfId="42453"/>
    <cellStyle name="Normal 7 6 3 4 2 2 2" xfId="42454"/>
    <cellStyle name="Normal 7 6 3 4 2 3" xfId="42455"/>
    <cellStyle name="Normal 7 6 3 4 2 4" xfId="42456"/>
    <cellStyle name="Normal 7 6 3 4 3" xfId="42457"/>
    <cellStyle name="Normal 7 6 3 4 3 2" xfId="42458"/>
    <cellStyle name="Normal 7 6 3 4 3 2 2" xfId="42459"/>
    <cellStyle name="Normal 7 6 3 4 3 3" xfId="42460"/>
    <cellStyle name="Normal 7 6 3 4 3 4" xfId="42461"/>
    <cellStyle name="Normal 7 6 3 4 4" xfId="42462"/>
    <cellStyle name="Normal 7 6 3 4 4 2" xfId="42463"/>
    <cellStyle name="Normal 7 6 3 4 4 2 2" xfId="42464"/>
    <cellStyle name="Normal 7 6 3 4 4 3" xfId="42465"/>
    <cellStyle name="Normal 7 6 3 4 4 4" xfId="42466"/>
    <cellStyle name="Normal 7 6 3 4 5" xfId="42467"/>
    <cellStyle name="Normal 7 6 3 4 5 2" xfId="42468"/>
    <cellStyle name="Normal 7 6 3 4 5 3" xfId="42469"/>
    <cellStyle name="Normal 7 6 3 4 6" xfId="42470"/>
    <cellStyle name="Normal 7 6 3 4 7" xfId="42471"/>
    <cellStyle name="Normal 7 6 3 4 8" xfId="42472"/>
    <cellStyle name="Normal 7 6 3 5" xfId="42473"/>
    <cellStyle name="Normal 7 6 3 5 2" xfId="42474"/>
    <cellStyle name="Normal 7 6 3 5 2 2" xfId="42475"/>
    <cellStyle name="Normal 7 6 3 5 3" xfId="42476"/>
    <cellStyle name="Normal 7 6 3 5 4" xfId="42477"/>
    <cellStyle name="Normal 7 6 3 6" xfId="42478"/>
    <cellStyle name="Normal 7 6 3 6 2" xfId="42479"/>
    <cellStyle name="Normal 7 6 3 6 2 2" xfId="42480"/>
    <cellStyle name="Normal 7 6 3 6 3" xfId="42481"/>
    <cellStyle name="Normal 7 6 3 6 4" xfId="42482"/>
    <cellStyle name="Normal 7 6 3 7" xfId="42483"/>
    <cellStyle name="Normal 7 6 3 7 2" xfId="42484"/>
    <cellStyle name="Normal 7 6 3 7 2 2" xfId="42485"/>
    <cellStyle name="Normal 7 6 3 7 3" xfId="42486"/>
    <cellStyle name="Normal 7 6 3 7 4" xfId="42487"/>
    <cellStyle name="Normal 7 6 3 8" xfId="42488"/>
    <cellStyle name="Normal 7 6 3 8 2" xfId="42489"/>
    <cellStyle name="Normal 7 6 3 8 2 2" xfId="42490"/>
    <cellStyle name="Normal 7 6 3 8 3" xfId="42491"/>
    <cellStyle name="Normal 7 6 3 9" xfId="42492"/>
    <cellStyle name="Normal 7 6 3 9 2" xfId="42493"/>
    <cellStyle name="Normal 7 6 4" xfId="42494"/>
    <cellStyle name="Normal 7 6 4 2" xfId="42495"/>
    <cellStyle name="Normal 7 6 4 2 2" xfId="42496"/>
    <cellStyle name="Normal 7 6 4 2 2 2" xfId="42497"/>
    <cellStyle name="Normal 7 6 4 2 2 2 2" xfId="42498"/>
    <cellStyle name="Normal 7 6 4 2 2 3" xfId="42499"/>
    <cellStyle name="Normal 7 6 4 2 2 4" xfId="42500"/>
    <cellStyle name="Normal 7 6 4 2 3" xfId="42501"/>
    <cellStyle name="Normal 7 6 4 2 3 2" xfId="42502"/>
    <cellStyle name="Normal 7 6 4 2 3 2 2" xfId="42503"/>
    <cellStyle name="Normal 7 6 4 2 3 3" xfId="42504"/>
    <cellStyle name="Normal 7 6 4 2 3 4" xfId="42505"/>
    <cellStyle name="Normal 7 6 4 2 4" xfId="42506"/>
    <cellStyle name="Normal 7 6 4 2 4 2" xfId="42507"/>
    <cellStyle name="Normal 7 6 4 2 4 2 2" xfId="42508"/>
    <cellStyle name="Normal 7 6 4 2 4 3" xfId="42509"/>
    <cellStyle name="Normal 7 6 4 2 4 4" xfId="42510"/>
    <cellStyle name="Normal 7 6 4 2 5" xfId="42511"/>
    <cellStyle name="Normal 7 6 4 2 5 2" xfId="42512"/>
    <cellStyle name="Normal 7 6 4 2 5 3" xfId="42513"/>
    <cellStyle name="Normal 7 6 4 2 6" xfId="42514"/>
    <cellStyle name="Normal 7 6 4 2 7" xfId="42515"/>
    <cellStyle name="Normal 7 6 4 2 8" xfId="42516"/>
    <cellStyle name="Normal 7 6 4 3" xfId="42517"/>
    <cellStyle name="Normal 7 6 4 3 2" xfId="42518"/>
    <cellStyle name="Normal 7 6 4 3 2 2" xfId="42519"/>
    <cellStyle name="Normal 7 6 4 3 3" xfId="42520"/>
    <cellStyle name="Normal 7 6 4 3 4" xfId="42521"/>
    <cellStyle name="Normal 7 6 4 4" xfId="42522"/>
    <cellStyle name="Normal 7 6 4 4 2" xfId="42523"/>
    <cellStyle name="Normal 7 6 4 4 2 2" xfId="42524"/>
    <cellStyle name="Normal 7 6 4 4 3" xfId="42525"/>
    <cellStyle name="Normal 7 6 4 4 4" xfId="42526"/>
    <cellStyle name="Normal 7 6 4 5" xfId="42527"/>
    <cellStyle name="Normal 7 6 4 5 2" xfId="42528"/>
    <cellStyle name="Normal 7 6 4 5 2 2" xfId="42529"/>
    <cellStyle name="Normal 7 6 4 5 3" xfId="42530"/>
    <cellStyle name="Normal 7 6 4 5 4" xfId="42531"/>
    <cellStyle name="Normal 7 6 4 6" xfId="42532"/>
    <cellStyle name="Normal 7 6 4 6 2" xfId="42533"/>
    <cellStyle name="Normal 7 6 4 6 2 2" xfId="42534"/>
    <cellStyle name="Normal 7 6 4 6 3" xfId="42535"/>
    <cellStyle name="Normal 7 6 4 7" xfId="42536"/>
    <cellStyle name="Normal 7 6 4 7 2" xfId="42537"/>
    <cellStyle name="Normal 7 6 4 8" xfId="42538"/>
    <cellStyle name="Normal 7 6 4 9" xfId="42539"/>
    <cellStyle name="Normal 7 6 5" xfId="42540"/>
    <cellStyle name="Normal 7 6 5 2" xfId="42541"/>
    <cellStyle name="Normal 7 6 5 2 2" xfId="42542"/>
    <cellStyle name="Normal 7 6 5 2 2 2" xfId="42543"/>
    <cellStyle name="Normal 7 6 5 2 3" xfId="42544"/>
    <cellStyle name="Normal 7 6 5 2 4" xfId="42545"/>
    <cellStyle name="Normal 7 6 5 3" xfId="42546"/>
    <cellStyle name="Normal 7 6 5 3 2" xfId="42547"/>
    <cellStyle name="Normal 7 6 5 3 2 2" xfId="42548"/>
    <cellStyle name="Normal 7 6 5 3 3" xfId="42549"/>
    <cellStyle name="Normal 7 6 5 3 4" xfId="42550"/>
    <cellStyle name="Normal 7 6 5 4" xfId="42551"/>
    <cellStyle name="Normal 7 6 5 4 2" xfId="42552"/>
    <cellStyle name="Normal 7 6 5 4 2 2" xfId="42553"/>
    <cellStyle name="Normal 7 6 5 4 3" xfId="42554"/>
    <cellStyle name="Normal 7 6 5 4 4" xfId="42555"/>
    <cellStyle name="Normal 7 6 5 5" xfId="42556"/>
    <cellStyle name="Normal 7 6 5 5 2" xfId="42557"/>
    <cellStyle name="Normal 7 6 5 5 2 2" xfId="42558"/>
    <cellStyle name="Normal 7 6 5 5 3" xfId="42559"/>
    <cellStyle name="Normal 7 6 5 5 4" xfId="42560"/>
    <cellStyle name="Normal 7 6 5 6" xfId="42561"/>
    <cellStyle name="Normal 7 6 5 6 2" xfId="42562"/>
    <cellStyle name="Normal 7 6 5 6 2 2" xfId="42563"/>
    <cellStyle name="Normal 7 6 5 6 3" xfId="42564"/>
    <cellStyle name="Normal 7 6 5 7" xfId="42565"/>
    <cellStyle name="Normal 7 6 5 7 2" xfId="42566"/>
    <cellStyle name="Normal 7 6 5 8" xfId="42567"/>
    <cellStyle name="Normal 7 6 5 9" xfId="42568"/>
    <cellStyle name="Normal 7 6 6" xfId="42569"/>
    <cellStyle name="Normal 7 6 6 2" xfId="42570"/>
    <cellStyle name="Normal 7 6 6 2 2" xfId="42571"/>
    <cellStyle name="Normal 7 6 6 2 2 2" xfId="42572"/>
    <cellStyle name="Normal 7 6 6 2 3" xfId="42573"/>
    <cellStyle name="Normal 7 6 6 2 4" xfId="42574"/>
    <cellStyle name="Normal 7 6 6 3" xfId="42575"/>
    <cellStyle name="Normal 7 6 6 3 2" xfId="42576"/>
    <cellStyle name="Normal 7 6 6 3 2 2" xfId="42577"/>
    <cellStyle name="Normal 7 6 6 3 3" xfId="42578"/>
    <cellStyle name="Normal 7 6 6 3 4" xfId="42579"/>
    <cellStyle name="Normal 7 6 6 4" xfId="42580"/>
    <cellStyle name="Normal 7 6 6 4 2" xfId="42581"/>
    <cellStyle name="Normal 7 6 6 4 2 2" xfId="42582"/>
    <cellStyle name="Normal 7 6 6 4 3" xfId="42583"/>
    <cellStyle name="Normal 7 6 6 4 4" xfId="42584"/>
    <cellStyle name="Normal 7 6 6 5" xfId="42585"/>
    <cellStyle name="Normal 7 6 6 5 2" xfId="42586"/>
    <cellStyle name="Normal 7 6 6 5 3" xfId="42587"/>
    <cellStyle name="Normal 7 6 6 6" xfId="42588"/>
    <cellStyle name="Normal 7 6 6 7" xfId="42589"/>
    <cellStyle name="Normal 7 6 6 8" xfId="42590"/>
    <cellStyle name="Normal 7 6 7" xfId="42591"/>
    <cellStyle name="Normal 7 6 7 2" xfId="42592"/>
    <cellStyle name="Normal 7 6 7 2 2" xfId="42593"/>
    <cellStyle name="Normal 7 6 7 3" xfId="42594"/>
    <cellStyle name="Normal 7 6 7 4" xfId="42595"/>
    <cellStyle name="Normal 7 6 8" xfId="42596"/>
    <cellStyle name="Normal 7 6 8 2" xfId="42597"/>
    <cellStyle name="Normal 7 6 8 2 2" xfId="42598"/>
    <cellStyle name="Normal 7 6 8 3" xfId="42599"/>
    <cellStyle name="Normal 7 6 8 4" xfId="42600"/>
    <cellStyle name="Normal 7 6 9" xfId="42601"/>
    <cellStyle name="Normal 7 6 9 2" xfId="42602"/>
    <cellStyle name="Normal 7 6 9 2 2" xfId="42603"/>
    <cellStyle name="Normal 7 6 9 3" xfId="42604"/>
    <cellStyle name="Normal 7 6 9 4" xfId="42605"/>
    <cellStyle name="Normal 7 7" xfId="42606"/>
    <cellStyle name="Normal 7 7 10" xfId="42607"/>
    <cellStyle name="Normal 7 7 10 2" xfId="42608"/>
    <cellStyle name="Normal 7 7 11" xfId="42609"/>
    <cellStyle name="Normal 7 7 12" xfId="42610"/>
    <cellStyle name="Normal 7 7 2" xfId="42611"/>
    <cellStyle name="Normal 7 7 2 10" xfId="42612"/>
    <cellStyle name="Normal 7 7 2 11" xfId="42613"/>
    <cellStyle name="Normal 7 7 2 2" xfId="42614"/>
    <cellStyle name="Normal 7 7 2 2 2" xfId="42615"/>
    <cellStyle name="Normal 7 7 2 2 2 2" xfId="42616"/>
    <cellStyle name="Normal 7 7 2 2 2 2 2" xfId="42617"/>
    <cellStyle name="Normal 7 7 2 2 2 2 2 2" xfId="42618"/>
    <cellStyle name="Normal 7 7 2 2 2 2 3" xfId="42619"/>
    <cellStyle name="Normal 7 7 2 2 2 2 4" xfId="42620"/>
    <cellStyle name="Normal 7 7 2 2 2 3" xfId="42621"/>
    <cellStyle name="Normal 7 7 2 2 2 3 2" xfId="42622"/>
    <cellStyle name="Normal 7 7 2 2 2 3 2 2" xfId="42623"/>
    <cellStyle name="Normal 7 7 2 2 2 3 3" xfId="42624"/>
    <cellStyle name="Normal 7 7 2 2 2 3 4" xfId="42625"/>
    <cellStyle name="Normal 7 7 2 2 2 4" xfId="42626"/>
    <cellStyle name="Normal 7 7 2 2 2 4 2" xfId="42627"/>
    <cellStyle name="Normal 7 7 2 2 2 4 2 2" xfId="42628"/>
    <cellStyle name="Normal 7 7 2 2 2 4 3" xfId="42629"/>
    <cellStyle name="Normal 7 7 2 2 2 4 4" xfId="42630"/>
    <cellStyle name="Normal 7 7 2 2 2 5" xfId="42631"/>
    <cellStyle name="Normal 7 7 2 2 2 5 2" xfId="42632"/>
    <cellStyle name="Normal 7 7 2 2 2 5 3" xfId="42633"/>
    <cellStyle name="Normal 7 7 2 2 2 6" xfId="42634"/>
    <cellStyle name="Normal 7 7 2 2 2 7" xfId="42635"/>
    <cellStyle name="Normal 7 7 2 2 2 8" xfId="42636"/>
    <cellStyle name="Normal 7 7 2 2 3" xfId="42637"/>
    <cellStyle name="Normal 7 7 2 2 3 2" xfId="42638"/>
    <cellStyle name="Normal 7 7 2 2 3 2 2" xfId="42639"/>
    <cellStyle name="Normal 7 7 2 2 3 3" xfId="42640"/>
    <cellStyle name="Normal 7 7 2 2 3 4" xfId="42641"/>
    <cellStyle name="Normal 7 7 2 2 4" xfId="42642"/>
    <cellStyle name="Normal 7 7 2 2 4 2" xfId="42643"/>
    <cellStyle name="Normal 7 7 2 2 4 2 2" xfId="42644"/>
    <cellStyle name="Normal 7 7 2 2 4 3" xfId="42645"/>
    <cellStyle name="Normal 7 7 2 2 4 4" xfId="42646"/>
    <cellStyle name="Normal 7 7 2 2 5" xfId="42647"/>
    <cellStyle name="Normal 7 7 2 2 5 2" xfId="42648"/>
    <cellStyle name="Normal 7 7 2 2 5 2 2" xfId="42649"/>
    <cellStyle name="Normal 7 7 2 2 5 3" xfId="42650"/>
    <cellStyle name="Normal 7 7 2 2 5 4" xfId="42651"/>
    <cellStyle name="Normal 7 7 2 2 6" xfId="42652"/>
    <cellStyle name="Normal 7 7 2 2 6 2" xfId="42653"/>
    <cellStyle name="Normal 7 7 2 2 6 2 2" xfId="42654"/>
    <cellStyle name="Normal 7 7 2 2 6 3" xfId="42655"/>
    <cellStyle name="Normal 7 7 2 2 7" xfId="42656"/>
    <cellStyle name="Normal 7 7 2 2 7 2" xfId="42657"/>
    <cellStyle name="Normal 7 7 2 2 8" xfId="42658"/>
    <cellStyle name="Normal 7 7 2 2 9" xfId="42659"/>
    <cellStyle name="Normal 7 7 2 3" xfId="42660"/>
    <cellStyle name="Normal 7 7 2 3 2" xfId="42661"/>
    <cellStyle name="Normal 7 7 2 3 2 2" xfId="42662"/>
    <cellStyle name="Normal 7 7 2 3 2 2 2" xfId="42663"/>
    <cellStyle name="Normal 7 7 2 3 2 3" xfId="42664"/>
    <cellStyle name="Normal 7 7 2 3 2 4" xfId="42665"/>
    <cellStyle name="Normal 7 7 2 3 3" xfId="42666"/>
    <cellStyle name="Normal 7 7 2 3 3 2" xfId="42667"/>
    <cellStyle name="Normal 7 7 2 3 3 2 2" xfId="42668"/>
    <cellStyle name="Normal 7 7 2 3 3 3" xfId="42669"/>
    <cellStyle name="Normal 7 7 2 3 3 4" xfId="42670"/>
    <cellStyle name="Normal 7 7 2 3 4" xfId="42671"/>
    <cellStyle name="Normal 7 7 2 3 4 2" xfId="42672"/>
    <cellStyle name="Normal 7 7 2 3 4 2 2" xfId="42673"/>
    <cellStyle name="Normal 7 7 2 3 4 3" xfId="42674"/>
    <cellStyle name="Normal 7 7 2 3 4 4" xfId="42675"/>
    <cellStyle name="Normal 7 7 2 3 5" xfId="42676"/>
    <cellStyle name="Normal 7 7 2 3 5 2" xfId="42677"/>
    <cellStyle name="Normal 7 7 2 3 5 2 2" xfId="42678"/>
    <cellStyle name="Normal 7 7 2 3 5 3" xfId="42679"/>
    <cellStyle name="Normal 7 7 2 3 5 4" xfId="42680"/>
    <cellStyle name="Normal 7 7 2 3 6" xfId="42681"/>
    <cellStyle name="Normal 7 7 2 3 6 2" xfId="42682"/>
    <cellStyle name="Normal 7 7 2 3 6 2 2" xfId="42683"/>
    <cellStyle name="Normal 7 7 2 3 6 3" xfId="42684"/>
    <cellStyle name="Normal 7 7 2 3 7" xfId="42685"/>
    <cellStyle name="Normal 7 7 2 3 7 2" xfId="42686"/>
    <cellStyle name="Normal 7 7 2 3 8" xfId="42687"/>
    <cellStyle name="Normal 7 7 2 3 9" xfId="42688"/>
    <cellStyle name="Normal 7 7 2 4" xfId="42689"/>
    <cellStyle name="Normal 7 7 2 4 2" xfId="42690"/>
    <cellStyle name="Normal 7 7 2 4 2 2" xfId="42691"/>
    <cellStyle name="Normal 7 7 2 4 2 2 2" xfId="42692"/>
    <cellStyle name="Normal 7 7 2 4 2 3" xfId="42693"/>
    <cellStyle name="Normal 7 7 2 4 2 4" xfId="42694"/>
    <cellStyle name="Normal 7 7 2 4 3" xfId="42695"/>
    <cellStyle name="Normal 7 7 2 4 3 2" xfId="42696"/>
    <cellStyle name="Normal 7 7 2 4 3 2 2" xfId="42697"/>
    <cellStyle name="Normal 7 7 2 4 3 3" xfId="42698"/>
    <cellStyle name="Normal 7 7 2 4 3 4" xfId="42699"/>
    <cellStyle name="Normal 7 7 2 4 4" xfId="42700"/>
    <cellStyle name="Normal 7 7 2 4 4 2" xfId="42701"/>
    <cellStyle name="Normal 7 7 2 4 4 2 2" xfId="42702"/>
    <cellStyle name="Normal 7 7 2 4 4 3" xfId="42703"/>
    <cellStyle name="Normal 7 7 2 4 4 4" xfId="42704"/>
    <cellStyle name="Normal 7 7 2 4 5" xfId="42705"/>
    <cellStyle name="Normal 7 7 2 4 5 2" xfId="42706"/>
    <cellStyle name="Normal 7 7 2 4 5 3" xfId="42707"/>
    <cellStyle name="Normal 7 7 2 4 6" xfId="42708"/>
    <cellStyle name="Normal 7 7 2 4 7" xfId="42709"/>
    <cellStyle name="Normal 7 7 2 4 8" xfId="42710"/>
    <cellStyle name="Normal 7 7 2 5" xfId="42711"/>
    <cellStyle name="Normal 7 7 2 5 2" xfId="42712"/>
    <cellStyle name="Normal 7 7 2 5 2 2" xfId="42713"/>
    <cellStyle name="Normal 7 7 2 5 3" xfId="42714"/>
    <cellStyle name="Normal 7 7 2 5 4" xfId="42715"/>
    <cellStyle name="Normal 7 7 2 6" xfId="42716"/>
    <cellStyle name="Normal 7 7 2 6 2" xfId="42717"/>
    <cellStyle name="Normal 7 7 2 6 2 2" xfId="42718"/>
    <cellStyle name="Normal 7 7 2 6 3" xfId="42719"/>
    <cellStyle name="Normal 7 7 2 6 4" xfId="42720"/>
    <cellStyle name="Normal 7 7 2 7" xfId="42721"/>
    <cellStyle name="Normal 7 7 2 7 2" xfId="42722"/>
    <cellStyle name="Normal 7 7 2 7 2 2" xfId="42723"/>
    <cellStyle name="Normal 7 7 2 7 3" xfId="42724"/>
    <cellStyle name="Normal 7 7 2 7 4" xfId="42725"/>
    <cellStyle name="Normal 7 7 2 8" xfId="42726"/>
    <cellStyle name="Normal 7 7 2 8 2" xfId="42727"/>
    <cellStyle name="Normal 7 7 2 8 2 2" xfId="42728"/>
    <cellStyle name="Normal 7 7 2 8 3" xfId="42729"/>
    <cellStyle name="Normal 7 7 2 9" xfId="42730"/>
    <cellStyle name="Normal 7 7 2 9 2" xfId="42731"/>
    <cellStyle name="Normal 7 7 3" xfId="42732"/>
    <cellStyle name="Normal 7 7 3 2" xfId="42733"/>
    <cellStyle name="Normal 7 7 3 2 2" xfId="42734"/>
    <cellStyle name="Normal 7 7 3 2 2 2" xfId="42735"/>
    <cellStyle name="Normal 7 7 3 2 2 2 2" xfId="42736"/>
    <cellStyle name="Normal 7 7 3 2 2 3" xfId="42737"/>
    <cellStyle name="Normal 7 7 3 2 2 4" xfId="42738"/>
    <cellStyle name="Normal 7 7 3 2 3" xfId="42739"/>
    <cellStyle name="Normal 7 7 3 2 3 2" xfId="42740"/>
    <cellStyle name="Normal 7 7 3 2 3 2 2" xfId="42741"/>
    <cellStyle name="Normal 7 7 3 2 3 3" xfId="42742"/>
    <cellStyle name="Normal 7 7 3 2 3 4" xfId="42743"/>
    <cellStyle name="Normal 7 7 3 2 4" xfId="42744"/>
    <cellStyle name="Normal 7 7 3 2 4 2" xfId="42745"/>
    <cellStyle name="Normal 7 7 3 2 4 2 2" xfId="42746"/>
    <cellStyle name="Normal 7 7 3 2 4 3" xfId="42747"/>
    <cellStyle name="Normal 7 7 3 2 4 4" xfId="42748"/>
    <cellStyle name="Normal 7 7 3 2 5" xfId="42749"/>
    <cellStyle name="Normal 7 7 3 2 5 2" xfId="42750"/>
    <cellStyle name="Normal 7 7 3 2 5 3" xfId="42751"/>
    <cellStyle name="Normal 7 7 3 2 6" xfId="42752"/>
    <cellStyle name="Normal 7 7 3 2 7" xfId="42753"/>
    <cellStyle name="Normal 7 7 3 2 8" xfId="42754"/>
    <cellStyle name="Normal 7 7 3 3" xfId="42755"/>
    <cellStyle name="Normal 7 7 3 3 2" xfId="42756"/>
    <cellStyle name="Normal 7 7 3 3 2 2" xfId="42757"/>
    <cellStyle name="Normal 7 7 3 3 3" xfId="42758"/>
    <cellStyle name="Normal 7 7 3 3 4" xfId="42759"/>
    <cellStyle name="Normal 7 7 3 4" xfId="42760"/>
    <cellStyle name="Normal 7 7 3 4 2" xfId="42761"/>
    <cellStyle name="Normal 7 7 3 4 2 2" xfId="42762"/>
    <cellStyle name="Normal 7 7 3 4 3" xfId="42763"/>
    <cellStyle name="Normal 7 7 3 4 4" xfId="42764"/>
    <cellStyle name="Normal 7 7 3 5" xfId="42765"/>
    <cellStyle name="Normal 7 7 3 5 2" xfId="42766"/>
    <cellStyle name="Normal 7 7 3 5 2 2" xfId="42767"/>
    <cellStyle name="Normal 7 7 3 5 3" xfId="42768"/>
    <cellStyle name="Normal 7 7 3 5 4" xfId="42769"/>
    <cellStyle name="Normal 7 7 3 6" xfId="42770"/>
    <cellStyle name="Normal 7 7 3 6 2" xfId="42771"/>
    <cellStyle name="Normal 7 7 3 6 2 2" xfId="42772"/>
    <cellStyle name="Normal 7 7 3 6 3" xfId="42773"/>
    <cellStyle name="Normal 7 7 3 7" xfId="42774"/>
    <cellStyle name="Normal 7 7 3 7 2" xfId="42775"/>
    <cellStyle name="Normal 7 7 3 8" xfId="42776"/>
    <cellStyle name="Normal 7 7 3 9" xfId="42777"/>
    <cellStyle name="Normal 7 7 4" xfId="42778"/>
    <cellStyle name="Normal 7 7 4 2" xfId="42779"/>
    <cellStyle name="Normal 7 7 4 2 2" xfId="42780"/>
    <cellStyle name="Normal 7 7 4 2 2 2" xfId="42781"/>
    <cellStyle name="Normal 7 7 4 2 3" xfId="42782"/>
    <cellStyle name="Normal 7 7 4 2 4" xfId="42783"/>
    <cellStyle name="Normal 7 7 4 3" xfId="42784"/>
    <cellStyle name="Normal 7 7 4 3 2" xfId="42785"/>
    <cellStyle name="Normal 7 7 4 3 2 2" xfId="42786"/>
    <cellStyle name="Normal 7 7 4 3 3" xfId="42787"/>
    <cellStyle name="Normal 7 7 4 3 4" xfId="42788"/>
    <cellStyle name="Normal 7 7 4 4" xfId="42789"/>
    <cellStyle name="Normal 7 7 4 4 2" xfId="42790"/>
    <cellStyle name="Normal 7 7 4 4 2 2" xfId="42791"/>
    <cellStyle name="Normal 7 7 4 4 3" xfId="42792"/>
    <cellStyle name="Normal 7 7 4 4 4" xfId="42793"/>
    <cellStyle name="Normal 7 7 4 5" xfId="42794"/>
    <cellStyle name="Normal 7 7 4 5 2" xfId="42795"/>
    <cellStyle name="Normal 7 7 4 5 2 2" xfId="42796"/>
    <cellStyle name="Normal 7 7 4 5 3" xfId="42797"/>
    <cellStyle name="Normal 7 7 4 5 4" xfId="42798"/>
    <cellStyle name="Normal 7 7 4 6" xfId="42799"/>
    <cellStyle name="Normal 7 7 4 6 2" xfId="42800"/>
    <cellStyle name="Normal 7 7 4 6 2 2" xfId="42801"/>
    <cellStyle name="Normal 7 7 4 6 3" xfId="42802"/>
    <cellStyle name="Normal 7 7 4 7" xfId="42803"/>
    <cellStyle name="Normal 7 7 4 7 2" xfId="42804"/>
    <cellStyle name="Normal 7 7 4 8" xfId="42805"/>
    <cellStyle name="Normal 7 7 4 9" xfId="42806"/>
    <cellStyle name="Normal 7 7 5" xfId="42807"/>
    <cellStyle name="Normal 7 7 5 2" xfId="42808"/>
    <cellStyle name="Normal 7 7 5 2 2" xfId="42809"/>
    <cellStyle name="Normal 7 7 5 2 2 2" xfId="42810"/>
    <cellStyle name="Normal 7 7 5 2 3" xfId="42811"/>
    <cellStyle name="Normal 7 7 5 2 4" xfId="42812"/>
    <cellStyle name="Normal 7 7 5 3" xfId="42813"/>
    <cellStyle name="Normal 7 7 5 3 2" xfId="42814"/>
    <cellStyle name="Normal 7 7 5 3 2 2" xfId="42815"/>
    <cellStyle name="Normal 7 7 5 3 3" xfId="42816"/>
    <cellStyle name="Normal 7 7 5 3 4" xfId="42817"/>
    <cellStyle name="Normal 7 7 5 4" xfId="42818"/>
    <cellStyle name="Normal 7 7 5 4 2" xfId="42819"/>
    <cellStyle name="Normal 7 7 5 4 2 2" xfId="42820"/>
    <cellStyle name="Normal 7 7 5 4 3" xfId="42821"/>
    <cellStyle name="Normal 7 7 5 4 4" xfId="42822"/>
    <cellStyle name="Normal 7 7 5 5" xfId="42823"/>
    <cellStyle name="Normal 7 7 5 5 2" xfId="42824"/>
    <cellStyle name="Normal 7 7 5 5 3" xfId="42825"/>
    <cellStyle name="Normal 7 7 5 6" xfId="42826"/>
    <cellStyle name="Normal 7 7 5 7" xfId="42827"/>
    <cellStyle name="Normal 7 7 5 8" xfId="42828"/>
    <cellStyle name="Normal 7 7 6" xfId="42829"/>
    <cellStyle name="Normal 7 7 6 2" xfId="42830"/>
    <cellStyle name="Normal 7 7 6 2 2" xfId="42831"/>
    <cellStyle name="Normal 7 7 6 3" xfId="42832"/>
    <cellStyle name="Normal 7 7 6 4" xfId="42833"/>
    <cellStyle name="Normal 7 7 7" xfId="42834"/>
    <cellStyle name="Normal 7 7 7 2" xfId="42835"/>
    <cellStyle name="Normal 7 7 7 2 2" xfId="42836"/>
    <cellStyle name="Normal 7 7 7 3" xfId="42837"/>
    <cellStyle name="Normal 7 7 7 4" xfId="42838"/>
    <cellStyle name="Normal 7 7 8" xfId="42839"/>
    <cellStyle name="Normal 7 7 8 2" xfId="42840"/>
    <cellStyle name="Normal 7 7 8 2 2" xfId="42841"/>
    <cellStyle name="Normal 7 7 8 3" xfId="42842"/>
    <cellStyle name="Normal 7 7 8 4" xfId="42843"/>
    <cellStyle name="Normal 7 7 9" xfId="42844"/>
    <cellStyle name="Normal 7 7 9 2" xfId="42845"/>
    <cellStyle name="Normal 7 7 9 2 2" xfId="42846"/>
    <cellStyle name="Normal 7 7 9 3" xfId="42847"/>
    <cellStyle name="Normal 7 8" xfId="42848"/>
    <cellStyle name="Normal 7 8 10" xfId="42849"/>
    <cellStyle name="Normal 7 8 11" xfId="42850"/>
    <cellStyle name="Normal 7 8 2" xfId="42851"/>
    <cellStyle name="Normal 7 8 2 2" xfId="42852"/>
    <cellStyle name="Normal 7 8 2 2 2" xfId="42853"/>
    <cellStyle name="Normal 7 8 2 2 2 2" xfId="42854"/>
    <cellStyle name="Normal 7 8 2 2 2 2 2" xfId="42855"/>
    <cellStyle name="Normal 7 8 2 2 2 3" xfId="42856"/>
    <cellStyle name="Normal 7 8 2 2 2 4" xfId="42857"/>
    <cellStyle name="Normal 7 8 2 2 3" xfId="42858"/>
    <cellStyle name="Normal 7 8 2 2 3 2" xfId="42859"/>
    <cellStyle name="Normal 7 8 2 2 3 2 2" xfId="42860"/>
    <cellStyle name="Normal 7 8 2 2 3 3" xfId="42861"/>
    <cellStyle name="Normal 7 8 2 2 3 4" xfId="42862"/>
    <cellStyle name="Normal 7 8 2 2 4" xfId="42863"/>
    <cellStyle name="Normal 7 8 2 2 4 2" xfId="42864"/>
    <cellStyle name="Normal 7 8 2 2 4 2 2" xfId="42865"/>
    <cellStyle name="Normal 7 8 2 2 4 3" xfId="42866"/>
    <cellStyle name="Normal 7 8 2 2 4 4" xfId="42867"/>
    <cellStyle name="Normal 7 8 2 2 5" xfId="42868"/>
    <cellStyle name="Normal 7 8 2 2 5 2" xfId="42869"/>
    <cellStyle name="Normal 7 8 2 2 5 3" xfId="42870"/>
    <cellStyle name="Normal 7 8 2 2 6" xfId="42871"/>
    <cellStyle name="Normal 7 8 2 2 7" xfId="42872"/>
    <cellStyle name="Normal 7 8 2 2 8" xfId="42873"/>
    <cellStyle name="Normal 7 8 2 3" xfId="42874"/>
    <cellStyle name="Normal 7 8 2 3 2" xfId="42875"/>
    <cellStyle name="Normal 7 8 2 3 2 2" xfId="42876"/>
    <cellStyle name="Normal 7 8 2 3 3" xfId="42877"/>
    <cellStyle name="Normal 7 8 2 3 4" xfId="42878"/>
    <cellStyle name="Normal 7 8 2 4" xfId="42879"/>
    <cellStyle name="Normal 7 8 2 4 2" xfId="42880"/>
    <cellStyle name="Normal 7 8 2 4 2 2" xfId="42881"/>
    <cellStyle name="Normal 7 8 2 4 3" xfId="42882"/>
    <cellStyle name="Normal 7 8 2 4 4" xfId="42883"/>
    <cellStyle name="Normal 7 8 2 5" xfId="42884"/>
    <cellStyle name="Normal 7 8 2 5 2" xfId="42885"/>
    <cellStyle name="Normal 7 8 2 5 2 2" xfId="42886"/>
    <cellStyle name="Normal 7 8 2 5 3" xfId="42887"/>
    <cellStyle name="Normal 7 8 2 5 4" xfId="42888"/>
    <cellStyle name="Normal 7 8 2 6" xfId="42889"/>
    <cellStyle name="Normal 7 8 2 6 2" xfId="42890"/>
    <cellStyle name="Normal 7 8 2 6 2 2" xfId="42891"/>
    <cellStyle name="Normal 7 8 2 6 3" xfId="42892"/>
    <cellStyle name="Normal 7 8 2 7" xfId="42893"/>
    <cellStyle name="Normal 7 8 2 7 2" xfId="42894"/>
    <cellStyle name="Normal 7 8 2 8" xfId="42895"/>
    <cellStyle name="Normal 7 8 2 9" xfId="42896"/>
    <cellStyle name="Normal 7 8 3" xfId="42897"/>
    <cellStyle name="Normal 7 8 3 2" xfId="42898"/>
    <cellStyle name="Normal 7 8 3 2 2" xfId="42899"/>
    <cellStyle name="Normal 7 8 3 2 2 2" xfId="42900"/>
    <cellStyle name="Normal 7 8 3 2 3" xfId="42901"/>
    <cellStyle name="Normal 7 8 3 2 4" xfId="42902"/>
    <cellStyle name="Normal 7 8 3 3" xfId="42903"/>
    <cellStyle name="Normal 7 8 3 3 2" xfId="42904"/>
    <cellStyle name="Normal 7 8 3 3 2 2" xfId="42905"/>
    <cellStyle name="Normal 7 8 3 3 3" xfId="42906"/>
    <cellStyle name="Normal 7 8 3 3 4" xfId="42907"/>
    <cellStyle name="Normal 7 8 3 4" xfId="42908"/>
    <cellStyle name="Normal 7 8 3 4 2" xfId="42909"/>
    <cellStyle name="Normal 7 8 3 4 2 2" xfId="42910"/>
    <cellStyle name="Normal 7 8 3 4 3" xfId="42911"/>
    <cellStyle name="Normal 7 8 3 4 4" xfId="42912"/>
    <cellStyle name="Normal 7 8 3 5" xfId="42913"/>
    <cellStyle name="Normal 7 8 3 5 2" xfId="42914"/>
    <cellStyle name="Normal 7 8 3 5 2 2" xfId="42915"/>
    <cellStyle name="Normal 7 8 3 5 3" xfId="42916"/>
    <cellStyle name="Normal 7 8 3 5 4" xfId="42917"/>
    <cellStyle name="Normal 7 8 3 6" xfId="42918"/>
    <cellStyle name="Normal 7 8 3 6 2" xfId="42919"/>
    <cellStyle name="Normal 7 8 3 6 2 2" xfId="42920"/>
    <cellStyle name="Normal 7 8 3 6 3" xfId="42921"/>
    <cellStyle name="Normal 7 8 3 7" xfId="42922"/>
    <cellStyle name="Normal 7 8 3 7 2" xfId="42923"/>
    <cellStyle name="Normal 7 8 3 8" xfId="42924"/>
    <cellStyle name="Normal 7 8 3 9" xfId="42925"/>
    <cellStyle name="Normal 7 8 4" xfId="42926"/>
    <cellStyle name="Normal 7 8 4 2" xfId="42927"/>
    <cellStyle name="Normal 7 8 4 2 2" xfId="42928"/>
    <cellStyle name="Normal 7 8 4 2 2 2" xfId="42929"/>
    <cellStyle name="Normal 7 8 4 2 3" xfId="42930"/>
    <cellStyle name="Normal 7 8 4 2 4" xfId="42931"/>
    <cellStyle name="Normal 7 8 4 3" xfId="42932"/>
    <cellStyle name="Normal 7 8 4 3 2" xfId="42933"/>
    <cellStyle name="Normal 7 8 4 3 2 2" xfId="42934"/>
    <cellStyle name="Normal 7 8 4 3 3" xfId="42935"/>
    <cellStyle name="Normal 7 8 4 3 4" xfId="42936"/>
    <cellStyle name="Normal 7 8 4 4" xfId="42937"/>
    <cellStyle name="Normal 7 8 4 4 2" xfId="42938"/>
    <cellStyle name="Normal 7 8 4 4 2 2" xfId="42939"/>
    <cellStyle name="Normal 7 8 4 4 3" xfId="42940"/>
    <cellStyle name="Normal 7 8 4 4 4" xfId="42941"/>
    <cellStyle name="Normal 7 8 4 5" xfId="42942"/>
    <cellStyle name="Normal 7 8 4 5 2" xfId="42943"/>
    <cellStyle name="Normal 7 8 4 5 3" xfId="42944"/>
    <cellStyle name="Normal 7 8 4 6" xfId="42945"/>
    <cellStyle name="Normal 7 8 4 7" xfId="42946"/>
    <cellStyle name="Normal 7 8 4 8" xfId="42947"/>
    <cellStyle name="Normal 7 8 5" xfId="42948"/>
    <cellStyle name="Normal 7 8 5 2" xfId="42949"/>
    <cellStyle name="Normal 7 8 5 2 2" xfId="42950"/>
    <cellStyle name="Normal 7 8 5 3" xfId="42951"/>
    <cellStyle name="Normal 7 8 5 4" xfId="42952"/>
    <cellStyle name="Normal 7 8 6" xfId="42953"/>
    <cellStyle name="Normal 7 8 6 2" xfId="42954"/>
    <cellStyle name="Normal 7 8 6 2 2" xfId="42955"/>
    <cellStyle name="Normal 7 8 6 3" xfId="42956"/>
    <cellStyle name="Normal 7 8 6 4" xfId="42957"/>
    <cellStyle name="Normal 7 8 7" xfId="42958"/>
    <cellStyle name="Normal 7 8 7 2" xfId="42959"/>
    <cellStyle name="Normal 7 8 7 2 2" xfId="42960"/>
    <cellStyle name="Normal 7 8 7 3" xfId="42961"/>
    <cellStyle name="Normal 7 8 7 4" xfId="42962"/>
    <cellStyle name="Normal 7 8 8" xfId="42963"/>
    <cellStyle name="Normal 7 8 8 2" xfId="42964"/>
    <cellStyle name="Normal 7 8 8 2 2" xfId="42965"/>
    <cellStyle name="Normal 7 8 8 3" xfId="42966"/>
    <cellStyle name="Normal 7 8 9" xfId="42967"/>
    <cellStyle name="Normal 7 8 9 2" xfId="42968"/>
    <cellStyle name="Normal 7 9" xfId="42969"/>
    <cellStyle name="Normal 7 9 2" xfId="42970"/>
    <cellStyle name="Normal 7 9 2 2" xfId="42971"/>
    <cellStyle name="Normal 7 9 2 2 2" xfId="42972"/>
    <cellStyle name="Normal 7 9 2 2 2 2" xfId="42973"/>
    <cellStyle name="Normal 7 9 2 2 3" xfId="42974"/>
    <cellStyle name="Normal 7 9 2 2 4" xfId="42975"/>
    <cellStyle name="Normal 7 9 2 3" xfId="42976"/>
    <cellStyle name="Normal 7 9 2 3 2" xfId="42977"/>
    <cellStyle name="Normal 7 9 2 3 2 2" xfId="42978"/>
    <cellStyle name="Normal 7 9 2 3 3" xfId="42979"/>
    <cellStyle name="Normal 7 9 2 3 4" xfId="42980"/>
    <cellStyle name="Normal 7 9 2 4" xfId="42981"/>
    <cellStyle name="Normal 7 9 2 4 2" xfId="42982"/>
    <cellStyle name="Normal 7 9 2 4 2 2" xfId="42983"/>
    <cellStyle name="Normal 7 9 2 4 3" xfId="42984"/>
    <cellStyle name="Normal 7 9 2 4 4" xfId="42985"/>
    <cellStyle name="Normal 7 9 2 5" xfId="42986"/>
    <cellStyle name="Normal 7 9 2 5 2" xfId="42987"/>
    <cellStyle name="Normal 7 9 2 5 3" xfId="42988"/>
    <cellStyle name="Normal 7 9 2 6" xfId="42989"/>
    <cellStyle name="Normal 7 9 2 7" xfId="42990"/>
    <cellStyle name="Normal 7 9 2 8" xfId="42991"/>
    <cellStyle name="Normal 7 9 3" xfId="42992"/>
    <cellStyle name="Normal 7 9 3 2" xfId="42993"/>
    <cellStyle name="Normal 7 9 3 2 2" xfId="42994"/>
    <cellStyle name="Normal 7 9 3 3" xfId="42995"/>
    <cellStyle name="Normal 7 9 3 4" xfId="42996"/>
    <cellStyle name="Normal 7 9 4" xfId="42997"/>
    <cellStyle name="Normal 7 9 4 2" xfId="42998"/>
    <cellStyle name="Normal 7 9 4 2 2" xfId="42999"/>
    <cellStyle name="Normal 7 9 4 3" xfId="43000"/>
    <cellStyle name="Normal 7 9 4 4" xfId="43001"/>
    <cellStyle name="Normal 7 9 5" xfId="43002"/>
    <cellStyle name="Normal 7 9 5 2" xfId="43003"/>
    <cellStyle name="Normal 7 9 5 2 2" xfId="43004"/>
    <cellStyle name="Normal 7 9 5 3" xfId="43005"/>
    <cellStyle name="Normal 7 9 5 4" xfId="43006"/>
    <cellStyle name="Normal 7 9 6" xfId="43007"/>
    <cellStyle name="Normal 7 9 6 2" xfId="43008"/>
    <cellStyle name="Normal 7 9 6 2 2" xfId="43009"/>
    <cellStyle name="Normal 7 9 6 3" xfId="43010"/>
    <cellStyle name="Normal 7 9 7" xfId="43011"/>
    <cellStyle name="Normal 7 9 7 2" xfId="43012"/>
    <cellStyle name="Normal 7 9 8" xfId="43013"/>
    <cellStyle name="Normal 7 9 9" xfId="43014"/>
    <cellStyle name="Normal 70" xfId="43015"/>
    <cellStyle name="Normal 70 2" xfId="43016"/>
    <cellStyle name="Normal 70 2 2" xfId="43017"/>
    <cellStyle name="Normal 70 2 2 2" xfId="43018"/>
    <cellStyle name="Normal 70 2 2 3" xfId="43019"/>
    <cellStyle name="Normal 70 2 3" xfId="43020"/>
    <cellStyle name="Normal 70 2 3 2" xfId="43021"/>
    <cellStyle name="Normal 70 2 4" xfId="43022"/>
    <cellStyle name="Normal 70 2 5" xfId="43023"/>
    <cellStyle name="Normal 70 3" xfId="43024"/>
    <cellStyle name="Normal 70 4" xfId="43025"/>
    <cellStyle name="Normal 70 4 2" xfId="43026"/>
    <cellStyle name="Normal 70 4 2 2" xfId="43027"/>
    <cellStyle name="Normal 70 4 3" xfId="43028"/>
    <cellStyle name="Normal 70 4 4" xfId="43029"/>
    <cellStyle name="Normal 70 5" xfId="43030"/>
    <cellStyle name="Normal 70 6" xfId="43031"/>
    <cellStyle name="Normal 70 6 2" xfId="43032"/>
    <cellStyle name="Normal 70 6 3" xfId="43033"/>
    <cellStyle name="Normal 70 7" xfId="43034"/>
    <cellStyle name="Normal 71" xfId="43035"/>
    <cellStyle name="Normal 71 2" xfId="43036"/>
    <cellStyle name="Normal 71 2 2" xfId="43037"/>
    <cellStyle name="Normal 71 2 2 2" xfId="43038"/>
    <cellStyle name="Normal 71 2 2 3" xfId="43039"/>
    <cellStyle name="Normal 71 2 3" xfId="43040"/>
    <cellStyle name="Normal 71 2 3 2" xfId="43041"/>
    <cellStyle name="Normal 71 2 4" xfId="43042"/>
    <cellStyle name="Normal 71 2 5" xfId="43043"/>
    <cellStyle name="Normal 71 3" xfId="43044"/>
    <cellStyle name="Normal 71 4" xfId="43045"/>
    <cellStyle name="Normal 71 4 2" xfId="43046"/>
    <cellStyle name="Normal 71 4 2 2" xfId="43047"/>
    <cellStyle name="Normal 71 4 3" xfId="43048"/>
    <cellStyle name="Normal 71 4 4" xfId="43049"/>
    <cellStyle name="Normal 71 5" xfId="43050"/>
    <cellStyle name="Normal 71 6" xfId="43051"/>
    <cellStyle name="Normal 71 6 2" xfId="43052"/>
    <cellStyle name="Normal 71 6 3" xfId="43053"/>
    <cellStyle name="Normal 71 7" xfId="43054"/>
    <cellStyle name="Normal 72" xfId="43055"/>
    <cellStyle name="Normal 72 2" xfId="43056"/>
    <cellStyle name="Normal 72 2 2" xfId="53248"/>
    <cellStyle name="Normal 72 3" xfId="43057"/>
    <cellStyle name="Normal 72 4" xfId="43058"/>
    <cellStyle name="Normal 72 5" xfId="43059"/>
    <cellStyle name="Normal 73" xfId="43060"/>
    <cellStyle name="Normal 73 2" xfId="43061"/>
    <cellStyle name="Normal 73 2 2" xfId="43062"/>
    <cellStyle name="Normal 73 2 3" xfId="43063"/>
    <cellStyle name="Normal 73 3" xfId="43064"/>
    <cellStyle name="Normal 73 3 2" xfId="53249"/>
    <cellStyle name="Normal 73 3 3" xfId="53250"/>
    <cellStyle name="Normal 73 4" xfId="43065"/>
    <cellStyle name="Normal 73 5" xfId="43066"/>
    <cellStyle name="Normal 73 6" xfId="43067"/>
    <cellStyle name="Normal 74" xfId="43068"/>
    <cellStyle name="Normal 74 2" xfId="43069"/>
    <cellStyle name="Normal 74 2 2" xfId="43070"/>
    <cellStyle name="Normal 74 2 2 2" xfId="43071"/>
    <cellStyle name="Normal 74 2 2 3" xfId="43072"/>
    <cellStyle name="Normal 74 2 3" xfId="43073"/>
    <cellStyle name="Normal 74 2 3 2" xfId="43074"/>
    <cellStyle name="Normal 74 2 4" xfId="43075"/>
    <cellStyle name="Normal 74 2 5" xfId="43076"/>
    <cellStyle name="Normal 74 3" xfId="43077"/>
    <cellStyle name="Normal 74 3 2" xfId="43078"/>
    <cellStyle name="Normal 74 3 2 2" xfId="43079"/>
    <cellStyle name="Normal 74 3 2 3" xfId="43080"/>
    <cellStyle name="Normal 74 3 3" xfId="43081"/>
    <cellStyle name="Normal 74 3 3 2" xfId="43082"/>
    <cellStyle name="Normal 74 3 4" xfId="43083"/>
    <cellStyle name="Normal 74 4" xfId="43084"/>
    <cellStyle name="Normal 74 4 2" xfId="43085"/>
    <cellStyle name="Normal 74 4 2 2" xfId="43086"/>
    <cellStyle name="Normal 74 4 3" xfId="43087"/>
    <cellStyle name="Normal 74 4 4" xfId="43088"/>
    <cellStyle name="Normal 74 5" xfId="43089"/>
    <cellStyle name="Normal 74 6" xfId="43090"/>
    <cellStyle name="Normal 74 6 2" xfId="43091"/>
    <cellStyle name="Normal 74 6 2 2" xfId="43092"/>
    <cellStyle name="Normal 74 6 3" xfId="43093"/>
    <cellStyle name="Normal 74 7" xfId="43094"/>
    <cellStyle name="Normal 74 7 2" xfId="43095"/>
    <cellStyle name="Normal 74 8" xfId="43096"/>
    <cellStyle name="Normal 75" xfId="43097"/>
    <cellStyle name="Normal 75 2" xfId="43098"/>
    <cellStyle name="Normal 75 3" xfId="43099"/>
    <cellStyle name="Normal 75 4" xfId="43100"/>
    <cellStyle name="Normal 75 4 2" xfId="43101"/>
    <cellStyle name="Normal 75 4 2 2" xfId="43102"/>
    <cellStyle name="Normal 75 4 2 3" xfId="43103"/>
    <cellStyle name="Normal 75 4 3" xfId="43104"/>
    <cellStyle name="Normal 75 4 3 2" xfId="43105"/>
    <cellStyle name="Normal 75 4 4" xfId="43106"/>
    <cellStyle name="Normal 75 5" xfId="43107"/>
    <cellStyle name="Normal 75 6" xfId="43108"/>
    <cellStyle name="Normal 75 7" xfId="43109"/>
    <cellStyle name="Normal 75 7 2" xfId="43110"/>
    <cellStyle name="Normal 75 7 3" xfId="43111"/>
    <cellStyle name="Normal 75 8" xfId="43112"/>
    <cellStyle name="Normal 76" xfId="43113"/>
    <cellStyle name="Normal 76 2" xfId="43114"/>
    <cellStyle name="Normal 76 2 2" xfId="43115"/>
    <cellStyle name="Normal 76 2 2 2" xfId="43116"/>
    <cellStyle name="Normal 76 2 2 3" xfId="43117"/>
    <cellStyle name="Normal 76 2 3" xfId="43118"/>
    <cellStyle name="Normal 76 2 3 2" xfId="43119"/>
    <cellStyle name="Normal 76 2 4" xfId="43120"/>
    <cellStyle name="Normal 76 2 5" xfId="43121"/>
    <cellStyle name="Normal 76 3" xfId="43122"/>
    <cellStyle name="Normal 76 4" xfId="43123"/>
    <cellStyle name="Normal 76 4 2" xfId="43124"/>
    <cellStyle name="Normal 76 4 2 2" xfId="43125"/>
    <cellStyle name="Normal 76 4 3" xfId="43126"/>
    <cellStyle name="Normal 76 5" xfId="43127"/>
    <cellStyle name="Normal 76 5 2" xfId="43128"/>
    <cellStyle name="Normal 76 6" xfId="43129"/>
    <cellStyle name="Normal 77" xfId="43130"/>
    <cellStyle name="Normal 77 2" xfId="43131"/>
    <cellStyle name="Normal 77 2 2" xfId="43132"/>
    <cellStyle name="Normal 77 2 2 2" xfId="43133"/>
    <cellStyle name="Normal 77 2 2 3" xfId="43134"/>
    <cellStyle name="Normal 77 2 3" xfId="43135"/>
    <cellStyle name="Normal 77 2 3 2" xfId="43136"/>
    <cellStyle name="Normal 77 2 4" xfId="43137"/>
    <cellStyle name="Normal 77 2 5" xfId="43138"/>
    <cellStyle name="Normal 77 3" xfId="43139"/>
    <cellStyle name="Normal 77 4" xfId="43140"/>
    <cellStyle name="Normal 77 4 2" xfId="43141"/>
    <cellStyle name="Normal 77 4 2 2" xfId="43142"/>
    <cellStyle name="Normal 77 4 3" xfId="43143"/>
    <cellStyle name="Normal 77 5" xfId="43144"/>
    <cellStyle name="Normal 77 5 2" xfId="43145"/>
    <cellStyle name="Normal 77 6" xfId="43146"/>
    <cellStyle name="Normal 78" xfId="43147"/>
    <cellStyle name="Normal 78 2" xfId="43148"/>
    <cellStyle name="Normal 78 2 2" xfId="43149"/>
    <cellStyle name="Normal 78 2 2 2" xfId="43150"/>
    <cellStyle name="Normal 78 2 2 3" xfId="43151"/>
    <cellStyle name="Normal 78 2 3" xfId="43152"/>
    <cellStyle name="Normal 78 2 3 2" xfId="43153"/>
    <cellStyle name="Normal 78 2 4" xfId="43154"/>
    <cellStyle name="Normal 78 2 5" xfId="43155"/>
    <cellStyle name="Normal 78 3" xfId="43156"/>
    <cellStyle name="Normal 78 4" xfId="43157"/>
    <cellStyle name="Normal 78 4 2" xfId="43158"/>
    <cellStyle name="Normal 78 4 2 2" xfId="43159"/>
    <cellStyle name="Normal 78 4 3" xfId="43160"/>
    <cellStyle name="Normal 78 5" xfId="43161"/>
    <cellStyle name="Normal 78 5 2" xfId="43162"/>
    <cellStyle name="Normal 78 6" xfId="43163"/>
    <cellStyle name="Normal 79" xfId="43164"/>
    <cellStyle name="Normal 79 2" xfId="43165"/>
    <cellStyle name="Normal 79 3" xfId="43166"/>
    <cellStyle name="Normal 8" xfId="97"/>
    <cellStyle name="Normal 8 10" xfId="43168"/>
    <cellStyle name="Normal 8 11" xfId="43169"/>
    <cellStyle name="Normal 8 11 2" xfId="43170"/>
    <cellStyle name="Normal 8 11 3" xfId="43171"/>
    <cellStyle name="Normal 8 12" xfId="43172"/>
    <cellStyle name="Normal 8 13" xfId="43167"/>
    <cellStyle name="Normal 8 14" xfId="205"/>
    <cellStyle name="Normal 8 2" xfId="166"/>
    <cellStyle name="Normal 8 2 2" xfId="43174"/>
    <cellStyle name="Normal 8 2 2 2" xfId="43175"/>
    <cellStyle name="Normal 8 2 2 3" xfId="43176"/>
    <cellStyle name="Normal 8 2 3" xfId="43177"/>
    <cellStyle name="Normal 8 2 4" xfId="43178"/>
    <cellStyle name="Normal 8 2 5" xfId="43179"/>
    <cellStyle name="Normal 8 2 6" xfId="43180"/>
    <cellStyle name="Normal 8 2 7" xfId="43181"/>
    <cellStyle name="Normal 8 2 8" xfId="43173"/>
    <cellStyle name="Normal 8 2 9" xfId="225"/>
    <cellStyle name="Normal 8 3" xfId="285"/>
    <cellStyle name="Normal 8 3 10" xfId="43182"/>
    <cellStyle name="Normal 8 3 2" xfId="43183"/>
    <cellStyle name="Normal 8 3 2 2" xfId="43184"/>
    <cellStyle name="Normal 8 3 2 3" xfId="43185"/>
    <cellStyle name="Normal 8 3 3" xfId="43186"/>
    <cellStyle name="Normal 8 3 3 2" xfId="43187"/>
    <cellStyle name="Normal 8 3 3 3" xfId="43188"/>
    <cellStyle name="Normal 8 3 4" xfId="43189"/>
    <cellStyle name="Normal 8 3 5" xfId="43190"/>
    <cellStyle name="Normal 8 3 6" xfId="43191"/>
    <cellStyle name="Normal 8 3 7" xfId="43192"/>
    <cellStyle name="Normal 8 3 8" xfId="43193"/>
    <cellStyle name="Normal 8 3 9" xfId="43194"/>
    <cellStyle name="Normal 8 4" xfId="43195"/>
    <cellStyle name="Normal 8 4 10" xfId="43196"/>
    <cellStyle name="Normal 8 4 10 2" xfId="43197"/>
    <cellStyle name="Normal 8 4 10 2 2" xfId="43198"/>
    <cellStyle name="Normal 8 4 10 3" xfId="43199"/>
    <cellStyle name="Normal 8 4 10 4" xfId="43200"/>
    <cellStyle name="Normal 8 4 11" xfId="43201"/>
    <cellStyle name="Normal 8 4 11 2" xfId="43202"/>
    <cellStyle name="Normal 8 4 11 2 2" xfId="43203"/>
    <cellStyle name="Normal 8 4 11 3" xfId="43204"/>
    <cellStyle name="Normal 8 4 11 4" xfId="43205"/>
    <cellStyle name="Normal 8 4 12" xfId="43206"/>
    <cellStyle name="Normal 8 4 12 2" xfId="43207"/>
    <cellStyle name="Normal 8 4 12 2 2" xfId="43208"/>
    <cellStyle name="Normal 8 4 12 3" xfId="43209"/>
    <cellStyle name="Normal 8 4 12 4" xfId="43210"/>
    <cellStyle name="Normal 8 4 13" xfId="43211"/>
    <cellStyle name="Normal 8 4 13 2" xfId="43212"/>
    <cellStyle name="Normal 8 4 13 2 2" xfId="43213"/>
    <cellStyle name="Normal 8 4 13 3" xfId="43214"/>
    <cellStyle name="Normal 8 4 14" xfId="43215"/>
    <cellStyle name="Normal 8 4 14 2" xfId="43216"/>
    <cellStyle name="Normal 8 4 15" xfId="43217"/>
    <cellStyle name="Normal 8 4 16" xfId="43218"/>
    <cellStyle name="Normal 8 4 2" xfId="43219"/>
    <cellStyle name="Normal 8 4 2 10" xfId="43220"/>
    <cellStyle name="Normal 8 4 2 10 2" xfId="43221"/>
    <cellStyle name="Normal 8 4 2 10 2 2" xfId="43222"/>
    <cellStyle name="Normal 8 4 2 10 3" xfId="43223"/>
    <cellStyle name="Normal 8 4 2 10 4" xfId="43224"/>
    <cellStyle name="Normal 8 4 2 11" xfId="43225"/>
    <cellStyle name="Normal 8 4 2 11 2" xfId="43226"/>
    <cellStyle name="Normal 8 4 2 11 3" xfId="43227"/>
    <cellStyle name="Normal 8 4 2 12" xfId="43228"/>
    <cellStyle name="Normal 8 4 2 13" xfId="43229"/>
    <cellStyle name="Normal 8 4 2 14" xfId="43230"/>
    <cellStyle name="Normal 8 4 2 2" xfId="43231"/>
    <cellStyle name="Normal 8 4 2 2 10" xfId="43232"/>
    <cellStyle name="Normal 8 4 2 2 10 2" xfId="43233"/>
    <cellStyle name="Normal 8 4 2 2 10 3" xfId="43234"/>
    <cellStyle name="Normal 8 4 2 2 11" xfId="43235"/>
    <cellStyle name="Normal 8 4 2 2 12" xfId="43236"/>
    <cellStyle name="Normal 8 4 2 2 13" xfId="43237"/>
    <cellStyle name="Normal 8 4 2 2 2" xfId="43238"/>
    <cellStyle name="Normal 8 4 2 2 2 10" xfId="43239"/>
    <cellStyle name="Normal 8 4 2 2 2 2" xfId="43240"/>
    <cellStyle name="Normal 8 4 2 2 2 2 2" xfId="43241"/>
    <cellStyle name="Normal 8 4 2 2 2 2 2 2" xfId="43242"/>
    <cellStyle name="Normal 8 4 2 2 2 2 2 2 2" xfId="43243"/>
    <cellStyle name="Normal 8 4 2 2 2 2 2 3" xfId="43244"/>
    <cellStyle name="Normal 8 4 2 2 2 2 2 4" xfId="43245"/>
    <cellStyle name="Normal 8 4 2 2 2 2 3" xfId="43246"/>
    <cellStyle name="Normal 8 4 2 2 2 2 3 2" xfId="43247"/>
    <cellStyle name="Normal 8 4 2 2 2 2 3 2 2" xfId="43248"/>
    <cellStyle name="Normal 8 4 2 2 2 2 3 3" xfId="43249"/>
    <cellStyle name="Normal 8 4 2 2 2 2 3 4" xfId="43250"/>
    <cellStyle name="Normal 8 4 2 2 2 2 4" xfId="43251"/>
    <cellStyle name="Normal 8 4 2 2 2 2 4 2" xfId="43252"/>
    <cellStyle name="Normal 8 4 2 2 2 2 4 2 2" xfId="43253"/>
    <cellStyle name="Normal 8 4 2 2 2 2 4 3" xfId="43254"/>
    <cellStyle name="Normal 8 4 2 2 2 2 4 4" xfId="43255"/>
    <cellStyle name="Normal 8 4 2 2 2 2 5" xfId="43256"/>
    <cellStyle name="Normal 8 4 2 2 2 2 5 2" xfId="43257"/>
    <cellStyle name="Normal 8 4 2 2 2 2 5 2 2" xfId="43258"/>
    <cellStyle name="Normal 8 4 2 2 2 2 5 3" xfId="43259"/>
    <cellStyle name="Normal 8 4 2 2 2 2 5 4" xfId="43260"/>
    <cellStyle name="Normal 8 4 2 2 2 2 6" xfId="43261"/>
    <cellStyle name="Normal 8 4 2 2 2 2 6 2" xfId="43262"/>
    <cellStyle name="Normal 8 4 2 2 2 2 6 2 2" xfId="43263"/>
    <cellStyle name="Normal 8 4 2 2 2 2 6 3" xfId="43264"/>
    <cellStyle name="Normal 8 4 2 2 2 2 7" xfId="43265"/>
    <cellStyle name="Normal 8 4 2 2 2 2 7 2" xfId="43266"/>
    <cellStyle name="Normal 8 4 2 2 2 2 8" xfId="43267"/>
    <cellStyle name="Normal 8 4 2 2 2 2 9" xfId="43268"/>
    <cellStyle name="Normal 8 4 2 2 2 3" xfId="43269"/>
    <cellStyle name="Normal 8 4 2 2 2 3 2" xfId="43270"/>
    <cellStyle name="Normal 8 4 2 2 2 3 2 2" xfId="43271"/>
    <cellStyle name="Normal 8 4 2 2 2 3 2 2 2" xfId="43272"/>
    <cellStyle name="Normal 8 4 2 2 2 3 2 3" xfId="43273"/>
    <cellStyle name="Normal 8 4 2 2 2 3 2 4" xfId="43274"/>
    <cellStyle name="Normal 8 4 2 2 2 3 3" xfId="43275"/>
    <cellStyle name="Normal 8 4 2 2 2 3 3 2" xfId="43276"/>
    <cellStyle name="Normal 8 4 2 2 2 3 3 2 2" xfId="43277"/>
    <cellStyle name="Normal 8 4 2 2 2 3 3 3" xfId="43278"/>
    <cellStyle name="Normal 8 4 2 2 2 3 3 4" xfId="43279"/>
    <cellStyle name="Normal 8 4 2 2 2 3 4" xfId="43280"/>
    <cellStyle name="Normal 8 4 2 2 2 3 4 2" xfId="43281"/>
    <cellStyle name="Normal 8 4 2 2 2 3 4 2 2" xfId="43282"/>
    <cellStyle name="Normal 8 4 2 2 2 3 4 3" xfId="43283"/>
    <cellStyle name="Normal 8 4 2 2 2 3 4 4" xfId="43284"/>
    <cellStyle name="Normal 8 4 2 2 2 3 5" xfId="43285"/>
    <cellStyle name="Normal 8 4 2 2 2 3 5 2" xfId="43286"/>
    <cellStyle name="Normal 8 4 2 2 2 3 5 3" xfId="43287"/>
    <cellStyle name="Normal 8 4 2 2 2 3 6" xfId="43288"/>
    <cellStyle name="Normal 8 4 2 2 2 3 7" xfId="43289"/>
    <cellStyle name="Normal 8 4 2 2 2 3 8" xfId="43290"/>
    <cellStyle name="Normal 8 4 2 2 2 4" xfId="43291"/>
    <cellStyle name="Normal 8 4 2 2 2 4 2" xfId="43292"/>
    <cellStyle name="Normal 8 4 2 2 2 4 2 2" xfId="43293"/>
    <cellStyle name="Normal 8 4 2 2 2 4 3" xfId="43294"/>
    <cellStyle name="Normal 8 4 2 2 2 4 4" xfId="43295"/>
    <cellStyle name="Normal 8 4 2 2 2 5" xfId="43296"/>
    <cellStyle name="Normal 8 4 2 2 2 5 2" xfId="43297"/>
    <cellStyle name="Normal 8 4 2 2 2 5 2 2" xfId="43298"/>
    <cellStyle name="Normal 8 4 2 2 2 5 3" xfId="43299"/>
    <cellStyle name="Normal 8 4 2 2 2 5 4" xfId="43300"/>
    <cellStyle name="Normal 8 4 2 2 2 6" xfId="43301"/>
    <cellStyle name="Normal 8 4 2 2 2 6 2" xfId="43302"/>
    <cellStyle name="Normal 8 4 2 2 2 6 2 2" xfId="43303"/>
    <cellStyle name="Normal 8 4 2 2 2 6 3" xfId="43304"/>
    <cellStyle name="Normal 8 4 2 2 2 6 4" xfId="43305"/>
    <cellStyle name="Normal 8 4 2 2 2 7" xfId="43306"/>
    <cellStyle name="Normal 8 4 2 2 2 7 2" xfId="43307"/>
    <cellStyle name="Normal 8 4 2 2 2 7 2 2" xfId="43308"/>
    <cellStyle name="Normal 8 4 2 2 2 7 3" xfId="43309"/>
    <cellStyle name="Normal 8 4 2 2 2 8" xfId="43310"/>
    <cellStyle name="Normal 8 4 2 2 2 8 2" xfId="43311"/>
    <cellStyle name="Normal 8 4 2 2 2 9" xfId="43312"/>
    <cellStyle name="Normal 8 4 2 2 3" xfId="43313"/>
    <cellStyle name="Normal 8 4 2 2 3 2" xfId="43314"/>
    <cellStyle name="Normal 8 4 2 2 3 2 2" xfId="43315"/>
    <cellStyle name="Normal 8 4 2 2 3 2 2 2" xfId="43316"/>
    <cellStyle name="Normal 8 4 2 2 3 2 2 2 2" xfId="43317"/>
    <cellStyle name="Normal 8 4 2 2 3 2 2 3" xfId="43318"/>
    <cellStyle name="Normal 8 4 2 2 3 2 2 4" xfId="43319"/>
    <cellStyle name="Normal 8 4 2 2 3 2 3" xfId="43320"/>
    <cellStyle name="Normal 8 4 2 2 3 2 3 2" xfId="43321"/>
    <cellStyle name="Normal 8 4 2 2 3 2 3 2 2" xfId="43322"/>
    <cellStyle name="Normal 8 4 2 2 3 2 3 3" xfId="43323"/>
    <cellStyle name="Normal 8 4 2 2 3 2 3 4" xfId="43324"/>
    <cellStyle name="Normal 8 4 2 2 3 2 4" xfId="43325"/>
    <cellStyle name="Normal 8 4 2 2 3 2 4 2" xfId="43326"/>
    <cellStyle name="Normal 8 4 2 2 3 2 4 2 2" xfId="43327"/>
    <cellStyle name="Normal 8 4 2 2 3 2 4 3" xfId="43328"/>
    <cellStyle name="Normal 8 4 2 2 3 2 4 4" xfId="43329"/>
    <cellStyle name="Normal 8 4 2 2 3 2 5" xfId="43330"/>
    <cellStyle name="Normal 8 4 2 2 3 2 5 2" xfId="43331"/>
    <cellStyle name="Normal 8 4 2 2 3 2 5 3" xfId="43332"/>
    <cellStyle name="Normal 8 4 2 2 3 2 6" xfId="43333"/>
    <cellStyle name="Normal 8 4 2 2 3 2 7" xfId="43334"/>
    <cellStyle name="Normal 8 4 2 2 3 2 8" xfId="43335"/>
    <cellStyle name="Normal 8 4 2 2 3 3" xfId="43336"/>
    <cellStyle name="Normal 8 4 2 2 3 3 2" xfId="43337"/>
    <cellStyle name="Normal 8 4 2 2 3 3 2 2" xfId="43338"/>
    <cellStyle name="Normal 8 4 2 2 3 3 3" xfId="43339"/>
    <cellStyle name="Normal 8 4 2 2 3 3 4" xfId="43340"/>
    <cellStyle name="Normal 8 4 2 2 3 4" xfId="43341"/>
    <cellStyle name="Normal 8 4 2 2 3 4 2" xfId="43342"/>
    <cellStyle name="Normal 8 4 2 2 3 4 2 2" xfId="43343"/>
    <cellStyle name="Normal 8 4 2 2 3 4 3" xfId="43344"/>
    <cellStyle name="Normal 8 4 2 2 3 4 4" xfId="43345"/>
    <cellStyle name="Normal 8 4 2 2 3 5" xfId="43346"/>
    <cellStyle name="Normal 8 4 2 2 3 5 2" xfId="43347"/>
    <cellStyle name="Normal 8 4 2 2 3 5 2 2" xfId="43348"/>
    <cellStyle name="Normal 8 4 2 2 3 5 3" xfId="43349"/>
    <cellStyle name="Normal 8 4 2 2 3 5 4" xfId="43350"/>
    <cellStyle name="Normal 8 4 2 2 3 6" xfId="43351"/>
    <cellStyle name="Normal 8 4 2 2 3 6 2" xfId="43352"/>
    <cellStyle name="Normal 8 4 2 2 3 6 2 2" xfId="43353"/>
    <cellStyle name="Normal 8 4 2 2 3 6 3" xfId="43354"/>
    <cellStyle name="Normal 8 4 2 2 3 7" xfId="43355"/>
    <cellStyle name="Normal 8 4 2 2 3 7 2" xfId="43356"/>
    <cellStyle name="Normal 8 4 2 2 3 8" xfId="43357"/>
    <cellStyle name="Normal 8 4 2 2 3 9" xfId="43358"/>
    <cellStyle name="Normal 8 4 2 2 4" xfId="43359"/>
    <cellStyle name="Normal 8 4 2 2 4 2" xfId="43360"/>
    <cellStyle name="Normal 8 4 2 2 4 2 2" xfId="43361"/>
    <cellStyle name="Normal 8 4 2 2 4 2 2 2" xfId="43362"/>
    <cellStyle name="Normal 8 4 2 2 4 2 3" xfId="43363"/>
    <cellStyle name="Normal 8 4 2 2 4 2 4" xfId="43364"/>
    <cellStyle name="Normal 8 4 2 2 4 3" xfId="43365"/>
    <cellStyle name="Normal 8 4 2 2 4 3 2" xfId="43366"/>
    <cellStyle name="Normal 8 4 2 2 4 3 2 2" xfId="43367"/>
    <cellStyle name="Normal 8 4 2 2 4 3 3" xfId="43368"/>
    <cellStyle name="Normal 8 4 2 2 4 3 4" xfId="43369"/>
    <cellStyle name="Normal 8 4 2 2 4 4" xfId="43370"/>
    <cellStyle name="Normal 8 4 2 2 4 4 2" xfId="43371"/>
    <cellStyle name="Normal 8 4 2 2 4 4 2 2" xfId="43372"/>
    <cellStyle name="Normal 8 4 2 2 4 4 3" xfId="43373"/>
    <cellStyle name="Normal 8 4 2 2 4 4 4" xfId="43374"/>
    <cellStyle name="Normal 8 4 2 2 4 5" xfId="43375"/>
    <cellStyle name="Normal 8 4 2 2 4 5 2" xfId="43376"/>
    <cellStyle name="Normal 8 4 2 2 4 5 2 2" xfId="43377"/>
    <cellStyle name="Normal 8 4 2 2 4 5 3" xfId="43378"/>
    <cellStyle name="Normal 8 4 2 2 4 5 4" xfId="43379"/>
    <cellStyle name="Normal 8 4 2 2 4 6" xfId="43380"/>
    <cellStyle name="Normal 8 4 2 2 4 6 2" xfId="43381"/>
    <cellStyle name="Normal 8 4 2 2 4 6 2 2" xfId="43382"/>
    <cellStyle name="Normal 8 4 2 2 4 6 3" xfId="43383"/>
    <cellStyle name="Normal 8 4 2 2 4 7" xfId="43384"/>
    <cellStyle name="Normal 8 4 2 2 4 7 2" xfId="43385"/>
    <cellStyle name="Normal 8 4 2 2 4 8" xfId="43386"/>
    <cellStyle name="Normal 8 4 2 2 4 9" xfId="43387"/>
    <cellStyle name="Normal 8 4 2 2 5" xfId="43388"/>
    <cellStyle name="Normal 8 4 2 2 5 2" xfId="43389"/>
    <cellStyle name="Normal 8 4 2 2 5 2 2" xfId="43390"/>
    <cellStyle name="Normal 8 4 2 2 5 2 2 2" xfId="43391"/>
    <cellStyle name="Normal 8 4 2 2 5 2 3" xfId="43392"/>
    <cellStyle name="Normal 8 4 2 2 5 2 4" xfId="43393"/>
    <cellStyle name="Normal 8 4 2 2 5 3" xfId="43394"/>
    <cellStyle name="Normal 8 4 2 2 5 3 2" xfId="43395"/>
    <cellStyle name="Normal 8 4 2 2 5 3 2 2" xfId="43396"/>
    <cellStyle name="Normal 8 4 2 2 5 3 3" xfId="43397"/>
    <cellStyle name="Normal 8 4 2 2 5 3 4" xfId="43398"/>
    <cellStyle name="Normal 8 4 2 2 5 4" xfId="43399"/>
    <cellStyle name="Normal 8 4 2 2 5 4 2" xfId="43400"/>
    <cellStyle name="Normal 8 4 2 2 5 4 2 2" xfId="43401"/>
    <cellStyle name="Normal 8 4 2 2 5 4 3" xfId="43402"/>
    <cellStyle name="Normal 8 4 2 2 5 4 4" xfId="43403"/>
    <cellStyle name="Normal 8 4 2 2 5 5" xfId="43404"/>
    <cellStyle name="Normal 8 4 2 2 5 5 2" xfId="43405"/>
    <cellStyle name="Normal 8 4 2 2 5 5 2 2" xfId="43406"/>
    <cellStyle name="Normal 8 4 2 2 5 5 3" xfId="43407"/>
    <cellStyle name="Normal 8 4 2 2 5 6" xfId="43408"/>
    <cellStyle name="Normal 8 4 2 2 5 6 2" xfId="43409"/>
    <cellStyle name="Normal 8 4 2 2 5 7" xfId="43410"/>
    <cellStyle name="Normal 8 4 2 2 5 8" xfId="43411"/>
    <cellStyle name="Normal 8 4 2 2 6" xfId="43412"/>
    <cellStyle name="Normal 8 4 2 2 7" xfId="43413"/>
    <cellStyle name="Normal 8 4 2 2 7 2" xfId="43414"/>
    <cellStyle name="Normal 8 4 2 2 7 2 2" xfId="43415"/>
    <cellStyle name="Normal 8 4 2 2 7 3" xfId="43416"/>
    <cellStyle name="Normal 8 4 2 2 7 4" xfId="43417"/>
    <cellStyle name="Normal 8 4 2 2 8" xfId="43418"/>
    <cellStyle name="Normal 8 4 2 2 8 2" xfId="43419"/>
    <cellStyle name="Normal 8 4 2 2 8 2 2" xfId="43420"/>
    <cellStyle name="Normal 8 4 2 2 8 3" xfId="43421"/>
    <cellStyle name="Normal 8 4 2 2 8 4" xfId="43422"/>
    <cellStyle name="Normal 8 4 2 2 9" xfId="43423"/>
    <cellStyle name="Normal 8 4 2 2 9 2" xfId="43424"/>
    <cellStyle name="Normal 8 4 2 2 9 2 2" xfId="43425"/>
    <cellStyle name="Normal 8 4 2 2 9 3" xfId="43426"/>
    <cellStyle name="Normal 8 4 2 2 9 4" xfId="43427"/>
    <cellStyle name="Normal 8 4 2 3" xfId="43428"/>
    <cellStyle name="Normal 8 4 2 3 10" xfId="43429"/>
    <cellStyle name="Normal 8 4 2 3 11" xfId="43430"/>
    <cellStyle name="Normal 8 4 2 3 12" xfId="43431"/>
    <cellStyle name="Normal 8 4 2 3 2" xfId="43432"/>
    <cellStyle name="Normal 8 4 2 3 2 2" xfId="43433"/>
    <cellStyle name="Normal 8 4 2 3 2 2 2" xfId="43434"/>
    <cellStyle name="Normal 8 4 2 3 2 2 2 2" xfId="43435"/>
    <cellStyle name="Normal 8 4 2 3 2 2 2 2 2" xfId="43436"/>
    <cellStyle name="Normal 8 4 2 3 2 2 2 3" xfId="43437"/>
    <cellStyle name="Normal 8 4 2 3 2 2 2 4" xfId="43438"/>
    <cellStyle name="Normal 8 4 2 3 2 2 3" xfId="43439"/>
    <cellStyle name="Normal 8 4 2 3 2 2 3 2" xfId="43440"/>
    <cellStyle name="Normal 8 4 2 3 2 2 3 2 2" xfId="43441"/>
    <cellStyle name="Normal 8 4 2 3 2 2 3 3" xfId="43442"/>
    <cellStyle name="Normal 8 4 2 3 2 2 3 4" xfId="43443"/>
    <cellStyle name="Normal 8 4 2 3 2 2 4" xfId="43444"/>
    <cellStyle name="Normal 8 4 2 3 2 2 4 2" xfId="43445"/>
    <cellStyle name="Normal 8 4 2 3 2 2 4 2 2" xfId="43446"/>
    <cellStyle name="Normal 8 4 2 3 2 2 4 3" xfId="43447"/>
    <cellStyle name="Normal 8 4 2 3 2 2 4 4" xfId="43448"/>
    <cellStyle name="Normal 8 4 2 3 2 2 5" xfId="43449"/>
    <cellStyle name="Normal 8 4 2 3 2 2 5 2" xfId="43450"/>
    <cellStyle name="Normal 8 4 2 3 2 2 5 3" xfId="43451"/>
    <cellStyle name="Normal 8 4 2 3 2 2 6" xfId="43452"/>
    <cellStyle name="Normal 8 4 2 3 2 2 7" xfId="43453"/>
    <cellStyle name="Normal 8 4 2 3 2 2 8" xfId="43454"/>
    <cellStyle name="Normal 8 4 2 3 2 3" xfId="43455"/>
    <cellStyle name="Normal 8 4 2 3 2 3 2" xfId="43456"/>
    <cellStyle name="Normal 8 4 2 3 2 3 2 2" xfId="43457"/>
    <cellStyle name="Normal 8 4 2 3 2 3 3" xfId="43458"/>
    <cellStyle name="Normal 8 4 2 3 2 3 4" xfId="43459"/>
    <cellStyle name="Normal 8 4 2 3 2 4" xfId="43460"/>
    <cellStyle name="Normal 8 4 2 3 2 4 2" xfId="43461"/>
    <cellStyle name="Normal 8 4 2 3 2 4 2 2" xfId="43462"/>
    <cellStyle name="Normal 8 4 2 3 2 4 3" xfId="43463"/>
    <cellStyle name="Normal 8 4 2 3 2 4 4" xfId="43464"/>
    <cellStyle name="Normal 8 4 2 3 2 5" xfId="43465"/>
    <cellStyle name="Normal 8 4 2 3 2 5 2" xfId="43466"/>
    <cellStyle name="Normal 8 4 2 3 2 5 2 2" xfId="43467"/>
    <cellStyle name="Normal 8 4 2 3 2 5 3" xfId="43468"/>
    <cellStyle name="Normal 8 4 2 3 2 5 4" xfId="43469"/>
    <cellStyle name="Normal 8 4 2 3 2 6" xfId="43470"/>
    <cellStyle name="Normal 8 4 2 3 2 6 2" xfId="43471"/>
    <cellStyle name="Normal 8 4 2 3 2 6 2 2" xfId="43472"/>
    <cellStyle name="Normal 8 4 2 3 2 6 3" xfId="43473"/>
    <cellStyle name="Normal 8 4 2 3 2 7" xfId="43474"/>
    <cellStyle name="Normal 8 4 2 3 2 7 2" xfId="43475"/>
    <cellStyle name="Normal 8 4 2 3 2 8" xfId="43476"/>
    <cellStyle name="Normal 8 4 2 3 2 9" xfId="43477"/>
    <cellStyle name="Normal 8 4 2 3 3" xfId="43478"/>
    <cellStyle name="Normal 8 4 2 3 3 2" xfId="43479"/>
    <cellStyle name="Normal 8 4 2 3 3 2 2" xfId="43480"/>
    <cellStyle name="Normal 8 4 2 3 3 2 2 2" xfId="43481"/>
    <cellStyle name="Normal 8 4 2 3 3 2 3" xfId="43482"/>
    <cellStyle name="Normal 8 4 2 3 3 2 4" xfId="43483"/>
    <cellStyle name="Normal 8 4 2 3 3 3" xfId="43484"/>
    <cellStyle name="Normal 8 4 2 3 3 3 2" xfId="43485"/>
    <cellStyle name="Normal 8 4 2 3 3 3 2 2" xfId="43486"/>
    <cellStyle name="Normal 8 4 2 3 3 3 3" xfId="43487"/>
    <cellStyle name="Normal 8 4 2 3 3 3 4" xfId="43488"/>
    <cellStyle name="Normal 8 4 2 3 3 4" xfId="43489"/>
    <cellStyle name="Normal 8 4 2 3 3 4 2" xfId="43490"/>
    <cellStyle name="Normal 8 4 2 3 3 4 2 2" xfId="43491"/>
    <cellStyle name="Normal 8 4 2 3 3 4 3" xfId="43492"/>
    <cellStyle name="Normal 8 4 2 3 3 4 4" xfId="43493"/>
    <cellStyle name="Normal 8 4 2 3 3 5" xfId="43494"/>
    <cellStyle name="Normal 8 4 2 3 3 5 2" xfId="43495"/>
    <cellStyle name="Normal 8 4 2 3 3 5 2 2" xfId="43496"/>
    <cellStyle name="Normal 8 4 2 3 3 5 3" xfId="43497"/>
    <cellStyle name="Normal 8 4 2 3 3 5 4" xfId="43498"/>
    <cellStyle name="Normal 8 4 2 3 3 6" xfId="43499"/>
    <cellStyle name="Normal 8 4 2 3 3 6 2" xfId="43500"/>
    <cellStyle name="Normal 8 4 2 3 3 6 2 2" xfId="43501"/>
    <cellStyle name="Normal 8 4 2 3 3 6 3" xfId="43502"/>
    <cellStyle name="Normal 8 4 2 3 3 7" xfId="43503"/>
    <cellStyle name="Normal 8 4 2 3 3 7 2" xfId="43504"/>
    <cellStyle name="Normal 8 4 2 3 3 8" xfId="43505"/>
    <cellStyle name="Normal 8 4 2 3 3 9" xfId="43506"/>
    <cellStyle name="Normal 8 4 2 3 4" xfId="43507"/>
    <cellStyle name="Normal 8 4 2 3 4 2" xfId="43508"/>
    <cellStyle name="Normal 8 4 2 3 4 2 2" xfId="43509"/>
    <cellStyle name="Normal 8 4 2 3 4 2 2 2" xfId="43510"/>
    <cellStyle name="Normal 8 4 2 3 4 2 3" xfId="43511"/>
    <cellStyle name="Normal 8 4 2 3 4 2 4" xfId="43512"/>
    <cellStyle name="Normal 8 4 2 3 4 3" xfId="43513"/>
    <cellStyle name="Normal 8 4 2 3 4 3 2" xfId="43514"/>
    <cellStyle name="Normal 8 4 2 3 4 3 2 2" xfId="43515"/>
    <cellStyle name="Normal 8 4 2 3 4 3 3" xfId="43516"/>
    <cellStyle name="Normal 8 4 2 3 4 3 4" xfId="43517"/>
    <cellStyle name="Normal 8 4 2 3 4 4" xfId="43518"/>
    <cellStyle name="Normal 8 4 2 3 4 4 2" xfId="43519"/>
    <cellStyle name="Normal 8 4 2 3 4 4 2 2" xfId="43520"/>
    <cellStyle name="Normal 8 4 2 3 4 4 3" xfId="43521"/>
    <cellStyle name="Normal 8 4 2 3 4 4 4" xfId="43522"/>
    <cellStyle name="Normal 8 4 2 3 4 5" xfId="43523"/>
    <cellStyle name="Normal 8 4 2 3 4 5 2" xfId="43524"/>
    <cellStyle name="Normal 8 4 2 3 4 5 2 2" xfId="43525"/>
    <cellStyle name="Normal 8 4 2 3 4 5 3" xfId="43526"/>
    <cellStyle name="Normal 8 4 2 3 4 6" xfId="43527"/>
    <cellStyle name="Normal 8 4 2 3 4 6 2" xfId="43528"/>
    <cellStyle name="Normal 8 4 2 3 4 7" xfId="43529"/>
    <cellStyle name="Normal 8 4 2 3 4 8" xfId="43530"/>
    <cellStyle name="Normal 8 4 2 3 5" xfId="43531"/>
    <cellStyle name="Normal 8 4 2 3 6" xfId="43532"/>
    <cellStyle name="Normal 8 4 2 3 6 2" xfId="43533"/>
    <cellStyle name="Normal 8 4 2 3 6 2 2" xfId="43534"/>
    <cellStyle name="Normal 8 4 2 3 6 3" xfId="43535"/>
    <cellStyle name="Normal 8 4 2 3 6 4" xfId="43536"/>
    <cellStyle name="Normal 8 4 2 3 7" xfId="43537"/>
    <cellStyle name="Normal 8 4 2 3 7 2" xfId="43538"/>
    <cellStyle name="Normal 8 4 2 3 7 2 2" xfId="43539"/>
    <cellStyle name="Normal 8 4 2 3 7 3" xfId="43540"/>
    <cellStyle name="Normal 8 4 2 3 7 4" xfId="43541"/>
    <cellStyle name="Normal 8 4 2 3 8" xfId="43542"/>
    <cellStyle name="Normal 8 4 2 3 8 2" xfId="43543"/>
    <cellStyle name="Normal 8 4 2 3 8 2 2" xfId="43544"/>
    <cellStyle name="Normal 8 4 2 3 8 3" xfId="43545"/>
    <cellStyle name="Normal 8 4 2 3 8 4" xfId="43546"/>
    <cellStyle name="Normal 8 4 2 3 9" xfId="43547"/>
    <cellStyle name="Normal 8 4 2 3 9 2" xfId="43548"/>
    <cellStyle name="Normal 8 4 2 3 9 3" xfId="43549"/>
    <cellStyle name="Normal 8 4 2 4" xfId="43550"/>
    <cellStyle name="Normal 8 4 2 4 2" xfId="43551"/>
    <cellStyle name="Normal 8 4 2 4 2 2" xfId="43552"/>
    <cellStyle name="Normal 8 4 2 4 2 2 2" xfId="43553"/>
    <cellStyle name="Normal 8 4 2 4 2 2 2 2" xfId="43554"/>
    <cellStyle name="Normal 8 4 2 4 2 2 3" xfId="43555"/>
    <cellStyle name="Normal 8 4 2 4 2 2 4" xfId="43556"/>
    <cellStyle name="Normal 8 4 2 4 2 3" xfId="43557"/>
    <cellStyle name="Normal 8 4 2 4 2 3 2" xfId="43558"/>
    <cellStyle name="Normal 8 4 2 4 2 3 2 2" xfId="43559"/>
    <cellStyle name="Normal 8 4 2 4 2 3 3" xfId="43560"/>
    <cellStyle name="Normal 8 4 2 4 2 3 4" xfId="43561"/>
    <cellStyle name="Normal 8 4 2 4 2 4" xfId="43562"/>
    <cellStyle name="Normal 8 4 2 4 2 4 2" xfId="43563"/>
    <cellStyle name="Normal 8 4 2 4 2 4 2 2" xfId="43564"/>
    <cellStyle name="Normal 8 4 2 4 2 4 3" xfId="43565"/>
    <cellStyle name="Normal 8 4 2 4 2 4 4" xfId="43566"/>
    <cellStyle name="Normal 8 4 2 4 2 5" xfId="43567"/>
    <cellStyle name="Normal 8 4 2 4 2 5 2" xfId="43568"/>
    <cellStyle name="Normal 8 4 2 4 2 5 3" xfId="43569"/>
    <cellStyle name="Normal 8 4 2 4 2 6" xfId="43570"/>
    <cellStyle name="Normal 8 4 2 4 2 7" xfId="43571"/>
    <cellStyle name="Normal 8 4 2 4 2 8" xfId="43572"/>
    <cellStyle name="Normal 8 4 2 4 3" xfId="43573"/>
    <cellStyle name="Normal 8 4 2 4 3 2" xfId="43574"/>
    <cellStyle name="Normal 8 4 2 4 3 2 2" xfId="43575"/>
    <cellStyle name="Normal 8 4 2 4 3 3" xfId="43576"/>
    <cellStyle name="Normal 8 4 2 4 3 4" xfId="43577"/>
    <cellStyle name="Normal 8 4 2 4 4" xfId="43578"/>
    <cellStyle name="Normal 8 4 2 4 4 2" xfId="43579"/>
    <cellStyle name="Normal 8 4 2 4 4 2 2" xfId="43580"/>
    <cellStyle name="Normal 8 4 2 4 4 3" xfId="43581"/>
    <cellStyle name="Normal 8 4 2 4 4 4" xfId="43582"/>
    <cellStyle name="Normal 8 4 2 4 5" xfId="43583"/>
    <cellStyle name="Normal 8 4 2 4 5 2" xfId="43584"/>
    <cellStyle name="Normal 8 4 2 4 5 2 2" xfId="43585"/>
    <cellStyle name="Normal 8 4 2 4 5 3" xfId="43586"/>
    <cellStyle name="Normal 8 4 2 4 5 4" xfId="43587"/>
    <cellStyle name="Normal 8 4 2 4 6" xfId="43588"/>
    <cellStyle name="Normal 8 4 2 4 6 2" xfId="43589"/>
    <cellStyle name="Normal 8 4 2 4 6 2 2" xfId="43590"/>
    <cellStyle name="Normal 8 4 2 4 6 3" xfId="43591"/>
    <cellStyle name="Normal 8 4 2 4 7" xfId="43592"/>
    <cellStyle name="Normal 8 4 2 4 7 2" xfId="43593"/>
    <cellStyle name="Normal 8 4 2 4 8" xfId="43594"/>
    <cellStyle name="Normal 8 4 2 4 9" xfId="43595"/>
    <cellStyle name="Normal 8 4 2 5" xfId="43596"/>
    <cellStyle name="Normal 8 4 2 5 2" xfId="43597"/>
    <cellStyle name="Normal 8 4 2 5 2 2" xfId="43598"/>
    <cellStyle name="Normal 8 4 2 5 2 2 2" xfId="43599"/>
    <cellStyle name="Normal 8 4 2 5 2 3" xfId="43600"/>
    <cellStyle name="Normal 8 4 2 5 2 4" xfId="43601"/>
    <cellStyle name="Normal 8 4 2 5 3" xfId="43602"/>
    <cellStyle name="Normal 8 4 2 5 3 2" xfId="43603"/>
    <cellStyle name="Normal 8 4 2 5 3 2 2" xfId="43604"/>
    <cellStyle name="Normal 8 4 2 5 3 3" xfId="43605"/>
    <cellStyle name="Normal 8 4 2 5 3 4" xfId="43606"/>
    <cellStyle name="Normal 8 4 2 5 4" xfId="43607"/>
    <cellStyle name="Normal 8 4 2 5 4 2" xfId="43608"/>
    <cellStyle name="Normal 8 4 2 5 4 2 2" xfId="43609"/>
    <cellStyle name="Normal 8 4 2 5 4 3" xfId="43610"/>
    <cellStyle name="Normal 8 4 2 5 4 4" xfId="43611"/>
    <cellStyle name="Normal 8 4 2 5 5" xfId="43612"/>
    <cellStyle name="Normal 8 4 2 5 5 2" xfId="43613"/>
    <cellStyle name="Normal 8 4 2 5 5 2 2" xfId="43614"/>
    <cellStyle name="Normal 8 4 2 5 5 3" xfId="43615"/>
    <cellStyle name="Normal 8 4 2 5 5 4" xfId="43616"/>
    <cellStyle name="Normal 8 4 2 5 6" xfId="43617"/>
    <cellStyle name="Normal 8 4 2 5 6 2" xfId="43618"/>
    <cellStyle name="Normal 8 4 2 5 6 2 2" xfId="43619"/>
    <cellStyle name="Normal 8 4 2 5 6 3" xfId="43620"/>
    <cellStyle name="Normal 8 4 2 5 7" xfId="43621"/>
    <cellStyle name="Normal 8 4 2 5 7 2" xfId="43622"/>
    <cellStyle name="Normal 8 4 2 5 8" xfId="43623"/>
    <cellStyle name="Normal 8 4 2 5 9" xfId="43624"/>
    <cellStyle name="Normal 8 4 2 6" xfId="43625"/>
    <cellStyle name="Normal 8 4 2 6 2" xfId="43626"/>
    <cellStyle name="Normal 8 4 2 6 2 2" xfId="43627"/>
    <cellStyle name="Normal 8 4 2 6 2 2 2" xfId="43628"/>
    <cellStyle name="Normal 8 4 2 6 2 3" xfId="43629"/>
    <cellStyle name="Normal 8 4 2 6 2 4" xfId="43630"/>
    <cellStyle name="Normal 8 4 2 6 3" xfId="43631"/>
    <cellStyle name="Normal 8 4 2 6 3 2" xfId="43632"/>
    <cellStyle name="Normal 8 4 2 6 3 2 2" xfId="43633"/>
    <cellStyle name="Normal 8 4 2 6 3 3" xfId="43634"/>
    <cellStyle name="Normal 8 4 2 6 3 4" xfId="43635"/>
    <cellStyle name="Normal 8 4 2 6 4" xfId="43636"/>
    <cellStyle name="Normal 8 4 2 6 4 2" xfId="43637"/>
    <cellStyle name="Normal 8 4 2 6 4 2 2" xfId="43638"/>
    <cellStyle name="Normal 8 4 2 6 4 3" xfId="43639"/>
    <cellStyle name="Normal 8 4 2 6 4 4" xfId="43640"/>
    <cellStyle name="Normal 8 4 2 6 5" xfId="43641"/>
    <cellStyle name="Normal 8 4 2 6 5 2" xfId="43642"/>
    <cellStyle name="Normal 8 4 2 6 5 2 2" xfId="43643"/>
    <cellStyle name="Normal 8 4 2 6 5 3" xfId="43644"/>
    <cellStyle name="Normal 8 4 2 6 6" xfId="43645"/>
    <cellStyle name="Normal 8 4 2 6 6 2" xfId="43646"/>
    <cellStyle name="Normal 8 4 2 6 7" xfId="43647"/>
    <cellStyle name="Normal 8 4 2 6 8" xfId="43648"/>
    <cellStyle name="Normal 8 4 2 7" xfId="43649"/>
    <cellStyle name="Normal 8 4 2 8" xfId="43650"/>
    <cellStyle name="Normal 8 4 2 8 2" xfId="43651"/>
    <cellStyle name="Normal 8 4 2 8 2 2" xfId="43652"/>
    <cellStyle name="Normal 8 4 2 8 3" xfId="43653"/>
    <cellStyle name="Normal 8 4 2 8 4" xfId="43654"/>
    <cellStyle name="Normal 8 4 2 9" xfId="43655"/>
    <cellStyle name="Normal 8 4 2 9 2" xfId="43656"/>
    <cellStyle name="Normal 8 4 2 9 2 2" xfId="43657"/>
    <cellStyle name="Normal 8 4 2 9 3" xfId="43658"/>
    <cellStyle name="Normal 8 4 2 9 4" xfId="43659"/>
    <cellStyle name="Normal 8 4 3" xfId="43660"/>
    <cellStyle name="Normal 8 4 3 10" xfId="43661"/>
    <cellStyle name="Normal 8 4 3 10 2" xfId="43662"/>
    <cellStyle name="Normal 8 4 3 10 3" xfId="43663"/>
    <cellStyle name="Normal 8 4 3 11" xfId="43664"/>
    <cellStyle name="Normal 8 4 3 12" xfId="43665"/>
    <cellStyle name="Normal 8 4 3 13" xfId="43666"/>
    <cellStyle name="Normal 8 4 3 2" xfId="43667"/>
    <cellStyle name="Normal 8 4 3 2 10" xfId="43668"/>
    <cellStyle name="Normal 8 4 3 2 11" xfId="43669"/>
    <cellStyle name="Normal 8 4 3 2 2" xfId="43670"/>
    <cellStyle name="Normal 8 4 3 2 2 2" xfId="43671"/>
    <cellStyle name="Normal 8 4 3 2 2 2 2" xfId="43672"/>
    <cellStyle name="Normal 8 4 3 2 2 2 2 2" xfId="43673"/>
    <cellStyle name="Normal 8 4 3 2 2 2 2 2 2" xfId="43674"/>
    <cellStyle name="Normal 8 4 3 2 2 2 2 3" xfId="43675"/>
    <cellStyle name="Normal 8 4 3 2 2 2 2 4" xfId="43676"/>
    <cellStyle name="Normal 8 4 3 2 2 2 3" xfId="43677"/>
    <cellStyle name="Normal 8 4 3 2 2 2 3 2" xfId="43678"/>
    <cellStyle name="Normal 8 4 3 2 2 2 3 2 2" xfId="43679"/>
    <cellStyle name="Normal 8 4 3 2 2 2 3 3" xfId="43680"/>
    <cellStyle name="Normal 8 4 3 2 2 2 3 4" xfId="43681"/>
    <cellStyle name="Normal 8 4 3 2 2 2 4" xfId="43682"/>
    <cellStyle name="Normal 8 4 3 2 2 2 4 2" xfId="43683"/>
    <cellStyle name="Normal 8 4 3 2 2 2 4 2 2" xfId="43684"/>
    <cellStyle name="Normal 8 4 3 2 2 2 4 3" xfId="43685"/>
    <cellStyle name="Normal 8 4 3 2 2 2 4 4" xfId="43686"/>
    <cellStyle name="Normal 8 4 3 2 2 2 5" xfId="43687"/>
    <cellStyle name="Normal 8 4 3 2 2 2 5 2" xfId="43688"/>
    <cellStyle name="Normal 8 4 3 2 2 2 5 3" xfId="43689"/>
    <cellStyle name="Normal 8 4 3 2 2 2 6" xfId="43690"/>
    <cellStyle name="Normal 8 4 3 2 2 2 7" xfId="43691"/>
    <cellStyle name="Normal 8 4 3 2 2 2 8" xfId="43692"/>
    <cellStyle name="Normal 8 4 3 2 2 3" xfId="43693"/>
    <cellStyle name="Normal 8 4 3 2 2 3 2" xfId="43694"/>
    <cellStyle name="Normal 8 4 3 2 2 3 2 2" xfId="43695"/>
    <cellStyle name="Normal 8 4 3 2 2 3 3" xfId="43696"/>
    <cellStyle name="Normal 8 4 3 2 2 3 4" xfId="43697"/>
    <cellStyle name="Normal 8 4 3 2 2 4" xfId="43698"/>
    <cellStyle name="Normal 8 4 3 2 2 4 2" xfId="43699"/>
    <cellStyle name="Normal 8 4 3 2 2 4 2 2" xfId="43700"/>
    <cellStyle name="Normal 8 4 3 2 2 4 3" xfId="43701"/>
    <cellStyle name="Normal 8 4 3 2 2 4 4" xfId="43702"/>
    <cellStyle name="Normal 8 4 3 2 2 5" xfId="43703"/>
    <cellStyle name="Normal 8 4 3 2 2 5 2" xfId="43704"/>
    <cellStyle name="Normal 8 4 3 2 2 5 2 2" xfId="43705"/>
    <cellStyle name="Normal 8 4 3 2 2 5 3" xfId="43706"/>
    <cellStyle name="Normal 8 4 3 2 2 5 4" xfId="43707"/>
    <cellStyle name="Normal 8 4 3 2 2 6" xfId="43708"/>
    <cellStyle name="Normal 8 4 3 2 2 6 2" xfId="43709"/>
    <cellStyle name="Normal 8 4 3 2 2 6 2 2" xfId="43710"/>
    <cellStyle name="Normal 8 4 3 2 2 6 3" xfId="43711"/>
    <cellStyle name="Normal 8 4 3 2 2 7" xfId="43712"/>
    <cellStyle name="Normal 8 4 3 2 2 7 2" xfId="43713"/>
    <cellStyle name="Normal 8 4 3 2 2 8" xfId="43714"/>
    <cellStyle name="Normal 8 4 3 2 2 9" xfId="43715"/>
    <cellStyle name="Normal 8 4 3 2 3" xfId="43716"/>
    <cellStyle name="Normal 8 4 3 2 3 2" xfId="43717"/>
    <cellStyle name="Normal 8 4 3 2 3 2 2" xfId="43718"/>
    <cellStyle name="Normal 8 4 3 2 3 2 2 2" xfId="43719"/>
    <cellStyle name="Normal 8 4 3 2 3 2 3" xfId="43720"/>
    <cellStyle name="Normal 8 4 3 2 3 2 4" xfId="43721"/>
    <cellStyle name="Normal 8 4 3 2 3 3" xfId="43722"/>
    <cellStyle name="Normal 8 4 3 2 3 3 2" xfId="43723"/>
    <cellStyle name="Normal 8 4 3 2 3 3 2 2" xfId="43724"/>
    <cellStyle name="Normal 8 4 3 2 3 3 3" xfId="43725"/>
    <cellStyle name="Normal 8 4 3 2 3 3 4" xfId="43726"/>
    <cellStyle name="Normal 8 4 3 2 3 4" xfId="43727"/>
    <cellStyle name="Normal 8 4 3 2 3 4 2" xfId="43728"/>
    <cellStyle name="Normal 8 4 3 2 3 4 2 2" xfId="43729"/>
    <cellStyle name="Normal 8 4 3 2 3 4 3" xfId="43730"/>
    <cellStyle name="Normal 8 4 3 2 3 4 4" xfId="43731"/>
    <cellStyle name="Normal 8 4 3 2 3 5" xfId="43732"/>
    <cellStyle name="Normal 8 4 3 2 3 5 2" xfId="43733"/>
    <cellStyle name="Normal 8 4 3 2 3 5 2 2" xfId="43734"/>
    <cellStyle name="Normal 8 4 3 2 3 5 3" xfId="43735"/>
    <cellStyle name="Normal 8 4 3 2 3 5 4" xfId="43736"/>
    <cellStyle name="Normal 8 4 3 2 3 6" xfId="43737"/>
    <cellStyle name="Normal 8 4 3 2 3 6 2" xfId="43738"/>
    <cellStyle name="Normal 8 4 3 2 3 6 2 2" xfId="43739"/>
    <cellStyle name="Normal 8 4 3 2 3 6 3" xfId="43740"/>
    <cellStyle name="Normal 8 4 3 2 3 7" xfId="43741"/>
    <cellStyle name="Normal 8 4 3 2 3 7 2" xfId="43742"/>
    <cellStyle name="Normal 8 4 3 2 3 8" xfId="43743"/>
    <cellStyle name="Normal 8 4 3 2 3 9" xfId="43744"/>
    <cellStyle name="Normal 8 4 3 2 4" xfId="43745"/>
    <cellStyle name="Normal 8 4 3 2 4 2" xfId="43746"/>
    <cellStyle name="Normal 8 4 3 2 4 2 2" xfId="43747"/>
    <cellStyle name="Normal 8 4 3 2 4 2 2 2" xfId="43748"/>
    <cellStyle name="Normal 8 4 3 2 4 2 3" xfId="43749"/>
    <cellStyle name="Normal 8 4 3 2 4 2 4" xfId="43750"/>
    <cellStyle name="Normal 8 4 3 2 4 3" xfId="43751"/>
    <cellStyle name="Normal 8 4 3 2 4 3 2" xfId="43752"/>
    <cellStyle name="Normal 8 4 3 2 4 3 2 2" xfId="43753"/>
    <cellStyle name="Normal 8 4 3 2 4 3 3" xfId="43754"/>
    <cellStyle name="Normal 8 4 3 2 4 3 4" xfId="43755"/>
    <cellStyle name="Normal 8 4 3 2 4 4" xfId="43756"/>
    <cellStyle name="Normal 8 4 3 2 4 4 2" xfId="43757"/>
    <cellStyle name="Normal 8 4 3 2 4 4 2 2" xfId="43758"/>
    <cellStyle name="Normal 8 4 3 2 4 4 3" xfId="43759"/>
    <cellStyle name="Normal 8 4 3 2 4 4 4" xfId="43760"/>
    <cellStyle name="Normal 8 4 3 2 4 5" xfId="43761"/>
    <cellStyle name="Normal 8 4 3 2 4 5 2" xfId="43762"/>
    <cellStyle name="Normal 8 4 3 2 4 5 3" xfId="43763"/>
    <cellStyle name="Normal 8 4 3 2 4 6" xfId="43764"/>
    <cellStyle name="Normal 8 4 3 2 4 7" xfId="43765"/>
    <cellStyle name="Normal 8 4 3 2 4 8" xfId="43766"/>
    <cellStyle name="Normal 8 4 3 2 5" xfId="43767"/>
    <cellStyle name="Normal 8 4 3 2 5 2" xfId="43768"/>
    <cellStyle name="Normal 8 4 3 2 5 2 2" xfId="43769"/>
    <cellStyle name="Normal 8 4 3 2 5 3" xfId="43770"/>
    <cellStyle name="Normal 8 4 3 2 5 4" xfId="43771"/>
    <cellStyle name="Normal 8 4 3 2 6" xfId="43772"/>
    <cellStyle name="Normal 8 4 3 2 6 2" xfId="43773"/>
    <cellStyle name="Normal 8 4 3 2 6 2 2" xfId="43774"/>
    <cellStyle name="Normal 8 4 3 2 6 3" xfId="43775"/>
    <cellStyle name="Normal 8 4 3 2 6 4" xfId="43776"/>
    <cellStyle name="Normal 8 4 3 2 7" xfId="43777"/>
    <cellStyle name="Normal 8 4 3 2 7 2" xfId="43778"/>
    <cellStyle name="Normal 8 4 3 2 7 2 2" xfId="43779"/>
    <cellStyle name="Normal 8 4 3 2 7 3" xfId="43780"/>
    <cellStyle name="Normal 8 4 3 2 7 4" xfId="43781"/>
    <cellStyle name="Normal 8 4 3 2 8" xfId="43782"/>
    <cellStyle name="Normal 8 4 3 2 8 2" xfId="43783"/>
    <cellStyle name="Normal 8 4 3 2 8 2 2" xfId="43784"/>
    <cellStyle name="Normal 8 4 3 2 8 3" xfId="43785"/>
    <cellStyle name="Normal 8 4 3 2 9" xfId="43786"/>
    <cellStyle name="Normal 8 4 3 2 9 2" xfId="43787"/>
    <cellStyle name="Normal 8 4 3 3" xfId="43788"/>
    <cellStyle name="Normal 8 4 3 3 2" xfId="43789"/>
    <cellStyle name="Normal 8 4 3 3 2 2" xfId="43790"/>
    <cellStyle name="Normal 8 4 3 3 2 2 2" xfId="43791"/>
    <cellStyle name="Normal 8 4 3 3 2 2 2 2" xfId="43792"/>
    <cellStyle name="Normal 8 4 3 3 2 2 3" xfId="43793"/>
    <cellStyle name="Normal 8 4 3 3 2 2 4" xfId="43794"/>
    <cellStyle name="Normal 8 4 3 3 2 3" xfId="43795"/>
    <cellStyle name="Normal 8 4 3 3 2 3 2" xfId="43796"/>
    <cellStyle name="Normal 8 4 3 3 2 3 2 2" xfId="43797"/>
    <cellStyle name="Normal 8 4 3 3 2 3 3" xfId="43798"/>
    <cellStyle name="Normal 8 4 3 3 2 3 4" xfId="43799"/>
    <cellStyle name="Normal 8 4 3 3 2 4" xfId="43800"/>
    <cellStyle name="Normal 8 4 3 3 2 4 2" xfId="43801"/>
    <cellStyle name="Normal 8 4 3 3 2 4 2 2" xfId="43802"/>
    <cellStyle name="Normal 8 4 3 3 2 4 3" xfId="43803"/>
    <cellStyle name="Normal 8 4 3 3 2 4 4" xfId="43804"/>
    <cellStyle name="Normal 8 4 3 3 2 5" xfId="43805"/>
    <cellStyle name="Normal 8 4 3 3 2 5 2" xfId="43806"/>
    <cellStyle name="Normal 8 4 3 3 2 5 3" xfId="43807"/>
    <cellStyle name="Normal 8 4 3 3 2 6" xfId="43808"/>
    <cellStyle name="Normal 8 4 3 3 2 7" xfId="43809"/>
    <cellStyle name="Normal 8 4 3 3 2 8" xfId="43810"/>
    <cellStyle name="Normal 8 4 3 3 3" xfId="43811"/>
    <cellStyle name="Normal 8 4 3 3 3 2" xfId="43812"/>
    <cellStyle name="Normal 8 4 3 3 3 2 2" xfId="43813"/>
    <cellStyle name="Normal 8 4 3 3 3 3" xfId="43814"/>
    <cellStyle name="Normal 8 4 3 3 3 4" xfId="43815"/>
    <cellStyle name="Normal 8 4 3 3 4" xfId="43816"/>
    <cellStyle name="Normal 8 4 3 3 4 2" xfId="43817"/>
    <cellStyle name="Normal 8 4 3 3 4 2 2" xfId="43818"/>
    <cellStyle name="Normal 8 4 3 3 4 3" xfId="43819"/>
    <cellStyle name="Normal 8 4 3 3 4 4" xfId="43820"/>
    <cellStyle name="Normal 8 4 3 3 5" xfId="43821"/>
    <cellStyle name="Normal 8 4 3 3 5 2" xfId="43822"/>
    <cellStyle name="Normal 8 4 3 3 5 2 2" xfId="43823"/>
    <cellStyle name="Normal 8 4 3 3 5 3" xfId="43824"/>
    <cellStyle name="Normal 8 4 3 3 5 4" xfId="43825"/>
    <cellStyle name="Normal 8 4 3 3 6" xfId="43826"/>
    <cellStyle name="Normal 8 4 3 3 6 2" xfId="43827"/>
    <cellStyle name="Normal 8 4 3 3 6 2 2" xfId="43828"/>
    <cellStyle name="Normal 8 4 3 3 6 3" xfId="43829"/>
    <cellStyle name="Normal 8 4 3 3 7" xfId="43830"/>
    <cellStyle name="Normal 8 4 3 3 7 2" xfId="43831"/>
    <cellStyle name="Normal 8 4 3 3 8" xfId="43832"/>
    <cellStyle name="Normal 8 4 3 3 9" xfId="43833"/>
    <cellStyle name="Normal 8 4 3 4" xfId="43834"/>
    <cellStyle name="Normal 8 4 3 4 2" xfId="43835"/>
    <cellStyle name="Normal 8 4 3 4 2 2" xfId="43836"/>
    <cellStyle name="Normal 8 4 3 4 2 2 2" xfId="43837"/>
    <cellStyle name="Normal 8 4 3 4 2 3" xfId="43838"/>
    <cellStyle name="Normal 8 4 3 4 2 4" xfId="43839"/>
    <cellStyle name="Normal 8 4 3 4 3" xfId="43840"/>
    <cellStyle name="Normal 8 4 3 4 3 2" xfId="43841"/>
    <cellStyle name="Normal 8 4 3 4 3 2 2" xfId="43842"/>
    <cellStyle name="Normal 8 4 3 4 3 3" xfId="43843"/>
    <cellStyle name="Normal 8 4 3 4 3 4" xfId="43844"/>
    <cellStyle name="Normal 8 4 3 4 4" xfId="43845"/>
    <cellStyle name="Normal 8 4 3 4 4 2" xfId="43846"/>
    <cellStyle name="Normal 8 4 3 4 4 2 2" xfId="43847"/>
    <cellStyle name="Normal 8 4 3 4 4 3" xfId="43848"/>
    <cellStyle name="Normal 8 4 3 4 4 4" xfId="43849"/>
    <cellStyle name="Normal 8 4 3 4 5" xfId="43850"/>
    <cellStyle name="Normal 8 4 3 4 5 2" xfId="43851"/>
    <cellStyle name="Normal 8 4 3 4 5 2 2" xfId="43852"/>
    <cellStyle name="Normal 8 4 3 4 5 3" xfId="43853"/>
    <cellStyle name="Normal 8 4 3 4 5 4" xfId="43854"/>
    <cellStyle name="Normal 8 4 3 4 6" xfId="43855"/>
    <cellStyle name="Normal 8 4 3 4 6 2" xfId="43856"/>
    <cellStyle name="Normal 8 4 3 4 6 2 2" xfId="43857"/>
    <cellStyle name="Normal 8 4 3 4 6 3" xfId="43858"/>
    <cellStyle name="Normal 8 4 3 4 7" xfId="43859"/>
    <cellStyle name="Normal 8 4 3 4 7 2" xfId="43860"/>
    <cellStyle name="Normal 8 4 3 4 8" xfId="43861"/>
    <cellStyle name="Normal 8 4 3 4 9" xfId="43862"/>
    <cellStyle name="Normal 8 4 3 5" xfId="43863"/>
    <cellStyle name="Normal 8 4 3 5 2" xfId="43864"/>
    <cellStyle name="Normal 8 4 3 5 2 2" xfId="43865"/>
    <cellStyle name="Normal 8 4 3 5 2 2 2" xfId="43866"/>
    <cellStyle name="Normal 8 4 3 5 2 3" xfId="43867"/>
    <cellStyle name="Normal 8 4 3 5 2 4" xfId="43868"/>
    <cellStyle name="Normal 8 4 3 5 3" xfId="43869"/>
    <cellStyle name="Normal 8 4 3 5 3 2" xfId="43870"/>
    <cellStyle name="Normal 8 4 3 5 3 2 2" xfId="43871"/>
    <cellStyle name="Normal 8 4 3 5 3 3" xfId="43872"/>
    <cellStyle name="Normal 8 4 3 5 3 4" xfId="43873"/>
    <cellStyle name="Normal 8 4 3 5 4" xfId="43874"/>
    <cellStyle name="Normal 8 4 3 5 4 2" xfId="43875"/>
    <cellStyle name="Normal 8 4 3 5 4 2 2" xfId="43876"/>
    <cellStyle name="Normal 8 4 3 5 4 3" xfId="43877"/>
    <cellStyle name="Normal 8 4 3 5 4 4" xfId="43878"/>
    <cellStyle name="Normal 8 4 3 5 5" xfId="43879"/>
    <cellStyle name="Normal 8 4 3 5 5 2" xfId="43880"/>
    <cellStyle name="Normal 8 4 3 5 5 2 2" xfId="43881"/>
    <cellStyle name="Normal 8 4 3 5 5 3" xfId="43882"/>
    <cellStyle name="Normal 8 4 3 5 6" xfId="43883"/>
    <cellStyle name="Normal 8 4 3 5 6 2" xfId="43884"/>
    <cellStyle name="Normal 8 4 3 5 7" xfId="43885"/>
    <cellStyle name="Normal 8 4 3 5 8" xfId="43886"/>
    <cellStyle name="Normal 8 4 3 6" xfId="43887"/>
    <cellStyle name="Normal 8 4 3 7" xfId="43888"/>
    <cellStyle name="Normal 8 4 3 7 2" xfId="43889"/>
    <cellStyle name="Normal 8 4 3 7 2 2" xfId="43890"/>
    <cellStyle name="Normal 8 4 3 7 3" xfId="43891"/>
    <cellStyle name="Normal 8 4 3 7 4" xfId="43892"/>
    <cellStyle name="Normal 8 4 3 8" xfId="43893"/>
    <cellStyle name="Normal 8 4 3 8 2" xfId="43894"/>
    <cellStyle name="Normal 8 4 3 8 2 2" xfId="43895"/>
    <cellStyle name="Normal 8 4 3 8 3" xfId="43896"/>
    <cellStyle name="Normal 8 4 3 8 4" xfId="43897"/>
    <cellStyle name="Normal 8 4 3 9" xfId="43898"/>
    <cellStyle name="Normal 8 4 3 9 2" xfId="43899"/>
    <cellStyle name="Normal 8 4 3 9 2 2" xfId="43900"/>
    <cellStyle name="Normal 8 4 3 9 3" xfId="43901"/>
    <cellStyle name="Normal 8 4 3 9 4" xfId="43902"/>
    <cellStyle name="Normal 8 4 4" xfId="43903"/>
    <cellStyle name="Normal 8 4 4 10" xfId="43904"/>
    <cellStyle name="Normal 8 4 4 10 2" xfId="43905"/>
    <cellStyle name="Normal 8 4 4 10 3" xfId="43906"/>
    <cellStyle name="Normal 8 4 4 11" xfId="43907"/>
    <cellStyle name="Normal 8 4 4 12" xfId="43908"/>
    <cellStyle name="Normal 8 4 4 13" xfId="43909"/>
    <cellStyle name="Normal 8 4 4 2" xfId="43910"/>
    <cellStyle name="Normal 8 4 4 2 10" xfId="43911"/>
    <cellStyle name="Normal 8 4 4 2 2" xfId="43912"/>
    <cellStyle name="Normal 8 4 4 2 2 2" xfId="43913"/>
    <cellStyle name="Normal 8 4 4 2 2 2 2" xfId="43914"/>
    <cellStyle name="Normal 8 4 4 2 2 2 2 2" xfId="43915"/>
    <cellStyle name="Normal 8 4 4 2 2 2 3" xfId="43916"/>
    <cellStyle name="Normal 8 4 4 2 2 2 4" xfId="43917"/>
    <cellStyle name="Normal 8 4 4 2 2 3" xfId="43918"/>
    <cellStyle name="Normal 8 4 4 2 2 3 2" xfId="43919"/>
    <cellStyle name="Normal 8 4 4 2 2 3 2 2" xfId="43920"/>
    <cellStyle name="Normal 8 4 4 2 2 3 3" xfId="43921"/>
    <cellStyle name="Normal 8 4 4 2 2 3 4" xfId="43922"/>
    <cellStyle name="Normal 8 4 4 2 2 4" xfId="43923"/>
    <cellStyle name="Normal 8 4 4 2 2 4 2" xfId="43924"/>
    <cellStyle name="Normal 8 4 4 2 2 4 2 2" xfId="43925"/>
    <cellStyle name="Normal 8 4 4 2 2 4 3" xfId="43926"/>
    <cellStyle name="Normal 8 4 4 2 2 4 4" xfId="43927"/>
    <cellStyle name="Normal 8 4 4 2 2 5" xfId="43928"/>
    <cellStyle name="Normal 8 4 4 2 2 5 2" xfId="43929"/>
    <cellStyle name="Normal 8 4 4 2 2 5 2 2" xfId="43930"/>
    <cellStyle name="Normal 8 4 4 2 2 5 3" xfId="43931"/>
    <cellStyle name="Normal 8 4 4 2 2 5 4" xfId="43932"/>
    <cellStyle name="Normal 8 4 4 2 2 6" xfId="43933"/>
    <cellStyle name="Normal 8 4 4 2 2 6 2" xfId="43934"/>
    <cellStyle name="Normal 8 4 4 2 2 6 2 2" xfId="43935"/>
    <cellStyle name="Normal 8 4 4 2 2 6 3" xfId="43936"/>
    <cellStyle name="Normal 8 4 4 2 2 7" xfId="43937"/>
    <cellStyle name="Normal 8 4 4 2 2 7 2" xfId="43938"/>
    <cellStyle name="Normal 8 4 4 2 2 8" xfId="43939"/>
    <cellStyle name="Normal 8 4 4 2 2 9" xfId="43940"/>
    <cellStyle name="Normal 8 4 4 2 3" xfId="43941"/>
    <cellStyle name="Normal 8 4 4 2 3 2" xfId="43942"/>
    <cellStyle name="Normal 8 4 4 2 3 2 2" xfId="43943"/>
    <cellStyle name="Normal 8 4 4 2 3 2 2 2" xfId="43944"/>
    <cellStyle name="Normal 8 4 4 2 3 2 3" xfId="43945"/>
    <cellStyle name="Normal 8 4 4 2 3 2 4" xfId="43946"/>
    <cellStyle name="Normal 8 4 4 2 3 3" xfId="43947"/>
    <cellStyle name="Normal 8 4 4 2 3 3 2" xfId="43948"/>
    <cellStyle name="Normal 8 4 4 2 3 3 2 2" xfId="43949"/>
    <cellStyle name="Normal 8 4 4 2 3 3 3" xfId="43950"/>
    <cellStyle name="Normal 8 4 4 2 3 3 4" xfId="43951"/>
    <cellStyle name="Normal 8 4 4 2 3 4" xfId="43952"/>
    <cellStyle name="Normal 8 4 4 2 3 4 2" xfId="43953"/>
    <cellStyle name="Normal 8 4 4 2 3 4 2 2" xfId="43954"/>
    <cellStyle name="Normal 8 4 4 2 3 4 3" xfId="43955"/>
    <cellStyle name="Normal 8 4 4 2 3 4 4" xfId="43956"/>
    <cellStyle name="Normal 8 4 4 2 3 5" xfId="43957"/>
    <cellStyle name="Normal 8 4 4 2 3 5 2" xfId="43958"/>
    <cellStyle name="Normal 8 4 4 2 3 5 3" xfId="43959"/>
    <cellStyle name="Normal 8 4 4 2 3 6" xfId="43960"/>
    <cellStyle name="Normal 8 4 4 2 3 7" xfId="43961"/>
    <cellStyle name="Normal 8 4 4 2 3 8" xfId="43962"/>
    <cellStyle name="Normal 8 4 4 2 4" xfId="43963"/>
    <cellStyle name="Normal 8 4 4 2 4 2" xfId="43964"/>
    <cellStyle name="Normal 8 4 4 2 4 2 2" xfId="43965"/>
    <cellStyle name="Normal 8 4 4 2 4 3" xfId="43966"/>
    <cellStyle name="Normal 8 4 4 2 4 4" xfId="43967"/>
    <cellStyle name="Normal 8 4 4 2 5" xfId="43968"/>
    <cellStyle name="Normal 8 4 4 2 5 2" xfId="43969"/>
    <cellStyle name="Normal 8 4 4 2 5 2 2" xfId="43970"/>
    <cellStyle name="Normal 8 4 4 2 5 3" xfId="43971"/>
    <cellStyle name="Normal 8 4 4 2 5 4" xfId="43972"/>
    <cellStyle name="Normal 8 4 4 2 6" xfId="43973"/>
    <cellStyle name="Normal 8 4 4 2 6 2" xfId="43974"/>
    <cellStyle name="Normal 8 4 4 2 6 2 2" xfId="43975"/>
    <cellStyle name="Normal 8 4 4 2 6 3" xfId="43976"/>
    <cellStyle name="Normal 8 4 4 2 6 4" xfId="43977"/>
    <cellStyle name="Normal 8 4 4 2 7" xfId="43978"/>
    <cellStyle name="Normal 8 4 4 2 7 2" xfId="43979"/>
    <cellStyle name="Normal 8 4 4 2 7 2 2" xfId="43980"/>
    <cellStyle name="Normal 8 4 4 2 7 3" xfId="43981"/>
    <cellStyle name="Normal 8 4 4 2 8" xfId="43982"/>
    <cellStyle name="Normal 8 4 4 2 8 2" xfId="43983"/>
    <cellStyle name="Normal 8 4 4 2 9" xfId="43984"/>
    <cellStyle name="Normal 8 4 4 3" xfId="43985"/>
    <cellStyle name="Normal 8 4 4 3 2" xfId="43986"/>
    <cellStyle name="Normal 8 4 4 3 2 2" xfId="43987"/>
    <cellStyle name="Normal 8 4 4 3 2 2 2" xfId="43988"/>
    <cellStyle name="Normal 8 4 4 3 2 2 2 2" xfId="43989"/>
    <cellStyle name="Normal 8 4 4 3 2 2 3" xfId="43990"/>
    <cellStyle name="Normal 8 4 4 3 2 2 4" xfId="43991"/>
    <cellStyle name="Normal 8 4 4 3 2 3" xfId="43992"/>
    <cellStyle name="Normal 8 4 4 3 2 3 2" xfId="43993"/>
    <cellStyle name="Normal 8 4 4 3 2 3 2 2" xfId="43994"/>
    <cellStyle name="Normal 8 4 4 3 2 3 3" xfId="43995"/>
    <cellStyle name="Normal 8 4 4 3 2 3 4" xfId="43996"/>
    <cellStyle name="Normal 8 4 4 3 2 4" xfId="43997"/>
    <cellStyle name="Normal 8 4 4 3 2 4 2" xfId="43998"/>
    <cellStyle name="Normal 8 4 4 3 2 4 2 2" xfId="43999"/>
    <cellStyle name="Normal 8 4 4 3 2 4 3" xfId="44000"/>
    <cellStyle name="Normal 8 4 4 3 2 4 4" xfId="44001"/>
    <cellStyle name="Normal 8 4 4 3 2 5" xfId="44002"/>
    <cellStyle name="Normal 8 4 4 3 2 5 2" xfId="44003"/>
    <cellStyle name="Normal 8 4 4 3 2 5 3" xfId="44004"/>
    <cellStyle name="Normal 8 4 4 3 2 6" xfId="44005"/>
    <cellStyle name="Normal 8 4 4 3 2 7" xfId="44006"/>
    <cellStyle name="Normal 8 4 4 3 2 8" xfId="44007"/>
    <cellStyle name="Normal 8 4 4 3 3" xfId="44008"/>
    <cellStyle name="Normal 8 4 4 3 3 2" xfId="44009"/>
    <cellStyle name="Normal 8 4 4 3 3 2 2" xfId="44010"/>
    <cellStyle name="Normal 8 4 4 3 3 3" xfId="44011"/>
    <cellStyle name="Normal 8 4 4 3 3 4" xfId="44012"/>
    <cellStyle name="Normal 8 4 4 3 4" xfId="44013"/>
    <cellStyle name="Normal 8 4 4 3 4 2" xfId="44014"/>
    <cellStyle name="Normal 8 4 4 3 4 2 2" xfId="44015"/>
    <cellStyle name="Normal 8 4 4 3 4 3" xfId="44016"/>
    <cellStyle name="Normal 8 4 4 3 4 4" xfId="44017"/>
    <cellStyle name="Normal 8 4 4 3 5" xfId="44018"/>
    <cellStyle name="Normal 8 4 4 3 5 2" xfId="44019"/>
    <cellStyle name="Normal 8 4 4 3 5 2 2" xfId="44020"/>
    <cellStyle name="Normal 8 4 4 3 5 3" xfId="44021"/>
    <cellStyle name="Normal 8 4 4 3 5 4" xfId="44022"/>
    <cellStyle name="Normal 8 4 4 3 6" xfId="44023"/>
    <cellStyle name="Normal 8 4 4 3 6 2" xfId="44024"/>
    <cellStyle name="Normal 8 4 4 3 6 2 2" xfId="44025"/>
    <cellStyle name="Normal 8 4 4 3 6 3" xfId="44026"/>
    <cellStyle name="Normal 8 4 4 3 7" xfId="44027"/>
    <cellStyle name="Normal 8 4 4 3 7 2" xfId="44028"/>
    <cellStyle name="Normal 8 4 4 3 8" xfId="44029"/>
    <cellStyle name="Normal 8 4 4 3 9" xfId="44030"/>
    <cellStyle name="Normal 8 4 4 4" xfId="44031"/>
    <cellStyle name="Normal 8 4 4 4 2" xfId="44032"/>
    <cellStyle name="Normal 8 4 4 4 2 2" xfId="44033"/>
    <cellStyle name="Normal 8 4 4 4 2 2 2" xfId="44034"/>
    <cellStyle name="Normal 8 4 4 4 2 3" xfId="44035"/>
    <cellStyle name="Normal 8 4 4 4 2 4" xfId="44036"/>
    <cellStyle name="Normal 8 4 4 4 3" xfId="44037"/>
    <cellStyle name="Normal 8 4 4 4 3 2" xfId="44038"/>
    <cellStyle name="Normal 8 4 4 4 3 2 2" xfId="44039"/>
    <cellStyle name="Normal 8 4 4 4 3 3" xfId="44040"/>
    <cellStyle name="Normal 8 4 4 4 3 4" xfId="44041"/>
    <cellStyle name="Normal 8 4 4 4 4" xfId="44042"/>
    <cellStyle name="Normal 8 4 4 4 4 2" xfId="44043"/>
    <cellStyle name="Normal 8 4 4 4 4 2 2" xfId="44044"/>
    <cellStyle name="Normal 8 4 4 4 4 3" xfId="44045"/>
    <cellStyle name="Normal 8 4 4 4 4 4" xfId="44046"/>
    <cellStyle name="Normal 8 4 4 4 5" xfId="44047"/>
    <cellStyle name="Normal 8 4 4 4 5 2" xfId="44048"/>
    <cellStyle name="Normal 8 4 4 4 5 2 2" xfId="44049"/>
    <cellStyle name="Normal 8 4 4 4 5 3" xfId="44050"/>
    <cellStyle name="Normal 8 4 4 4 5 4" xfId="44051"/>
    <cellStyle name="Normal 8 4 4 4 6" xfId="44052"/>
    <cellStyle name="Normal 8 4 4 4 6 2" xfId="44053"/>
    <cellStyle name="Normal 8 4 4 4 6 2 2" xfId="44054"/>
    <cellStyle name="Normal 8 4 4 4 6 3" xfId="44055"/>
    <cellStyle name="Normal 8 4 4 4 7" xfId="44056"/>
    <cellStyle name="Normal 8 4 4 4 7 2" xfId="44057"/>
    <cellStyle name="Normal 8 4 4 4 8" xfId="44058"/>
    <cellStyle name="Normal 8 4 4 4 9" xfId="44059"/>
    <cellStyle name="Normal 8 4 4 5" xfId="44060"/>
    <cellStyle name="Normal 8 4 4 5 2" xfId="44061"/>
    <cellStyle name="Normal 8 4 4 5 2 2" xfId="44062"/>
    <cellStyle name="Normal 8 4 4 5 2 2 2" xfId="44063"/>
    <cellStyle name="Normal 8 4 4 5 2 3" xfId="44064"/>
    <cellStyle name="Normal 8 4 4 5 2 4" xfId="44065"/>
    <cellStyle name="Normal 8 4 4 5 3" xfId="44066"/>
    <cellStyle name="Normal 8 4 4 5 3 2" xfId="44067"/>
    <cellStyle name="Normal 8 4 4 5 3 2 2" xfId="44068"/>
    <cellStyle name="Normal 8 4 4 5 3 3" xfId="44069"/>
    <cellStyle name="Normal 8 4 4 5 3 4" xfId="44070"/>
    <cellStyle name="Normal 8 4 4 5 4" xfId="44071"/>
    <cellStyle name="Normal 8 4 4 5 4 2" xfId="44072"/>
    <cellStyle name="Normal 8 4 4 5 4 2 2" xfId="44073"/>
    <cellStyle name="Normal 8 4 4 5 4 3" xfId="44074"/>
    <cellStyle name="Normal 8 4 4 5 4 4" xfId="44075"/>
    <cellStyle name="Normal 8 4 4 5 5" xfId="44076"/>
    <cellStyle name="Normal 8 4 4 5 5 2" xfId="44077"/>
    <cellStyle name="Normal 8 4 4 5 5 2 2" xfId="44078"/>
    <cellStyle name="Normal 8 4 4 5 5 3" xfId="44079"/>
    <cellStyle name="Normal 8 4 4 5 6" xfId="44080"/>
    <cellStyle name="Normal 8 4 4 5 6 2" xfId="44081"/>
    <cellStyle name="Normal 8 4 4 5 7" xfId="44082"/>
    <cellStyle name="Normal 8 4 4 5 8" xfId="44083"/>
    <cellStyle name="Normal 8 4 4 6" xfId="44084"/>
    <cellStyle name="Normal 8 4 4 7" xfId="44085"/>
    <cellStyle name="Normal 8 4 4 7 2" xfId="44086"/>
    <cellStyle name="Normal 8 4 4 7 2 2" xfId="44087"/>
    <cellStyle name="Normal 8 4 4 7 3" xfId="44088"/>
    <cellStyle name="Normal 8 4 4 7 4" xfId="44089"/>
    <cellStyle name="Normal 8 4 4 8" xfId="44090"/>
    <cellStyle name="Normal 8 4 4 8 2" xfId="44091"/>
    <cellStyle name="Normal 8 4 4 8 2 2" xfId="44092"/>
    <cellStyle name="Normal 8 4 4 8 3" xfId="44093"/>
    <cellStyle name="Normal 8 4 4 8 4" xfId="44094"/>
    <cellStyle name="Normal 8 4 4 9" xfId="44095"/>
    <cellStyle name="Normal 8 4 4 9 2" xfId="44096"/>
    <cellStyle name="Normal 8 4 4 9 2 2" xfId="44097"/>
    <cellStyle name="Normal 8 4 4 9 3" xfId="44098"/>
    <cellStyle name="Normal 8 4 4 9 4" xfId="44099"/>
    <cellStyle name="Normal 8 4 5" xfId="44100"/>
    <cellStyle name="Normal 8 4 5 10" xfId="44101"/>
    <cellStyle name="Normal 8 4 5 11" xfId="44102"/>
    <cellStyle name="Normal 8 4 5 12" xfId="44103"/>
    <cellStyle name="Normal 8 4 5 2" xfId="44104"/>
    <cellStyle name="Normal 8 4 5 2 2" xfId="44105"/>
    <cellStyle name="Normal 8 4 5 2 2 2" xfId="44106"/>
    <cellStyle name="Normal 8 4 5 2 2 2 2" xfId="44107"/>
    <cellStyle name="Normal 8 4 5 2 2 2 2 2" xfId="44108"/>
    <cellStyle name="Normal 8 4 5 2 2 2 3" xfId="44109"/>
    <cellStyle name="Normal 8 4 5 2 2 2 4" xfId="44110"/>
    <cellStyle name="Normal 8 4 5 2 2 3" xfId="44111"/>
    <cellStyle name="Normal 8 4 5 2 2 3 2" xfId="44112"/>
    <cellStyle name="Normal 8 4 5 2 2 3 2 2" xfId="44113"/>
    <cellStyle name="Normal 8 4 5 2 2 3 3" xfId="44114"/>
    <cellStyle name="Normal 8 4 5 2 2 3 4" xfId="44115"/>
    <cellStyle name="Normal 8 4 5 2 2 4" xfId="44116"/>
    <cellStyle name="Normal 8 4 5 2 2 4 2" xfId="44117"/>
    <cellStyle name="Normal 8 4 5 2 2 4 2 2" xfId="44118"/>
    <cellStyle name="Normal 8 4 5 2 2 4 3" xfId="44119"/>
    <cellStyle name="Normal 8 4 5 2 2 4 4" xfId="44120"/>
    <cellStyle name="Normal 8 4 5 2 2 5" xfId="44121"/>
    <cellStyle name="Normal 8 4 5 2 2 5 2" xfId="44122"/>
    <cellStyle name="Normal 8 4 5 2 2 5 3" xfId="44123"/>
    <cellStyle name="Normal 8 4 5 2 2 6" xfId="44124"/>
    <cellStyle name="Normal 8 4 5 2 2 7" xfId="44125"/>
    <cellStyle name="Normal 8 4 5 2 2 8" xfId="44126"/>
    <cellStyle name="Normal 8 4 5 2 3" xfId="44127"/>
    <cellStyle name="Normal 8 4 5 2 3 2" xfId="44128"/>
    <cellStyle name="Normal 8 4 5 2 3 2 2" xfId="44129"/>
    <cellStyle name="Normal 8 4 5 2 3 3" xfId="44130"/>
    <cellStyle name="Normal 8 4 5 2 3 4" xfId="44131"/>
    <cellStyle name="Normal 8 4 5 2 4" xfId="44132"/>
    <cellStyle name="Normal 8 4 5 2 4 2" xfId="44133"/>
    <cellStyle name="Normal 8 4 5 2 4 2 2" xfId="44134"/>
    <cellStyle name="Normal 8 4 5 2 4 3" xfId="44135"/>
    <cellStyle name="Normal 8 4 5 2 4 4" xfId="44136"/>
    <cellStyle name="Normal 8 4 5 2 5" xfId="44137"/>
    <cellStyle name="Normal 8 4 5 2 5 2" xfId="44138"/>
    <cellStyle name="Normal 8 4 5 2 5 2 2" xfId="44139"/>
    <cellStyle name="Normal 8 4 5 2 5 3" xfId="44140"/>
    <cellStyle name="Normal 8 4 5 2 5 4" xfId="44141"/>
    <cellStyle name="Normal 8 4 5 2 6" xfId="44142"/>
    <cellStyle name="Normal 8 4 5 2 6 2" xfId="44143"/>
    <cellStyle name="Normal 8 4 5 2 6 2 2" xfId="44144"/>
    <cellStyle name="Normal 8 4 5 2 6 3" xfId="44145"/>
    <cellStyle name="Normal 8 4 5 2 7" xfId="44146"/>
    <cellStyle name="Normal 8 4 5 2 7 2" xfId="44147"/>
    <cellStyle name="Normal 8 4 5 2 8" xfId="44148"/>
    <cellStyle name="Normal 8 4 5 2 9" xfId="44149"/>
    <cellStyle name="Normal 8 4 5 3" xfId="44150"/>
    <cellStyle name="Normal 8 4 5 3 2" xfId="44151"/>
    <cellStyle name="Normal 8 4 5 3 2 2" xfId="44152"/>
    <cellStyle name="Normal 8 4 5 3 2 2 2" xfId="44153"/>
    <cellStyle name="Normal 8 4 5 3 2 3" xfId="44154"/>
    <cellStyle name="Normal 8 4 5 3 2 4" xfId="44155"/>
    <cellStyle name="Normal 8 4 5 3 3" xfId="44156"/>
    <cellStyle name="Normal 8 4 5 3 3 2" xfId="44157"/>
    <cellStyle name="Normal 8 4 5 3 3 2 2" xfId="44158"/>
    <cellStyle name="Normal 8 4 5 3 3 3" xfId="44159"/>
    <cellStyle name="Normal 8 4 5 3 3 4" xfId="44160"/>
    <cellStyle name="Normal 8 4 5 3 4" xfId="44161"/>
    <cellStyle name="Normal 8 4 5 3 4 2" xfId="44162"/>
    <cellStyle name="Normal 8 4 5 3 4 2 2" xfId="44163"/>
    <cellStyle name="Normal 8 4 5 3 4 3" xfId="44164"/>
    <cellStyle name="Normal 8 4 5 3 4 4" xfId="44165"/>
    <cellStyle name="Normal 8 4 5 3 5" xfId="44166"/>
    <cellStyle name="Normal 8 4 5 3 5 2" xfId="44167"/>
    <cellStyle name="Normal 8 4 5 3 5 2 2" xfId="44168"/>
    <cellStyle name="Normal 8 4 5 3 5 3" xfId="44169"/>
    <cellStyle name="Normal 8 4 5 3 5 4" xfId="44170"/>
    <cellStyle name="Normal 8 4 5 3 6" xfId="44171"/>
    <cellStyle name="Normal 8 4 5 3 6 2" xfId="44172"/>
    <cellStyle name="Normal 8 4 5 3 6 2 2" xfId="44173"/>
    <cellStyle name="Normal 8 4 5 3 6 3" xfId="44174"/>
    <cellStyle name="Normal 8 4 5 3 7" xfId="44175"/>
    <cellStyle name="Normal 8 4 5 3 7 2" xfId="44176"/>
    <cellStyle name="Normal 8 4 5 3 8" xfId="44177"/>
    <cellStyle name="Normal 8 4 5 3 9" xfId="44178"/>
    <cellStyle name="Normal 8 4 5 4" xfId="44179"/>
    <cellStyle name="Normal 8 4 5 4 2" xfId="44180"/>
    <cellStyle name="Normal 8 4 5 4 2 2" xfId="44181"/>
    <cellStyle name="Normal 8 4 5 4 2 2 2" xfId="44182"/>
    <cellStyle name="Normal 8 4 5 4 2 3" xfId="44183"/>
    <cellStyle name="Normal 8 4 5 4 2 4" xfId="44184"/>
    <cellStyle name="Normal 8 4 5 4 3" xfId="44185"/>
    <cellStyle name="Normal 8 4 5 4 3 2" xfId="44186"/>
    <cellStyle name="Normal 8 4 5 4 3 2 2" xfId="44187"/>
    <cellStyle name="Normal 8 4 5 4 3 3" xfId="44188"/>
    <cellStyle name="Normal 8 4 5 4 3 4" xfId="44189"/>
    <cellStyle name="Normal 8 4 5 4 4" xfId="44190"/>
    <cellStyle name="Normal 8 4 5 4 4 2" xfId="44191"/>
    <cellStyle name="Normal 8 4 5 4 4 2 2" xfId="44192"/>
    <cellStyle name="Normal 8 4 5 4 4 3" xfId="44193"/>
    <cellStyle name="Normal 8 4 5 4 4 4" xfId="44194"/>
    <cellStyle name="Normal 8 4 5 4 5" xfId="44195"/>
    <cellStyle name="Normal 8 4 5 4 5 2" xfId="44196"/>
    <cellStyle name="Normal 8 4 5 4 5 2 2" xfId="44197"/>
    <cellStyle name="Normal 8 4 5 4 5 3" xfId="44198"/>
    <cellStyle name="Normal 8 4 5 4 6" xfId="44199"/>
    <cellStyle name="Normal 8 4 5 4 6 2" xfId="44200"/>
    <cellStyle name="Normal 8 4 5 4 7" xfId="44201"/>
    <cellStyle name="Normal 8 4 5 4 8" xfId="44202"/>
    <cellStyle name="Normal 8 4 5 5" xfId="44203"/>
    <cellStyle name="Normal 8 4 5 6" xfId="44204"/>
    <cellStyle name="Normal 8 4 5 6 2" xfId="44205"/>
    <cellStyle name="Normal 8 4 5 6 2 2" xfId="44206"/>
    <cellStyle name="Normal 8 4 5 6 3" xfId="44207"/>
    <cellStyle name="Normal 8 4 5 6 4" xfId="44208"/>
    <cellStyle name="Normal 8 4 5 7" xfId="44209"/>
    <cellStyle name="Normal 8 4 5 7 2" xfId="44210"/>
    <cellStyle name="Normal 8 4 5 7 2 2" xfId="44211"/>
    <cellStyle name="Normal 8 4 5 7 3" xfId="44212"/>
    <cellStyle name="Normal 8 4 5 7 4" xfId="44213"/>
    <cellStyle name="Normal 8 4 5 8" xfId="44214"/>
    <cellStyle name="Normal 8 4 5 8 2" xfId="44215"/>
    <cellStyle name="Normal 8 4 5 8 2 2" xfId="44216"/>
    <cellStyle name="Normal 8 4 5 8 3" xfId="44217"/>
    <cellStyle name="Normal 8 4 5 8 4" xfId="44218"/>
    <cellStyle name="Normal 8 4 5 9" xfId="44219"/>
    <cellStyle name="Normal 8 4 5 9 2" xfId="44220"/>
    <cellStyle name="Normal 8 4 5 9 3" xfId="44221"/>
    <cellStyle name="Normal 8 4 6" xfId="44222"/>
    <cellStyle name="Normal 8 4 6 2" xfId="44223"/>
    <cellStyle name="Normal 8 4 6 2 2" xfId="44224"/>
    <cellStyle name="Normal 8 4 6 2 2 2" xfId="44225"/>
    <cellStyle name="Normal 8 4 6 2 2 2 2" xfId="44226"/>
    <cellStyle name="Normal 8 4 6 2 2 3" xfId="44227"/>
    <cellStyle name="Normal 8 4 6 2 2 4" xfId="44228"/>
    <cellStyle name="Normal 8 4 6 2 3" xfId="44229"/>
    <cellStyle name="Normal 8 4 6 2 3 2" xfId="44230"/>
    <cellStyle name="Normal 8 4 6 2 3 2 2" xfId="44231"/>
    <cellStyle name="Normal 8 4 6 2 3 3" xfId="44232"/>
    <cellStyle name="Normal 8 4 6 2 3 4" xfId="44233"/>
    <cellStyle name="Normal 8 4 6 2 4" xfId="44234"/>
    <cellStyle name="Normal 8 4 6 2 4 2" xfId="44235"/>
    <cellStyle name="Normal 8 4 6 2 4 2 2" xfId="44236"/>
    <cellStyle name="Normal 8 4 6 2 4 3" xfId="44237"/>
    <cellStyle name="Normal 8 4 6 2 4 4" xfId="44238"/>
    <cellStyle name="Normal 8 4 6 2 5" xfId="44239"/>
    <cellStyle name="Normal 8 4 6 2 5 2" xfId="44240"/>
    <cellStyle name="Normal 8 4 6 2 5 3" xfId="44241"/>
    <cellStyle name="Normal 8 4 6 2 6" xfId="44242"/>
    <cellStyle name="Normal 8 4 6 2 7" xfId="44243"/>
    <cellStyle name="Normal 8 4 6 2 8" xfId="44244"/>
    <cellStyle name="Normal 8 4 6 3" xfId="44245"/>
    <cellStyle name="Normal 8 4 6 3 2" xfId="44246"/>
    <cellStyle name="Normal 8 4 6 3 2 2" xfId="44247"/>
    <cellStyle name="Normal 8 4 6 3 3" xfId="44248"/>
    <cellStyle name="Normal 8 4 6 3 4" xfId="44249"/>
    <cellStyle name="Normal 8 4 6 4" xfId="44250"/>
    <cellStyle name="Normal 8 4 6 4 2" xfId="44251"/>
    <cellStyle name="Normal 8 4 6 4 2 2" xfId="44252"/>
    <cellStyle name="Normal 8 4 6 4 3" xfId="44253"/>
    <cellStyle name="Normal 8 4 6 4 4" xfId="44254"/>
    <cellStyle name="Normal 8 4 6 5" xfId="44255"/>
    <cellStyle name="Normal 8 4 6 5 2" xfId="44256"/>
    <cellStyle name="Normal 8 4 6 5 2 2" xfId="44257"/>
    <cellStyle name="Normal 8 4 6 5 3" xfId="44258"/>
    <cellStyle name="Normal 8 4 6 5 4" xfId="44259"/>
    <cellStyle name="Normal 8 4 6 6" xfId="44260"/>
    <cellStyle name="Normal 8 4 6 6 2" xfId="44261"/>
    <cellStyle name="Normal 8 4 6 6 2 2" xfId="44262"/>
    <cellStyle name="Normal 8 4 6 6 3" xfId="44263"/>
    <cellStyle name="Normal 8 4 6 7" xfId="44264"/>
    <cellStyle name="Normal 8 4 6 7 2" xfId="44265"/>
    <cellStyle name="Normal 8 4 6 8" xfId="44266"/>
    <cellStyle name="Normal 8 4 6 9" xfId="44267"/>
    <cellStyle name="Normal 8 4 7" xfId="44268"/>
    <cellStyle name="Normal 8 4 7 2" xfId="44269"/>
    <cellStyle name="Normal 8 4 7 2 2" xfId="44270"/>
    <cellStyle name="Normal 8 4 7 2 2 2" xfId="44271"/>
    <cellStyle name="Normal 8 4 7 2 3" xfId="44272"/>
    <cellStyle name="Normal 8 4 7 2 4" xfId="44273"/>
    <cellStyle name="Normal 8 4 7 3" xfId="44274"/>
    <cellStyle name="Normal 8 4 7 3 2" xfId="44275"/>
    <cellStyle name="Normal 8 4 7 3 2 2" xfId="44276"/>
    <cellStyle name="Normal 8 4 7 3 3" xfId="44277"/>
    <cellStyle name="Normal 8 4 7 3 4" xfId="44278"/>
    <cellStyle name="Normal 8 4 7 4" xfId="44279"/>
    <cellStyle name="Normal 8 4 7 4 2" xfId="44280"/>
    <cellStyle name="Normal 8 4 7 4 2 2" xfId="44281"/>
    <cellStyle name="Normal 8 4 7 4 3" xfId="44282"/>
    <cellStyle name="Normal 8 4 7 4 4" xfId="44283"/>
    <cellStyle name="Normal 8 4 7 5" xfId="44284"/>
    <cellStyle name="Normal 8 4 7 5 2" xfId="44285"/>
    <cellStyle name="Normal 8 4 7 5 2 2" xfId="44286"/>
    <cellStyle name="Normal 8 4 7 5 3" xfId="44287"/>
    <cellStyle name="Normal 8 4 7 5 4" xfId="44288"/>
    <cellStyle name="Normal 8 4 7 6" xfId="44289"/>
    <cellStyle name="Normal 8 4 7 6 2" xfId="44290"/>
    <cellStyle name="Normal 8 4 7 6 2 2" xfId="44291"/>
    <cellStyle name="Normal 8 4 7 6 3" xfId="44292"/>
    <cellStyle name="Normal 8 4 7 7" xfId="44293"/>
    <cellStyle name="Normal 8 4 7 7 2" xfId="44294"/>
    <cellStyle name="Normal 8 4 7 8" xfId="44295"/>
    <cellStyle name="Normal 8 4 7 9" xfId="44296"/>
    <cellStyle name="Normal 8 4 8" xfId="44297"/>
    <cellStyle name="Normal 8 4 8 2" xfId="44298"/>
    <cellStyle name="Normal 8 4 8 2 2" xfId="44299"/>
    <cellStyle name="Normal 8 4 8 2 2 2" xfId="44300"/>
    <cellStyle name="Normal 8 4 8 2 3" xfId="44301"/>
    <cellStyle name="Normal 8 4 8 2 4" xfId="44302"/>
    <cellStyle name="Normal 8 4 8 3" xfId="44303"/>
    <cellStyle name="Normal 8 4 8 3 2" xfId="44304"/>
    <cellStyle name="Normal 8 4 8 3 2 2" xfId="44305"/>
    <cellStyle name="Normal 8 4 8 3 3" xfId="44306"/>
    <cellStyle name="Normal 8 4 8 3 4" xfId="44307"/>
    <cellStyle name="Normal 8 4 8 4" xfId="44308"/>
    <cellStyle name="Normal 8 4 8 4 2" xfId="44309"/>
    <cellStyle name="Normal 8 4 8 4 2 2" xfId="44310"/>
    <cellStyle name="Normal 8 4 8 4 3" xfId="44311"/>
    <cellStyle name="Normal 8 4 8 4 4" xfId="44312"/>
    <cellStyle name="Normal 8 4 8 5" xfId="44313"/>
    <cellStyle name="Normal 8 4 8 5 2" xfId="44314"/>
    <cellStyle name="Normal 8 4 8 5 2 2" xfId="44315"/>
    <cellStyle name="Normal 8 4 8 5 3" xfId="44316"/>
    <cellStyle name="Normal 8 4 8 6" xfId="44317"/>
    <cellStyle name="Normal 8 4 8 6 2" xfId="44318"/>
    <cellStyle name="Normal 8 4 8 7" xfId="44319"/>
    <cellStyle name="Normal 8 4 8 8" xfId="44320"/>
    <cellStyle name="Normal 8 4 9" xfId="44321"/>
    <cellStyle name="Normal 8 4 9 2" xfId="44322"/>
    <cellStyle name="Normal 8 4 9 2 2" xfId="44323"/>
    <cellStyle name="Normal 8 4 9 3" xfId="44324"/>
    <cellStyle name="Normal 8 4 9 4" xfId="44325"/>
    <cellStyle name="Normal 8 5" xfId="44326"/>
    <cellStyle name="Normal 8 5 10" xfId="44327"/>
    <cellStyle name="Normal 8 5 10 2" xfId="44328"/>
    <cellStyle name="Normal 8 5 10 2 2" xfId="44329"/>
    <cellStyle name="Normal 8 5 10 3" xfId="44330"/>
    <cellStyle name="Normal 8 5 10 4" xfId="44331"/>
    <cellStyle name="Normal 8 5 11" xfId="44332"/>
    <cellStyle name="Normal 8 5 11 2" xfId="44333"/>
    <cellStyle name="Normal 8 5 11 3" xfId="44334"/>
    <cellStyle name="Normal 8 5 12" xfId="44335"/>
    <cellStyle name="Normal 8 5 13" xfId="44336"/>
    <cellStyle name="Normal 8 5 14" xfId="44337"/>
    <cellStyle name="Normal 8 5 2" xfId="44338"/>
    <cellStyle name="Normal 8 5 2 10" xfId="44339"/>
    <cellStyle name="Normal 8 5 2 10 2" xfId="44340"/>
    <cellStyle name="Normal 8 5 2 11" xfId="44341"/>
    <cellStyle name="Normal 8 5 2 12" xfId="44342"/>
    <cellStyle name="Normal 8 5 2 2" xfId="44343"/>
    <cellStyle name="Normal 8 5 2 2 10" xfId="44344"/>
    <cellStyle name="Normal 8 5 2 2 2" xfId="44345"/>
    <cellStyle name="Normal 8 5 2 2 2 2" xfId="44346"/>
    <cellStyle name="Normal 8 5 2 2 2 2 2" xfId="44347"/>
    <cellStyle name="Normal 8 5 2 2 2 2 2 2" xfId="44348"/>
    <cellStyle name="Normal 8 5 2 2 2 2 3" xfId="44349"/>
    <cellStyle name="Normal 8 5 2 2 2 2 4" xfId="44350"/>
    <cellStyle name="Normal 8 5 2 2 2 3" xfId="44351"/>
    <cellStyle name="Normal 8 5 2 2 2 3 2" xfId="44352"/>
    <cellStyle name="Normal 8 5 2 2 2 3 2 2" xfId="44353"/>
    <cellStyle name="Normal 8 5 2 2 2 3 3" xfId="44354"/>
    <cellStyle name="Normal 8 5 2 2 2 3 4" xfId="44355"/>
    <cellStyle name="Normal 8 5 2 2 2 4" xfId="44356"/>
    <cellStyle name="Normal 8 5 2 2 2 4 2" xfId="44357"/>
    <cellStyle name="Normal 8 5 2 2 2 4 2 2" xfId="44358"/>
    <cellStyle name="Normal 8 5 2 2 2 4 3" xfId="44359"/>
    <cellStyle name="Normal 8 5 2 2 2 4 4" xfId="44360"/>
    <cellStyle name="Normal 8 5 2 2 2 5" xfId="44361"/>
    <cellStyle name="Normal 8 5 2 2 2 5 2" xfId="44362"/>
    <cellStyle name="Normal 8 5 2 2 2 5 2 2" xfId="44363"/>
    <cellStyle name="Normal 8 5 2 2 2 5 3" xfId="44364"/>
    <cellStyle name="Normal 8 5 2 2 2 5 4" xfId="44365"/>
    <cellStyle name="Normal 8 5 2 2 2 6" xfId="44366"/>
    <cellStyle name="Normal 8 5 2 2 2 6 2" xfId="44367"/>
    <cellStyle name="Normal 8 5 2 2 2 6 2 2" xfId="44368"/>
    <cellStyle name="Normal 8 5 2 2 2 6 3" xfId="44369"/>
    <cellStyle name="Normal 8 5 2 2 2 7" xfId="44370"/>
    <cellStyle name="Normal 8 5 2 2 2 7 2" xfId="44371"/>
    <cellStyle name="Normal 8 5 2 2 2 8" xfId="44372"/>
    <cellStyle name="Normal 8 5 2 2 2 9" xfId="44373"/>
    <cellStyle name="Normal 8 5 2 2 3" xfId="44374"/>
    <cellStyle name="Normal 8 5 2 2 3 2" xfId="44375"/>
    <cellStyle name="Normal 8 5 2 2 3 2 2" xfId="44376"/>
    <cellStyle name="Normal 8 5 2 2 3 2 2 2" xfId="44377"/>
    <cellStyle name="Normal 8 5 2 2 3 2 3" xfId="44378"/>
    <cellStyle name="Normal 8 5 2 2 3 2 4" xfId="44379"/>
    <cellStyle name="Normal 8 5 2 2 3 3" xfId="44380"/>
    <cellStyle name="Normal 8 5 2 2 3 3 2" xfId="44381"/>
    <cellStyle name="Normal 8 5 2 2 3 3 2 2" xfId="44382"/>
    <cellStyle name="Normal 8 5 2 2 3 3 3" xfId="44383"/>
    <cellStyle name="Normal 8 5 2 2 3 3 4" xfId="44384"/>
    <cellStyle name="Normal 8 5 2 2 3 4" xfId="44385"/>
    <cellStyle name="Normal 8 5 2 2 3 4 2" xfId="44386"/>
    <cellStyle name="Normal 8 5 2 2 3 4 2 2" xfId="44387"/>
    <cellStyle name="Normal 8 5 2 2 3 4 3" xfId="44388"/>
    <cellStyle name="Normal 8 5 2 2 3 4 4" xfId="44389"/>
    <cellStyle name="Normal 8 5 2 2 3 5" xfId="44390"/>
    <cellStyle name="Normal 8 5 2 2 3 5 2" xfId="44391"/>
    <cellStyle name="Normal 8 5 2 2 3 5 3" xfId="44392"/>
    <cellStyle name="Normal 8 5 2 2 3 6" xfId="44393"/>
    <cellStyle name="Normal 8 5 2 2 3 7" xfId="44394"/>
    <cellStyle name="Normal 8 5 2 2 3 8" xfId="44395"/>
    <cellStyle name="Normal 8 5 2 2 4" xfId="44396"/>
    <cellStyle name="Normal 8 5 2 2 4 2" xfId="44397"/>
    <cellStyle name="Normal 8 5 2 2 4 2 2" xfId="44398"/>
    <cellStyle name="Normal 8 5 2 2 4 3" xfId="44399"/>
    <cellStyle name="Normal 8 5 2 2 4 4" xfId="44400"/>
    <cellStyle name="Normal 8 5 2 2 5" xfId="44401"/>
    <cellStyle name="Normal 8 5 2 2 5 2" xfId="44402"/>
    <cellStyle name="Normal 8 5 2 2 5 2 2" xfId="44403"/>
    <cellStyle name="Normal 8 5 2 2 5 3" xfId="44404"/>
    <cellStyle name="Normal 8 5 2 2 5 4" xfId="44405"/>
    <cellStyle name="Normal 8 5 2 2 6" xfId="44406"/>
    <cellStyle name="Normal 8 5 2 2 6 2" xfId="44407"/>
    <cellStyle name="Normal 8 5 2 2 6 2 2" xfId="44408"/>
    <cellStyle name="Normal 8 5 2 2 6 3" xfId="44409"/>
    <cellStyle name="Normal 8 5 2 2 6 4" xfId="44410"/>
    <cellStyle name="Normal 8 5 2 2 7" xfId="44411"/>
    <cellStyle name="Normal 8 5 2 2 7 2" xfId="44412"/>
    <cellStyle name="Normal 8 5 2 2 7 2 2" xfId="44413"/>
    <cellStyle name="Normal 8 5 2 2 7 3" xfId="44414"/>
    <cellStyle name="Normal 8 5 2 2 8" xfId="44415"/>
    <cellStyle name="Normal 8 5 2 2 8 2" xfId="44416"/>
    <cellStyle name="Normal 8 5 2 2 9" xfId="44417"/>
    <cellStyle name="Normal 8 5 2 3" xfId="44418"/>
    <cellStyle name="Normal 8 5 2 3 2" xfId="44419"/>
    <cellStyle name="Normal 8 5 2 3 2 2" xfId="44420"/>
    <cellStyle name="Normal 8 5 2 3 2 2 2" xfId="44421"/>
    <cellStyle name="Normal 8 5 2 3 2 2 2 2" xfId="44422"/>
    <cellStyle name="Normal 8 5 2 3 2 2 3" xfId="44423"/>
    <cellStyle name="Normal 8 5 2 3 2 2 4" xfId="44424"/>
    <cellStyle name="Normal 8 5 2 3 2 3" xfId="44425"/>
    <cellStyle name="Normal 8 5 2 3 2 3 2" xfId="44426"/>
    <cellStyle name="Normal 8 5 2 3 2 3 2 2" xfId="44427"/>
    <cellStyle name="Normal 8 5 2 3 2 3 3" xfId="44428"/>
    <cellStyle name="Normal 8 5 2 3 2 3 4" xfId="44429"/>
    <cellStyle name="Normal 8 5 2 3 2 4" xfId="44430"/>
    <cellStyle name="Normal 8 5 2 3 2 4 2" xfId="44431"/>
    <cellStyle name="Normal 8 5 2 3 2 4 2 2" xfId="44432"/>
    <cellStyle name="Normal 8 5 2 3 2 4 3" xfId="44433"/>
    <cellStyle name="Normal 8 5 2 3 2 4 4" xfId="44434"/>
    <cellStyle name="Normal 8 5 2 3 2 5" xfId="44435"/>
    <cellStyle name="Normal 8 5 2 3 2 5 2" xfId="44436"/>
    <cellStyle name="Normal 8 5 2 3 2 5 3" xfId="44437"/>
    <cellStyle name="Normal 8 5 2 3 2 6" xfId="44438"/>
    <cellStyle name="Normal 8 5 2 3 2 7" xfId="44439"/>
    <cellStyle name="Normal 8 5 2 3 2 8" xfId="44440"/>
    <cellStyle name="Normal 8 5 2 3 3" xfId="44441"/>
    <cellStyle name="Normal 8 5 2 3 3 2" xfId="44442"/>
    <cellStyle name="Normal 8 5 2 3 3 2 2" xfId="44443"/>
    <cellStyle name="Normal 8 5 2 3 3 3" xfId="44444"/>
    <cellStyle name="Normal 8 5 2 3 3 4" xfId="44445"/>
    <cellStyle name="Normal 8 5 2 3 4" xfId="44446"/>
    <cellStyle name="Normal 8 5 2 3 4 2" xfId="44447"/>
    <cellStyle name="Normal 8 5 2 3 4 2 2" xfId="44448"/>
    <cellStyle name="Normal 8 5 2 3 4 3" xfId="44449"/>
    <cellStyle name="Normal 8 5 2 3 4 4" xfId="44450"/>
    <cellStyle name="Normal 8 5 2 3 5" xfId="44451"/>
    <cellStyle name="Normal 8 5 2 3 5 2" xfId="44452"/>
    <cellStyle name="Normal 8 5 2 3 5 2 2" xfId="44453"/>
    <cellStyle name="Normal 8 5 2 3 5 3" xfId="44454"/>
    <cellStyle name="Normal 8 5 2 3 5 4" xfId="44455"/>
    <cellStyle name="Normal 8 5 2 3 6" xfId="44456"/>
    <cellStyle name="Normal 8 5 2 3 6 2" xfId="44457"/>
    <cellStyle name="Normal 8 5 2 3 6 2 2" xfId="44458"/>
    <cellStyle name="Normal 8 5 2 3 6 3" xfId="44459"/>
    <cellStyle name="Normal 8 5 2 3 7" xfId="44460"/>
    <cellStyle name="Normal 8 5 2 3 7 2" xfId="44461"/>
    <cellStyle name="Normal 8 5 2 3 8" xfId="44462"/>
    <cellStyle name="Normal 8 5 2 3 9" xfId="44463"/>
    <cellStyle name="Normal 8 5 2 4" xfId="44464"/>
    <cellStyle name="Normal 8 5 2 4 2" xfId="44465"/>
    <cellStyle name="Normal 8 5 2 4 2 2" xfId="44466"/>
    <cellStyle name="Normal 8 5 2 4 2 2 2" xfId="44467"/>
    <cellStyle name="Normal 8 5 2 4 2 3" xfId="44468"/>
    <cellStyle name="Normal 8 5 2 4 2 4" xfId="44469"/>
    <cellStyle name="Normal 8 5 2 4 3" xfId="44470"/>
    <cellStyle name="Normal 8 5 2 4 3 2" xfId="44471"/>
    <cellStyle name="Normal 8 5 2 4 3 2 2" xfId="44472"/>
    <cellStyle name="Normal 8 5 2 4 3 3" xfId="44473"/>
    <cellStyle name="Normal 8 5 2 4 3 4" xfId="44474"/>
    <cellStyle name="Normal 8 5 2 4 4" xfId="44475"/>
    <cellStyle name="Normal 8 5 2 4 4 2" xfId="44476"/>
    <cellStyle name="Normal 8 5 2 4 4 2 2" xfId="44477"/>
    <cellStyle name="Normal 8 5 2 4 4 3" xfId="44478"/>
    <cellStyle name="Normal 8 5 2 4 4 4" xfId="44479"/>
    <cellStyle name="Normal 8 5 2 4 5" xfId="44480"/>
    <cellStyle name="Normal 8 5 2 4 5 2" xfId="44481"/>
    <cellStyle name="Normal 8 5 2 4 5 2 2" xfId="44482"/>
    <cellStyle name="Normal 8 5 2 4 5 3" xfId="44483"/>
    <cellStyle name="Normal 8 5 2 4 5 4" xfId="44484"/>
    <cellStyle name="Normal 8 5 2 4 6" xfId="44485"/>
    <cellStyle name="Normal 8 5 2 4 6 2" xfId="44486"/>
    <cellStyle name="Normal 8 5 2 4 6 2 2" xfId="44487"/>
    <cellStyle name="Normal 8 5 2 4 6 3" xfId="44488"/>
    <cellStyle name="Normal 8 5 2 4 7" xfId="44489"/>
    <cellStyle name="Normal 8 5 2 4 7 2" xfId="44490"/>
    <cellStyle name="Normal 8 5 2 4 8" xfId="44491"/>
    <cellStyle name="Normal 8 5 2 4 9" xfId="44492"/>
    <cellStyle name="Normal 8 5 2 5" xfId="44493"/>
    <cellStyle name="Normal 8 5 2 5 2" xfId="44494"/>
    <cellStyle name="Normal 8 5 2 5 2 2" xfId="44495"/>
    <cellStyle name="Normal 8 5 2 5 2 2 2" xfId="44496"/>
    <cellStyle name="Normal 8 5 2 5 2 3" xfId="44497"/>
    <cellStyle name="Normal 8 5 2 5 2 4" xfId="44498"/>
    <cellStyle name="Normal 8 5 2 5 3" xfId="44499"/>
    <cellStyle name="Normal 8 5 2 5 3 2" xfId="44500"/>
    <cellStyle name="Normal 8 5 2 5 3 2 2" xfId="44501"/>
    <cellStyle name="Normal 8 5 2 5 3 3" xfId="44502"/>
    <cellStyle name="Normal 8 5 2 5 3 4" xfId="44503"/>
    <cellStyle name="Normal 8 5 2 5 4" xfId="44504"/>
    <cellStyle name="Normal 8 5 2 5 4 2" xfId="44505"/>
    <cellStyle name="Normal 8 5 2 5 4 2 2" xfId="44506"/>
    <cellStyle name="Normal 8 5 2 5 4 3" xfId="44507"/>
    <cellStyle name="Normal 8 5 2 5 4 4" xfId="44508"/>
    <cellStyle name="Normal 8 5 2 5 5" xfId="44509"/>
    <cellStyle name="Normal 8 5 2 5 5 2" xfId="44510"/>
    <cellStyle name="Normal 8 5 2 5 5 3" xfId="44511"/>
    <cellStyle name="Normal 8 5 2 5 6" xfId="44512"/>
    <cellStyle name="Normal 8 5 2 5 7" xfId="44513"/>
    <cellStyle name="Normal 8 5 2 5 8" xfId="44514"/>
    <cellStyle name="Normal 8 5 2 6" xfId="44515"/>
    <cellStyle name="Normal 8 5 2 6 2" xfId="44516"/>
    <cellStyle name="Normal 8 5 2 6 2 2" xfId="44517"/>
    <cellStyle name="Normal 8 5 2 6 3" xfId="44518"/>
    <cellStyle name="Normal 8 5 2 6 4" xfId="44519"/>
    <cellStyle name="Normal 8 5 2 7" xfId="44520"/>
    <cellStyle name="Normal 8 5 2 7 2" xfId="44521"/>
    <cellStyle name="Normal 8 5 2 7 2 2" xfId="44522"/>
    <cellStyle name="Normal 8 5 2 7 3" xfId="44523"/>
    <cellStyle name="Normal 8 5 2 7 4" xfId="44524"/>
    <cellStyle name="Normal 8 5 2 8" xfId="44525"/>
    <cellStyle name="Normal 8 5 2 8 2" xfId="44526"/>
    <cellStyle name="Normal 8 5 2 8 2 2" xfId="44527"/>
    <cellStyle name="Normal 8 5 2 8 3" xfId="44528"/>
    <cellStyle name="Normal 8 5 2 8 4" xfId="44529"/>
    <cellStyle name="Normal 8 5 2 9" xfId="44530"/>
    <cellStyle name="Normal 8 5 2 9 2" xfId="44531"/>
    <cellStyle name="Normal 8 5 2 9 2 2" xfId="44532"/>
    <cellStyle name="Normal 8 5 2 9 3" xfId="44533"/>
    <cellStyle name="Normal 8 5 3" xfId="44534"/>
    <cellStyle name="Normal 8 5 3 10" xfId="44535"/>
    <cellStyle name="Normal 8 5 3 11" xfId="44536"/>
    <cellStyle name="Normal 8 5 3 2" xfId="44537"/>
    <cellStyle name="Normal 8 5 3 2 2" xfId="44538"/>
    <cellStyle name="Normal 8 5 3 2 2 2" xfId="44539"/>
    <cellStyle name="Normal 8 5 3 2 2 2 2" xfId="44540"/>
    <cellStyle name="Normal 8 5 3 2 2 2 2 2" xfId="44541"/>
    <cellStyle name="Normal 8 5 3 2 2 2 3" xfId="44542"/>
    <cellStyle name="Normal 8 5 3 2 2 2 4" xfId="44543"/>
    <cellStyle name="Normal 8 5 3 2 2 3" xfId="44544"/>
    <cellStyle name="Normal 8 5 3 2 2 3 2" xfId="44545"/>
    <cellStyle name="Normal 8 5 3 2 2 3 2 2" xfId="44546"/>
    <cellStyle name="Normal 8 5 3 2 2 3 3" xfId="44547"/>
    <cellStyle name="Normal 8 5 3 2 2 3 4" xfId="44548"/>
    <cellStyle name="Normal 8 5 3 2 2 4" xfId="44549"/>
    <cellStyle name="Normal 8 5 3 2 2 4 2" xfId="44550"/>
    <cellStyle name="Normal 8 5 3 2 2 4 2 2" xfId="44551"/>
    <cellStyle name="Normal 8 5 3 2 2 4 3" xfId="44552"/>
    <cellStyle name="Normal 8 5 3 2 2 4 4" xfId="44553"/>
    <cellStyle name="Normal 8 5 3 2 2 5" xfId="44554"/>
    <cellStyle name="Normal 8 5 3 2 2 5 2" xfId="44555"/>
    <cellStyle name="Normal 8 5 3 2 2 5 3" xfId="44556"/>
    <cellStyle name="Normal 8 5 3 2 2 6" xfId="44557"/>
    <cellStyle name="Normal 8 5 3 2 2 7" xfId="44558"/>
    <cellStyle name="Normal 8 5 3 2 2 8" xfId="44559"/>
    <cellStyle name="Normal 8 5 3 2 3" xfId="44560"/>
    <cellStyle name="Normal 8 5 3 2 3 2" xfId="44561"/>
    <cellStyle name="Normal 8 5 3 2 3 2 2" xfId="44562"/>
    <cellStyle name="Normal 8 5 3 2 3 3" xfId="44563"/>
    <cellStyle name="Normal 8 5 3 2 3 4" xfId="44564"/>
    <cellStyle name="Normal 8 5 3 2 4" xfId="44565"/>
    <cellStyle name="Normal 8 5 3 2 4 2" xfId="44566"/>
    <cellStyle name="Normal 8 5 3 2 4 2 2" xfId="44567"/>
    <cellStyle name="Normal 8 5 3 2 4 3" xfId="44568"/>
    <cellStyle name="Normal 8 5 3 2 4 4" xfId="44569"/>
    <cellStyle name="Normal 8 5 3 2 5" xfId="44570"/>
    <cellStyle name="Normal 8 5 3 2 5 2" xfId="44571"/>
    <cellStyle name="Normal 8 5 3 2 5 2 2" xfId="44572"/>
    <cellStyle name="Normal 8 5 3 2 5 3" xfId="44573"/>
    <cellStyle name="Normal 8 5 3 2 5 4" xfId="44574"/>
    <cellStyle name="Normal 8 5 3 2 6" xfId="44575"/>
    <cellStyle name="Normal 8 5 3 2 6 2" xfId="44576"/>
    <cellStyle name="Normal 8 5 3 2 6 2 2" xfId="44577"/>
    <cellStyle name="Normal 8 5 3 2 6 3" xfId="44578"/>
    <cellStyle name="Normal 8 5 3 2 7" xfId="44579"/>
    <cellStyle name="Normal 8 5 3 2 7 2" xfId="44580"/>
    <cellStyle name="Normal 8 5 3 2 8" xfId="44581"/>
    <cellStyle name="Normal 8 5 3 2 9" xfId="44582"/>
    <cellStyle name="Normal 8 5 3 3" xfId="44583"/>
    <cellStyle name="Normal 8 5 3 3 2" xfId="44584"/>
    <cellStyle name="Normal 8 5 3 3 2 2" xfId="44585"/>
    <cellStyle name="Normal 8 5 3 3 2 2 2" xfId="44586"/>
    <cellStyle name="Normal 8 5 3 3 2 3" xfId="44587"/>
    <cellStyle name="Normal 8 5 3 3 2 4" xfId="44588"/>
    <cellStyle name="Normal 8 5 3 3 3" xfId="44589"/>
    <cellStyle name="Normal 8 5 3 3 3 2" xfId="44590"/>
    <cellStyle name="Normal 8 5 3 3 3 2 2" xfId="44591"/>
    <cellStyle name="Normal 8 5 3 3 3 3" xfId="44592"/>
    <cellStyle name="Normal 8 5 3 3 3 4" xfId="44593"/>
    <cellStyle name="Normal 8 5 3 3 4" xfId="44594"/>
    <cellStyle name="Normal 8 5 3 3 4 2" xfId="44595"/>
    <cellStyle name="Normal 8 5 3 3 4 2 2" xfId="44596"/>
    <cellStyle name="Normal 8 5 3 3 4 3" xfId="44597"/>
    <cellStyle name="Normal 8 5 3 3 4 4" xfId="44598"/>
    <cellStyle name="Normal 8 5 3 3 5" xfId="44599"/>
    <cellStyle name="Normal 8 5 3 3 5 2" xfId="44600"/>
    <cellStyle name="Normal 8 5 3 3 5 2 2" xfId="44601"/>
    <cellStyle name="Normal 8 5 3 3 5 3" xfId="44602"/>
    <cellStyle name="Normal 8 5 3 3 5 4" xfId="44603"/>
    <cellStyle name="Normal 8 5 3 3 6" xfId="44604"/>
    <cellStyle name="Normal 8 5 3 3 6 2" xfId="44605"/>
    <cellStyle name="Normal 8 5 3 3 6 2 2" xfId="44606"/>
    <cellStyle name="Normal 8 5 3 3 6 3" xfId="44607"/>
    <cellStyle name="Normal 8 5 3 3 7" xfId="44608"/>
    <cellStyle name="Normal 8 5 3 3 7 2" xfId="44609"/>
    <cellStyle name="Normal 8 5 3 3 8" xfId="44610"/>
    <cellStyle name="Normal 8 5 3 3 9" xfId="44611"/>
    <cellStyle name="Normal 8 5 3 4" xfId="44612"/>
    <cellStyle name="Normal 8 5 3 4 2" xfId="44613"/>
    <cellStyle name="Normal 8 5 3 4 2 2" xfId="44614"/>
    <cellStyle name="Normal 8 5 3 4 2 2 2" xfId="44615"/>
    <cellStyle name="Normal 8 5 3 4 2 3" xfId="44616"/>
    <cellStyle name="Normal 8 5 3 4 2 4" xfId="44617"/>
    <cellStyle name="Normal 8 5 3 4 3" xfId="44618"/>
    <cellStyle name="Normal 8 5 3 4 3 2" xfId="44619"/>
    <cellStyle name="Normal 8 5 3 4 3 2 2" xfId="44620"/>
    <cellStyle name="Normal 8 5 3 4 3 3" xfId="44621"/>
    <cellStyle name="Normal 8 5 3 4 3 4" xfId="44622"/>
    <cellStyle name="Normal 8 5 3 4 4" xfId="44623"/>
    <cellStyle name="Normal 8 5 3 4 4 2" xfId="44624"/>
    <cellStyle name="Normal 8 5 3 4 4 2 2" xfId="44625"/>
    <cellStyle name="Normal 8 5 3 4 4 3" xfId="44626"/>
    <cellStyle name="Normal 8 5 3 4 4 4" xfId="44627"/>
    <cellStyle name="Normal 8 5 3 4 5" xfId="44628"/>
    <cellStyle name="Normal 8 5 3 4 5 2" xfId="44629"/>
    <cellStyle name="Normal 8 5 3 4 5 3" xfId="44630"/>
    <cellStyle name="Normal 8 5 3 4 6" xfId="44631"/>
    <cellStyle name="Normal 8 5 3 4 7" xfId="44632"/>
    <cellStyle name="Normal 8 5 3 4 8" xfId="44633"/>
    <cellStyle name="Normal 8 5 3 5" xfId="44634"/>
    <cellStyle name="Normal 8 5 3 5 2" xfId="44635"/>
    <cellStyle name="Normal 8 5 3 5 2 2" xfId="44636"/>
    <cellStyle name="Normal 8 5 3 5 3" xfId="44637"/>
    <cellStyle name="Normal 8 5 3 5 4" xfId="44638"/>
    <cellStyle name="Normal 8 5 3 6" xfId="44639"/>
    <cellStyle name="Normal 8 5 3 6 2" xfId="44640"/>
    <cellStyle name="Normal 8 5 3 6 2 2" xfId="44641"/>
    <cellStyle name="Normal 8 5 3 6 3" xfId="44642"/>
    <cellStyle name="Normal 8 5 3 6 4" xfId="44643"/>
    <cellStyle name="Normal 8 5 3 7" xfId="44644"/>
    <cellStyle name="Normal 8 5 3 7 2" xfId="44645"/>
    <cellStyle name="Normal 8 5 3 7 2 2" xfId="44646"/>
    <cellStyle name="Normal 8 5 3 7 3" xfId="44647"/>
    <cellStyle name="Normal 8 5 3 7 4" xfId="44648"/>
    <cellStyle name="Normal 8 5 3 8" xfId="44649"/>
    <cellStyle name="Normal 8 5 3 8 2" xfId="44650"/>
    <cellStyle name="Normal 8 5 3 8 2 2" xfId="44651"/>
    <cellStyle name="Normal 8 5 3 8 3" xfId="44652"/>
    <cellStyle name="Normal 8 5 3 9" xfId="44653"/>
    <cellStyle name="Normal 8 5 3 9 2" xfId="44654"/>
    <cellStyle name="Normal 8 5 4" xfId="44655"/>
    <cellStyle name="Normal 8 5 4 2" xfId="44656"/>
    <cellStyle name="Normal 8 5 4 2 2" xfId="44657"/>
    <cellStyle name="Normal 8 5 4 2 2 2" xfId="44658"/>
    <cellStyle name="Normal 8 5 4 2 2 2 2" xfId="44659"/>
    <cellStyle name="Normal 8 5 4 2 2 3" xfId="44660"/>
    <cellStyle name="Normal 8 5 4 2 2 4" xfId="44661"/>
    <cellStyle name="Normal 8 5 4 2 3" xfId="44662"/>
    <cellStyle name="Normal 8 5 4 2 3 2" xfId="44663"/>
    <cellStyle name="Normal 8 5 4 2 3 2 2" xfId="44664"/>
    <cellStyle name="Normal 8 5 4 2 3 3" xfId="44665"/>
    <cellStyle name="Normal 8 5 4 2 3 4" xfId="44666"/>
    <cellStyle name="Normal 8 5 4 2 4" xfId="44667"/>
    <cellStyle name="Normal 8 5 4 2 4 2" xfId="44668"/>
    <cellStyle name="Normal 8 5 4 2 4 2 2" xfId="44669"/>
    <cellStyle name="Normal 8 5 4 2 4 3" xfId="44670"/>
    <cellStyle name="Normal 8 5 4 2 4 4" xfId="44671"/>
    <cellStyle name="Normal 8 5 4 2 5" xfId="44672"/>
    <cellStyle name="Normal 8 5 4 2 5 2" xfId="44673"/>
    <cellStyle name="Normal 8 5 4 2 5 3" xfId="44674"/>
    <cellStyle name="Normal 8 5 4 2 6" xfId="44675"/>
    <cellStyle name="Normal 8 5 4 2 7" xfId="44676"/>
    <cellStyle name="Normal 8 5 4 2 8" xfId="44677"/>
    <cellStyle name="Normal 8 5 4 3" xfId="44678"/>
    <cellStyle name="Normal 8 5 4 3 2" xfId="44679"/>
    <cellStyle name="Normal 8 5 4 3 2 2" xfId="44680"/>
    <cellStyle name="Normal 8 5 4 3 3" xfId="44681"/>
    <cellStyle name="Normal 8 5 4 3 4" xfId="44682"/>
    <cellStyle name="Normal 8 5 4 4" xfId="44683"/>
    <cellStyle name="Normal 8 5 4 4 2" xfId="44684"/>
    <cellStyle name="Normal 8 5 4 4 2 2" xfId="44685"/>
    <cellStyle name="Normal 8 5 4 4 3" xfId="44686"/>
    <cellStyle name="Normal 8 5 4 4 4" xfId="44687"/>
    <cellStyle name="Normal 8 5 4 5" xfId="44688"/>
    <cellStyle name="Normal 8 5 4 5 2" xfId="44689"/>
    <cellStyle name="Normal 8 5 4 5 2 2" xfId="44690"/>
    <cellStyle name="Normal 8 5 4 5 3" xfId="44691"/>
    <cellStyle name="Normal 8 5 4 5 4" xfId="44692"/>
    <cellStyle name="Normal 8 5 4 6" xfId="44693"/>
    <cellStyle name="Normal 8 5 4 6 2" xfId="44694"/>
    <cellStyle name="Normal 8 5 4 6 2 2" xfId="44695"/>
    <cellStyle name="Normal 8 5 4 6 3" xfId="44696"/>
    <cellStyle name="Normal 8 5 4 7" xfId="44697"/>
    <cellStyle name="Normal 8 5 4 7 2" xfId="44698"/>
    <cellStyle name="Normal 8 5 4 8" xfId="44699"/>
    <cellStyle name="Normal 8 5 4 9" xfId="44700"/>
    <cellStyle name="Normal 8 5 5" xfId="44701"/>
    <cellStyle name="Normal 8 5 5 2" xfId="44702"/>
    <cellStyle name="Normal 8 5 5 2 2" xfId="44703"/>
    <cellStyle name="Normal 8 5 5 2 2 2" xfId="44704"/>
    <cellStyle name="Normal 8 5 5 2 3" xfId="44705"/>
    <cellStyle name="Normal 8 5 5 2 4" xfId="44706"/>
    <cellStyle name="Normal 8 5 5 3" xfId="44707"/>
    <cellStyle name="Normal 8 5 5 3 2" xfId="44708"/>
    <cellStyle name="Normal 8 5 5 3 2 2" xfId="44709"/>
    <cellStyle name="Normal 8 5 5 3 3" xfId="44710"/>
    <cellStyle name="Normal 8 5 5 3 4" xfId="44711"/>
    <cellStyle name="Normal 8 5 5 4" xfId="44712"/>
    <cellStyle name="Normal 8 5 5 4 2" xfId="44713"/>
    <cellStyle name="Normal 8 5 5 4 2 2" xfId="44714"/>
    <cellStyle name="Normal 8 5 5 4 3" xfId="44715"/>
    <cellStyle name="Normal 8 5 5 4 4" xfId="44716"/>
    <cellStyle name="Normal 8 5 5 5" xfId="44717"/>
    <cellStyle name="Normal 8 5 5 5 2" xfId="44718"/>
    <cellStyle name="Normal 8 5 5 5 2 2" xfId="44719"/>
    <cellStyle name="Normal 8 5 5 5 3" xfId="44720"/>
    <cellStyle name="Normal 8 5 5 5 4" xfId="44721"/>
    <cellStyle name="Normal 8 5 5 6" xfId="44722"/>
    <cellStyle name="Normal 8 5 5 6 2" xfId="44723"/>
    <cellStyle name="Normal 8 5 5 6 2 2" xfId="44724"/>
    <cellStyle name="Normal 8 5 5 6 3" xfId="44725"/>
    <cellStyle name="Normal 8 5 5 7" xfId="44726"/>
    <cellStyle name="Normal 8 5 5 7 2" xfId="44727"/>
    <cellStyle name="Normal 8 5 5 8" xfId="44728"/>
    <cellStyle name="Normal 8 5 5 9" xfId="44729"/>
    <cellStyle name="Normal 8 5 6" xfId="44730"/>
    <cellStyle name="Normal 8 5 6 2" xfId="44731"/>
    <cellStyle name="Normal 8 5 6 2 2" xfId="44732"/>
    <cellStyle name="Normal 8 5 6 2 2 2" xfId="44733"/>
    <cellStyle name="Normal 8 5 6 2 3" xfId="44734"/>
    <cellStyle name="Normal 8 5 6 2 4" xfId="44735"/>
    <cellStyle name="Normal 8 5 6 3" xfId="44736"/>
    <cellStyle name="Normal 8 5 6 3 2" xfId="44737"/>
    <cellStyle name="Normal 8 5 6 3 2 2" xfId="44738"/>
    <cellStyle name="Normal 8 5 6 3 3" xfId="44739"/>
    <cellStyle name="Normal 8 5 6 3 4" xfId="44740"/>
    <cellStyle name="Normal 8 5 6 4" xfId="44741"/>
    <cellStyle name="Normal 8 5 6 4 2" xfId="44742"/>
    <cellStyle name="Normal 8 5 6 4 2 2" xfId="44743"/>
    <cellStyle name="Normal 8 5 6 4 3" xfId="44744"/>
    <cellStyle name="Normal 8 5 6 4 4" xfId="44745"/>
    <cellStyle name="Normal 8 5 6 5" xfId="44746"/>
    <cellStyle name="Normal 8 5 6 5 2" xfId="44747"/>
    <cellStyle name="Normal 8 5 6 5 2 2" xfId="44748"/>
    <cellStyle name="Normal 8 5 6 5 3" xfId="44749"/>
    <cellStyle name="Normal 8 5 6 6" xfId="44750"/>
    <cellStyle name="Normal 8 5 6 6 2" xfId="44751"/>
    <cellStyle name="Normal 8 5 6 7" xfId="44752"/>
    <cellStyle name="Normal 8 5 6 8" xfId="44753"/>
    <cellStyle name="Normal 8 5 7" xfId="44754"/>
    <cellStyle name="Normal 8 5 8" xfId="44755"/>
    <cellStyle name="Normal 8 5 8 2" xfId="44756"/>
    <cellStyle name="Normal 8 5 8 2 2" xfId="44757"/>
    <cellStyle name="Normal 8 5 8 3" xfId="44758"/>
    <cellStyle name="Normal 8 5 8 4" xfId="44759"/>
    <cellStyle name="Normal 8 5 9" xfId="44760"/>
    <cellStyle name="Normal 8 5 9 2" xfId="44761"/>
    <cellStyle name="Normal 8 5 9 2 2" xfId="44762"/>
    <cellStyle name="Normal 8 5 9 3" xfId="44763"/>
    <cellStyle name="Normal 8 5 9 4" xfId="44764"/>
    <cellStyle name="Normal 8 6" xfId="44765"/>
    <cellStyle name="Normal 8 6 10" xfId="44766"/>
    <cellStyle name="Normal 8 6 10 2" xfId="44767"/>
    <cellStyle name="Normal 8 6 11" xfId="44768"/>
    <cellStyle name="Normal 8 6 12" xfId="44769"/>
    <cellStyle name="Normal 8 6 2" xfId="44770"/>
    <cellStyle name="Normal 8 6 2 10" xfId="44771"/>
    <cellStyle name="Normal 8 6 2 11" xfId="44772"/>
    <cellStyle name="Normal 8 6 2 2" xfId="44773"/>
    <cellStyle name="Normal 8 6 2 2 2" xfId="44774"/>
    <cellStyle name="Normal 8 6 2 2 2 2" xfId="44775"/>
    <cellStyle name="Normal 8 6 2 2 2 2 2" xfId="44776"/>
    <cellStyle name="Normal 8 6 2 2 2 2 2 2" xfId="44777"/>
    <cellStyle name="Normal 8 6 2 2 2 2 3" xfId="44778"/>
    <cellStyle name="Normal 8 6 2 2 2 2 4" xfId="44779"/>
    <cellStyle name="Normal 8 6 2 2 2 3" xfId="44780"/>
    <cellStyle name="Normal 8 6 2 2 2 3 2" xfId="44781"/>
    <cellStyle name="Normal 8 6 2 2 2 3 2 2" xfId="44782"/>
    <cellStyle name="Normal 8 6 2 2 2 3 3" xfId="44783"/>
    <cellStyle name="Normal 8 6 2 2 2 3 4" xfId="44784"/>
    <cellStyle name="Normal 8 6 2 2 2 4" xfId="44785"/>
    <cellStyle name="Normal 8 6 2 2 2 4 2" xfId="44786"/>
    <cellStyle name="Normal 8 6 2 2 2 4 2 2" xfId="44787"/>
    <cellStyle name="Normal 8 6 2 2 2 4 3" xfId="44788"/>
    <cellStyle name="Normal 8 6 2 2 2 4 4" xfId="44789"/>
    <cellStyle name="Normal 8 6 2 2 2 5" xfId="44790"/>
    <cellStyle name="Normal 8 6 2 2 2 5 2" xfId="44791"/>
    <cellStyle name="Normal 8 6 2 2 2 5 3" xfId="44792"/>
    <cellStyle name="Normal 8 6 2 2 2 6" xfId="44793"/>
    <cellStyle name="Normal 8 6 2 2 2 7" xfId="44794"/>
    <cellStyle name="Normal 8 6 2 2 2 8" xfId="44795"/>
    <cellStyle name="Normal 8 6 2 2 3" xfId="44796"/>
    <cellStyle name="Normal 8 6 2 2 3 2" xfId="44797"/>
    <cellStyle name="Normal 8 6 2 2 3 2 2" xfId="44798"/>
    <cellStyle name="Normal 8 6 2 2 3 3" xfId="44799"/>
    <cellStyle name="Normal 8 6 2 2 3 4" xfId="44800"/>
    <cellStyle name="Normal 8 6 2 2 4" xfId="44801"/>
    <cellStyle name="Normal 8 6 2 2 4 2" xfId="44802"/>
    <cellStyle name="Normal 8 6 2 2 4 2 2" xfId="44803"/>
    <cellStyle name="Normal 8 6 2 2 4 3" xfId="44804"/>
    <cellStyle name="Normal 8 6 2 2 4 4" xfId="44805"/>
    <cellStyle name="Normal 8 6 2 2 5" xfId="44806"/>
    <cellStyle name="Normal 8 6 2 2 5 2" xfId="44807"/>
    <cellStyle name="Normal 8 6 2 2 5 2 2" xfId="44808"/>
    <cellStyle name="Normal 8 6 2 2 5 3" xfId="44809"/>
    <cellStyle name="Normal 8 6 2 2 5 4" xfId="44810"/>
    <cellStyle name="Normal 8 6 2 2 6" xfId="44811"/>
    <cellStyle name="Normal 8 6 2 2 6 2" xfId="44812"/>
    <cellStyle name="Normal 8 6 2 2 6 2 2" xfId="44813"/>
    <cellStyle name="Normal 8 6 2 2 6 3" xfId="44814"/>
    <cellStyle name="Normal 8 6 2 2 7" xfId="44815"/>
    <cellStyle name="Normal 8 6 2 2 7 2" xfId="44816"/>
    <cellStyle name="Normal 8 6 2 2 8" xfId="44817"/>
    <cellStyle name="Normal 8 6 2 2 9" xfId="44818"/>
    <cellStyle name="Normal 8 6 2 3" xfId="44819"/>
    <cellStyle name="Normal 8 6 2 3 2" xfId="44820"/>
    <cellStyle name="Normal 8 6 2 3 2 2" xfId="44821"/>
    <cellStyle name="Normal 8 6 2 3 2 2 2" xfId="44822"/>
    <cellStyle name="Normal 8 6 2 3 2 3" xfId="44823"/>
    <cellStyle name="Normal 8 6 2 3 2 4" xfId="44824"/>
    <cellStyle name="Normal 8 6 2 3 3" xfId="44825"/>
    <cellStyle name="Normal 8 6 2 3 3 2" xfId="44826"/>
    <cellStyle name="Normal 8 6 2 3 3 2 2" xfId="44827"/>
    <cellStyle name="Normal 8 6 2 3 3 3" xfId="44828"/>
    <cellStyle name="Normal 8 6 2 3 3 4" xfId="44829"/>
    <cellStyle name="Normal 8 6 2 3 4" xfId="44830"/>
    <cellStyle name="Normal 8 6 2 3 4 2" xfId="44831"/>
    <cellStyle name="Normal 8 6 2 3 4 2 2" xfId="44832"/>
    <cellStyle name="Normal 8 6 2 3 4 3" xfId="44833"/>
    <cellStyle name="Normal 8 6 2 3 4 4" xfId="44834"/>
    <cellStyle name="Normal 8 6 2 3 5" xfId="44835"/>
    <cellStyle name="Normal 8 6 2 3 5 2" xfId="44836"/>
    <cellStyle name="Normal 8 6 2 3 5 2 2" xfId="44837"/>
    <cellStyle name="Normal 8 6 2 3 5 3" xfId="44838"/>
    <cellStyle name="Normal 8 6 2 3 5 4" xfId="44839"/>
    <cellStyle name="Normal 8 6 2 3 6" xfId="44840"/>
    <cellStyle name="Normal 8 6 2 3 6 2" xfId="44841"/>
    <cellStyle name="Normal 8 6 2 3 6 2 2" xfId="44842"/>
    <cellStyle name="Normal 8 6 2 3 6 3" xfId="44843"/>
    <cellStyle name="Normal 8 6 2 3 7" xfId="44844"/>
    <cellStyle name="Normal 8 6 2 3 7 2" xfId="44845"/>
    <cellStyle name="Normal 8 6 2 3 8" xfId="44846"/>
    <cellStyle name="Normal 8 6 2 3 9" xfId="44847"/>
    <cellStyle name="Normal 8 6 2 4" xfId="44848"/>
    <cellStyle name="Normal 8 6 2 4 2" xfId="44849"/>
    <cellStyle name="Normal 8 6 2 4 2 2" xfId="44850"/>
    <cellStyle name="Normal 8 6 2 4 2 2 2" xfId="44851"/>
    <cellStyle name="Normal 8 6 2 4 2 3" xfId="44852"/>
    <cellStyle name="Normal 8 6 2 4 2 4" xfId="44853"/>
    <cellStyle name="Normal 8 6 2 4 3" xfId="44854"/>
    <cellStyle name="Normal 8 6 2 4 3 2" xfId="44855"/>
    <cellStyle name="Normal 8 6 2 4 3 2 2" xfId="44856"/>
    <cellStyle name="Normal 8 6 2 4 3 3" xfId="44857"/>
    <cellStyle name="Normal 8 6 2 4 3 4" xfId="44858"/>
    <cellStyle name="Normal 8 6 2 4 4" xfId="44859"/>
    <cellStyle name="Normal 8 6 2 4 4 2" xfId="44860"/>
    <cellStyle name="Normal 8 6 2 4 4 2 2" xfId="44861"/>
    <cellStyle name="Normal 8 6 2 4 4 3" xfId="44862"/>
    <cellStyle name="Normal 8 6 2 4 4 4" xfId="44863"/>
    <cellStyle name="Normal 8 6 2 4 5" xfId="44864"/>
    <cellStyle name="Normal 8 6 2 4 5 2" xfId="44865"/>
    <cellStyle name="Normal 8 6 2 4 5 3" xfId="44866"/>
    <cellStyle name="Normal 8 6 2 4 6" xfId="44867"/>
    <cellStyle name="Normal 8 6 2 4 7" xfId="44868"/>
    <cellStyle name="Normal 8 6 2 4 8" xfId="44869"/>
    <cellStyle name="Normal 8 6 2 5" xfId="44870"/>
    <cellStyle name="Normal 8 6 2 5 2" xfId="44871"/>
    <cellStyle name="Normal 8 6 2 5 2 2" xfId="44872"/>
    <cellStyle name="Normal 8 6 2 5 3" xfId="44873"/>
    <cellStyle name="Normal 8 6 2 5 4" xfId="44874"/>
    <cellStyle name="Normal 8 6 2 6" xfId="44875"/>
    <cellStyle name="Normal 8 6 2 6 2" xfId="44876"/>
    <cellStyle name="Normal 8 6 2 6 2 2" xfId="44877"/>
    <cellStyle name="Normal 8 6 2 6 3" xfId="44878"/>
    <cellStyle name="Normal 8 6 2 6 4" xfId="44879"/>
    <cellStyle name="Normal 8 6 2 7" xfId="44880"/>
    <cellStyle name="Normal 8 6 2 7 2" xfId="44881"/>
    <cellStyle name="Normal 8 6 2 7 2 2" xfId="44882"/>
    <cellStyle name="Normal 8 6 2 7 3" xfId="44883"/>
    <cellStyle name="Normal 8 6 2 7 4" xfId="44884"/>
    <cellStyle name="Normal 8 6 2 8" xfId="44885"/>
    <cellStyle name="Normal 8 6 2 8 2" xfId="44886"/>
    <cellStyle name="Normal 8 6 2 8 2 2" xfId="44887"/>
    <cellStyle name="Normal 8 6 2 8 3" xfId="44888"/>
    <cellStyle name="Normal 8 6 2 9" xfId="44889"/>
    <cellStyle name="Normal 8 6 2 9 2" xfId="44890"/>
    <cellStyle name="Normal 8 6 3" xfId="44891"/>
    <cellStyle name="Normal 8 6 3 2" xfId="44892"/>
    <cellStyle name="Normal 8 6 3 2 2" xfId="44893"/>
    <cellStyle name="Normal 8 6 3 2 2 2" xfId="44894"/>
    <cellStyle name="Normal 8 6 3 2 2 2 2" xfId="44895"/>
    <cellStyle name="Normal 8 6 3 2 2 3" xfId="44896"/>
    <cellStyle name="Normal 8 6 3 2 2 4" xfId="44897"/>
    <cellStyle name="Normal 8 6 3 2 3" xfId="44898"/>
    <cellStyle name="Normal 8 6 3 2 3 2" xfId="44899"/>
    <cellStyle name="Normal 8 6 3 2 3 2 2" xfId="44900"/>
    <cellStyle name="Normal 8 6 3 2 3 3" xfId="44901"/>
    <cellStyle name="Normal 8 6 3 2 3 4" xfId="44902"/>
    <cellStyle name="Normal 8 6 3 2 4" xfId="44903"/>
    <cellStyle name="Normal 8 6 3 2 4 2" xfId="44904"/>
    <cellStyle name="Normal 8 6 3 2 4 2 2" xfId="44905"/>
    <cellStyle name="Normal 8 6 3 2 4 3" xfId="44906"/>
    <cellStyle name="Normal 8 6 3 2 4 4" xfId="44907"/>
    <cellStyle name="Normal 8 6 3 2 5" xfId="44908"/>
    <cellStyle name="Normal 8 6 3 2 5 2" xfId="44909"/>
    <cellStyle name="Normal 8 6 3 2 5 3" xfId="44910"/>
    <cellStyle name="Normal 8 6 3 2 6" xfId="44911"/>
    <cellStyle name="Normal 8 6 3 2 7" xfId="44912"/>
    <cellStyle name="Normal 8 6 3 2 8" xfId="44913"/>
    <cellStyle name="Normal 8 6 3 3" xfId="44914"/>
    <cellStyle name="Normal 8 6 3 3 2" xfId="44915"/>
    <cellStyle name="Normal 8 6 3 3 2 2" xfId="44916"/>
    <cellStyle name="Normal 8 6 3 3 3" xfId="44917"/>
    <cellStyle name="Normal 8 6 3 3 4" xfId="44918"/>
    <cellStyle name="Normal 8 6 3 4" xfId="44919"/>
    <cellStyle name="Normal 8 6 3 4 2" xfId="44920"/>
    <cellStyle name="Normal 8 6 3 4 2 2" xfId="44921"/>
    <cellStyle name="Normal 8 6 3 4 3" xfId="44922"/>
    <cellStyle name="Normal 8 6 3 4 4" xfId="44923"/>
    <cellStyle name="Normal 8 6 3 5" xfId="44924"/>
    <cellStyle name="Normal 8 6 3 5 2" xfId="44925"/>
    <cellStyle name="Normal 8 6 3 5 2 2" xfId="44926"/>
    <cellStyle name="Normal 8 6 3 5 3" xfId="44927"/>
    <cellStyle name="Normal 8 6 3 5 4" xfId="44928"/>
    <cellStyle name="Normal 8 6 3 6" xfId="44929"/>
    <cellStyle name="Normal 8 6 3 6 2" xfId="44930"/>
    <cellStyle name="Normal 8 6 3 6 2 2" xfId="44931"/>
    <cellStyle name="Normal 8 6 3 6 3" xfId="44932"/>
    <cellStyle name="Normal 8 6 3 7" xfId="44933"/>
    <cellStyle name="Normal 8 6 3 7 2" xfId="44934"/>
    <cellStyle name="Normal 8 6 3 8" xfId="44935"/>
    <cellStyle name="Normal 8 6 3 9" xfId="44936"/>
    <cellStyle name="Normal 8 6 4" xfId="44937"/>
    <cellStyle name="Normal 8 6 4 2" xfId="44938"/>
    <cellStyle name="Normal 8 6 4 2 2" xfId="44939"/>
    <cellStyle name="Normal 8 6 4 2 2 2" xfId="44940"/>
    <cellStyle name="Normal 8 6 4 2 3" xfId="44941"/>
    <cellStyle name="Normal 8 6 4 2 4" xfId="44942"/>
    <cellStyle name="Normal 8 6 4 3" xfId="44943"/>
    <cellStyle name="Normal 8 6 4 3 2" xfId="44944"/>
    <cellStyle name="Normal 8 6 4 3 2 2" xfId="44945"/>
    <cellStyle name="Normal 8 6 4 3 3" xfId="44946"/>
    <cellStyle name="Normal 8 6 4 3 4" xfId="44947"/>
    <cellStyle name="Normal 8 6 4 4" xfId="44948"/>
    <cellStyle name="Normal 8 6 4 4 2" xfId="44949"/>
    <cellStyle name="Normal 8 6 4 4 2 2" xfId="44950"/>
    <cellStyle name="Normal 8 6 4 4 3" xfId="44951"/>
    <cellStyle name="Normal 8 6 4 4 4" xfId="44952"/>
    <cellStyle name="Normal 8 6 4 5" xfId="44953"/>
    <cellStyle name="Normal 8 6 4 5 2" xfId="44954"/>
    <cellStyle name="Normal 8 6 4 5 2 2" xfId="44955"/>
    <cellStyle name="Normal 8 6 4 5 3" xfId="44956"/>
    <cellStyle name="Normal 8 6 4 5 4" xfId="44957"/>
    <cellStyle name="Normal 8 6 4 6" xfId="44958"/>
    <cellStyle name="Normal 8 6 4 6 2" xfId="44959"/>
    <cellStyle name="Normal 8 6 4 6 2 2" xfId="44960"/>
    <cellStyle name="Normal 8 6 4 6 3" xfId="44961"/>
    <cellStyle name="Normal 8 6 4 7" xfId="44962"/>
    <cellStyle name="Normal 8 6 4 7 2" xfId="44963"/>
    <cellStyle name="Normal 8 6 4 8" xfId="44964"/>
    <cellStyle name="Normal 8 6 4 9" xfId="44965"/>
    <cellStyle name="Normal 8 6 5" xfId="44966"/>
    <cellStyle name="Normal 8 6 5 2" xfId="44967"/>
    <cellStyle name="Normal 8 6 5 2 2" xfId="44968"/>
    <cellStyle name="Normal 8 6 5 2 2 2" xfId="44969"/>
    <cellStyle name="Normal 8 6 5 2 3" xfId="44970"/>
    <cellStyle name="Normal 8 6 5 2 4" xfId="44971"/>
    <cellStyle name="Normal 8 6 5 3" xfId="44972"/>
    <cellStyle name="Normal 8 6 5 3 2" xfId="44973"/>
    <cellStyle name="Normal 8 6 5 3 2 2" xfId="44974"/>
    <cellStyle name="Normal 8 6 5 3 3" xfId="44975"/>
    <cellStyle name="Normal 8 6 5 3 4" xfId="44976"/>
    <cellStyle name="Normal 8 6 5 4" xfId="44977"/>
    <cellStyle name="Normal 8 6 5 4 2" xfId="44978"/>
    <cellStyle name="Normal 8 6 5 4 2 2" xfId="44979"/>
    <cellStyle name="Normal 8 6 5 4 3" xfId="44980"/>
    <cellStyle name="Normal 8 6 5 4 4" xfId="44981"/>
    <cellStyle name="Normal 8 6 5 5" xfId="44982"/>
    <cellStyle name="Normal 8 6 5 5 2" xfId="44983"/>
    <cellStyle name="Normal 8 6 5 5 3" xfId="44984"/>
    <cellStyle name="Normal 8 6 5 6" xfId="44985"/>
    <cellStyle name="Normal 8 6 5 7" xfId="44986"/>
    <cellStyle name="Normal 8 6 5 8" xfId="44987"/>
    <cellStyle name="Normal 8 6 6" xfId="44988"/>
    <cellStyle name="Normal 8 6 6 2" xfId="44989"/>
    <cellStyle name="Normal 8 6 6 2 2" xfId="44990"/>
    <cellStyle name="Normal 8 6 6 3" xfId="44991"/>
    <cellStyle name="Normal 8 6 6 4" xfId="44992"/>
    <cellStyle name="Normal 8 6 7" xfId="44993"/>
    <cellStyle name="Normal 8 6 7 2" xfId="44994"/>
    <cellStyle name="Normal 8 6 7 2 2" xfId="44995"/>
    <cellStyle name="Normal 8 6 7 3" xfId="44996"/>
    <cellStyle name="Normal 8 6 7 4" xfId="44997"/>
    <cellStyle name="Normal 8 6 8" xfId="44998"/>
    <cellStyle name="Normal 8 6 8 2" xfId="44999"/>
    <cellStyle name="Normal 8 6 8 2 2" xfId="45000"/>
    <cellStyle name="Normal 8 6 8 3" xfId="45001"/>
    <cellStyle name="Normal 8 6 8 4" xfId="45002"/>
    <cellStyle name="Normal 8 6 9" xfId="45003"/>
    <cellStyle name="Normal 8 6 9 2" xfId="45004"/>
    <cellStyle name="Normal 8 6 9 2 2" xfId="45005"/>
    <cellStyle name="Normal 8 6 9 3" xfId="45006"/>
    <cellStyle name="Normal 8 7" xfId="45007"/>
    <cellStyle name="Normal 8 7 10" xfId="45008"/>
    <cellStyle name="Normal 8 7 11" xfId="45009"/>
    <cellStyle name="Normal 8 7 2" xfId="45010"/>
    <cellStyle name="Normal 8 7 2 2" xfId="45011"/>
    <cellStyle name="Normal 8 7 2 2 2" xfId="45012"/>
    <cellStyle name="Normal 8 7 2 2 2 2" xfId="45013"/>
    <cellStyle name="Normal 8 7 2 2 2 2 2" xfId="45014"/>
    <cellStyle name="Normal 8 7 2 2 2 3" xfId="45015"/>
    <cellStyle name="Normal 8 7 2 2 2 4" xfId="45016"/>
    <cellStyle name="Normal 8 7 2 2 3" xfId="45017"/>
    <cellStyle name="Normal 8 7 2 2 3 2" xfId="45018"/>
    <cellStyle name="Normal 8 7 2 2 3 2 2" xfId="45019"/>
    <cellStyle name="Normal 8 7 2 2 3 3" xfId="45020"/>
    <cellStyle name="Normal 8 7 2 2 3 4" xfId="45021"/>
    <cellStyle name="Normal 8 7 2 2 4" xfId="45022"/>
    <cellStyle name="Normal 8 7 2 2 4 2" xfId="45023"/>
    <cellStyle name="Normal 8 7 2 2 4 2 2" xfId="45024"/>
    <cellStyle name="Normal 8 7 2 2 4 3" xfId="45025"/>
    <cellStyle name="Normal 8 7 2 2 4 4" xfId="45026"/>
    <cellStyle name="Normal 8 7 2 2 5" xfId="45027"/>
    <cellStyle name="Normal 8 7 2 2 5 2" xfId="45028"/>
    <cellStyle name="Normal 8 7 2 2 5 3" xfId="45029"/>
    <cellStyle name="Normal 8 7 2 2 6" xfId="45030"/>
    <cellStyle name="Normal 8 7 2 2 7" xfId="45031"/>
    <cellStyle name="Normal 8 7 2 2 8" xfId="45032"/>
    <cellStyle name="Normal 8 7 2 3" xfId="45033"/>
    <cellStyle name="Normal 8 7 2 3 2" xfId="45034"/>
    <cellStyle name="Normal 8 7 2 3 2 2" xfId="45035"/>
    <cellStyle name="Normal 8 7 2 3 3" xfId="45036"/>
    <cellStyle name="Normal 8 7 2 3 4" xfId="45037"/>
    <cellStyle name="Normal 8 7 2 4" xfId="45038"/>
    <cellStyle name="Normal 8 7 2 4 2" xfId="45039"/>
    <cellStyle name="Normal 8 7 2 4 2 2" xfId="45040"/>
    <cellStyle name="Normal 8 7 2 4 3" xfId="45041"/>
    <cellStyle name="Normal 8 7 2 4 4" xfId="45042"/>
    <cellStyle name="Normal 8 7 2 5" xfId="45043"/>
    <cellStyle name="Normal 8 7 2 5 2" xfId="45044"/>
    <cellStyle name="Normal 8 7 2 5 2 2" xfId="45045"/>
    <cellStyle name="Normal 8 7 2 5 3" xfId="45046"/>
    <cellStyle name="Normal 8 7 2 5 4" xfId="45047"/>
    <cellStyle name="Normal 8 7 2 6" xfId="45048"/>
    <cellStyle name="Normal 8 7 2 6 2" xfId="45049"/>
    <cellStyle name="Normal 8 7 2 6 2 2" xfId="45050"/>
    <cellStyle name="Normal 8 7 2 6 3" xfId="45051"/>
    <cellStyle name="Normal 8 7 2 7" xfId="45052"/>
    <cellStyle name="Normal 8 7 2 7 2" xfId="45053"/>
    <cellStyle name="Normal 8 7 2 8" xfId="45054"/>
    <cellStyle name="Normal 8 7 2 9" xfId="45055"/>
    <cellStyle name="Normal 8 7 3" xfId="45056"/>
    <cellStyle name="Normal 8 7 3 2" xfId="45057"/>
    <cellStyle name="Normal 8 7 3 2 2" xfId="45058"/>
    <cellStyle name="Normal 8 7 3 2 2 2" xfId="45059"/>
    <cellStyle name="Normal 8 7 3 2 3" xfId="45060"/>
    <cellStyle name="Normal 8 7 3 2 4" xfId="45061"/>
    <cellStyle name="Normal 8 7 3 3" xfId="45062"/>
    <cellStyle name="Normal 8 7 3 3 2" xfId="45063"/>
    <cellStyle name="Normal 8 7 3 3 2 2" xfId="45064"/>
    <cellStyle name="Normal 8 7 3 3 3" xfId="45065"/>
    <cellStyle name="Normal 8 7 3 3 4" xfId="45066"/>
    <cellStyle name="Normal 8 7 3 4" xfId="45067"/>
    <cellStyle name="Normal 8 7 3 4 2" xfId="45068"/>
    <cellStyle name="Normal 8 7 3 4 2 2" xfId="45069"/>
    <cellStyle name="Normal 8 7 3 4 3" xfId="45070"/>
    <cellStyle name="Normal 8 7 3 4 4" xfId="45071"/>
    <cellStyle name="Normal 8 7 3 5" xfId="45072"/>
    <cellStyle name="Normal 8 7 3 5 2" xfId="45073"/>
    <cellStyle name="Normal 8 7 3 5 2 2" xfId="45074"/>
    <cellStyle name="Normal 8 7 3 5 3" xfId="45075"/>
    <cellStyle name="Normal 8 7 3 5 4" xfId="45076"/>
    <cellStyle name="Normal 8 7 3 6" xfId="45077"/>
    <cellStyle name="Normal 8 7 3 6 2" xfId="45078"/>
    <cellStyle name="Normal 8 7 3 6 2 2" xfId="45079"/>
    <cellStyle name="Normal 8 7 3 6 3" xfId="45080"/>
    <cellStyle name="Normal 8 7 3 7" xfId="45081"/>
    <cellStyle name="Normal 8 7 3 7 2" xfId="45082"/>
    <cellStyle name="Normal 8 7 3 8" xfId="45083"/>
    <cellStyle name="Normal 8 7 3 9" xfId="45084"/>
    <cellStyle name="Normal 8 7 4" xfId="45085"/>
    <cellStyle name="Normal 8 7 4 2" xfId="45086"/>
    <cellStyle name="Normal 8 7 4 2 2" xfId="45087"/>
    <cellStyle name="Normal 8 7 4 2 2 2" xfId="45088"/>
    <cellStyle name="Normal 8 7 4 2 3" xfId="45089"/>
    <cellStyle name="Normal 8 7 4 2 4" xfId="45090"/>
    <cellStyle name="Normal 8 7 4 3" xfId="45091"/>
    <cellStyle name="Normal 8 7 4 3 2" xfId="45092"/>
    <cellStyle name="Normal 8 7 4 3 2 2" xfId="45093"/>
    <cellStyle name="Normal 8 7 4 3 3" xfId="45094"/>
    <cellStyle name="Normal 8 7 4 3 4" xfId="45095"/>
    <cellStyle name="Normal 8 7 4 4" xfId="45096"/>
    <cellStyle name="Normal 8 7 4 4 2" xfId="45097"/>
    <cellStyle name="Normal 8 7 4 4 2 2" xfId="45098"/>
    <cellStyle name="Normal 8 7 4 4 3" xfId="45099"/>
    <cellStyle name="Normal 8 7 4 4 4" xfId="45100"/>
    <cellStyle name="Normal 8 7 4 5" xfId="45101"/>
    <cellStyle name="Normal 8 7 4 5 2" xfId="45102"/>
    <cellStyle name="Normal 8 7 4 5 3" xfId="45103"/>
    <cellStyle name="Normal 8 7 4 6" xfId="45104"/>
    <cellStyle name="Normal 8 7 4 7" xfId="45105"/>
    <cellStyle name="Normal 8 7 4 8" xfId="45106"/>
    <cellStyle name="Normal 8 7 5" xfId="45107"/>
    <cellStyle name="Normal 8 7 5 2" xfId="45108"/>
    <cellStyle name="Normal 8 7 5 2 2" xfId="45109"/>
    <cellStyle name="Normal 8 7 5 3" xfId="45110"/>
    <cellStyle name="Normal 8 7 5 4" xfId="45111"/>
    <cellStyle name="Normal 8 7 6" xfId="45112"/>
    <cellStyle name="Normal 8 7 6 2" xfId="45113"/>
    <cellStyle name="Normal 8 7 6 2 2" xfId="45114"/>
    <cellStyle name="Normal 8 7 6 3" xfId="45115"/>
    <cellStyle name="Normal 8 7 6 4" xfId="45116"/>
    <cellStyle name="Normal 8 7 7" xfId="45117"/>
    <cellStyle name="Normal 8 7 7 2" xfId="45118"/>
    <cellStyle name="Normal 8 7 7 2 2" xfId="45119"/>
    <cellStyle name="Normal 8 7 7 3" xfId="45120"/>
    <cellStyle name="Normal 8 7 7 4" xfId="45121"/>
    <cellStyle name="Normal 8 7 8" xfId="45122"/>
    <cellStyle name="Normal 8 7 8 2" xfId="45123"/>
    <cellStyle name="Normal 8 7 8 2 2" xfId="45124"/>
    <cellStyle name="Normal 8 7 8 3" xfId="45125"/>
    <cellStyle name="Normal 8 7 9" xfId="45126"/>
    <cellStyle name="Normal 8 7 9 2" xfId="45127"/>
    <cellStyle name="Normal 8 8" xfId="45128"/>
    <cellStyle name="Normal 8 8 2" xfId="45129"/>
    <cellStyle name="Normal 8 8 2 2" xfId="45130"/>
    <cellStyle name="Normal 8 8 2 2 2" xfId="45131"/>
    <cellStyle name="Normal 8 8 2 2 2 2" xfId="45132"/>
    <cellStyle name="Normal 8 8 2 2 3" xfId="45133"/>
    <cellStyle name="Normal 8 8 2 2 4" xfId="45134"/>
    <cellStyle name="Normal 8 8 2 3" xfId="45135"/>
    <cellStyle name="Normal 8 8 2 3 2" xfId="45136"/>
    <cellStyle name="Normal 8 8 2 3 2 2" xfId="45137"/>
    <cellStyle name="Normal 8 8 2 3 3" xfId="45138"/>
    <cellStyle name="Normal 8 8 2 3 4" xfId="45139"/>
    <cellStyle name="Normal 8 8 2 4" xfId="45140"/>
    <cellStyle name="Normal 8 8 2 4 2" xfId="45141"/>
    <cellStyle name="Normal 8 8 2 4 2 2" xfId="45142"/>
    <cellStyle name="Normal 8 8 2 4 3" xfId="45143"/>
    <cellStyle name="Normal 8 8 2 4 4" xfId="45144"/>
    <cellStyle name="Normal 8 8 2 5" xfId="45145"/>
    <cellStyle name="Normal 8 8 2 5 2" xfId="45146"/>
    <cellStyle name="Normal 8 8 2 5 3" xfId="45147"/>
    <cellStyle name="Normal 8 8 2 6" xfId="45148"/>
    <cellStyle name="Normal 8 8 2 7" xfId="45149"/>
    <cellStyle name="Normal 8 8 2 8" xfId="45150"/>
    <cellStyle name="Normal 8 8 3" xfId="45151"/>
    <cellStyle name="Normal 8 8 3 2" xfId="45152"/>
    <cellStyle name="Normal 8 8 3 2 2" xfId="45153"/>
    <cellStyle name="Normal 8 8 3 3" xfId="45154"/>
    <cellStyle name="Normal 8 8 3 4" xfId="45155"/>
    <cellStyle name="Normal 8 8 4" xfId="45156"/>
    <cellStyle name="Normal 8 8 4 2" xfId="45157"/>
    <cellStyle name="Normal 8 8 4 2 2" xfId="45158"/>
    <cellStyle name="Normal 8 8 4 3" xfId="45159"/>
    <cellStyle name="Normal 8 8 4 4" xfId="45160"/>
    <cellStyle name="Normal 8 8 5" xfId="45161"/>
    <cellStyle name="Normal 8 8 5 2" xfId="45162"/>
    <cellStyle name="Normal 8 8 5 2 2" xfId="45163"/>
    <cellStyle name="Normal 8 8 5 3" xfId="45164"/>
    <cellStyle name="Normal 8 8 5 4" xfId="45165"/>
    <cellStyle name="Normal 8 8 6" xfId="45166"/>
    <cellStyle name="Normal 8 8 6 2" xfId="45167"/>
    <cellStyle name="Normal 8 8 6 2 2" xfId="45168"/>
    <cellStyle name="Normal 8 8 6 3" xfId="45169"/>
    <cellStyle name="Normal 8 8 7" xfId="45170"/>
    <cellStyle name="Normal 8 8 7 2" xfId="45171"/>
    <cellStyle name="Normal 8 8 8" xfId="45172"/>
    <cellStyle name="Normal 8 8 9" xfId="45173"/>
    <cellStyle name="Normal 8 9" xfId="45174"/>
    <cellStyle name="Normal 8 9 2" xfId="45175"/>
    <cellStyle name="Normal 8 9 2 2" xfId="45176"/>
    <cellStyle name="Normal 8 9 2 2 2" xfId="45177"/>
    <cellStyle name="Normal 8 9 2 3" xfId="45178"/>
    <cellStyle name="Normal 8 9 2 4" xfId="45179"/>
    <cellStyle name="Normal 8 9 3" xfId="45180"/>
    <cellStyle name="Normal 8 9 3 2" xfId="45181"/>
    <cellStyle name="Normal 8 9 3 2 2" xfId="45182"/>
    <cellStyle name="Normal 8 9 3 3" xfId="45183"/>
    <cellStyle name="Normal 8 9 3 4" xfId="45184"/>
    <cellStyle name="Normal 8 9 4" xfId="45185"/>
    <cellStyle name="Normal 8 9 4 2" xfId="45186"/>
    <cellStyle name="Normal 8 9 4 2 2" xfId="45187"/>
    <cellStyle name="Normal 8 9 4 3" xfId="45188"/>
    <cellStyle name="Normal 8 9 4 4" xfId="45189"/>
    <cellStyle name="Normal 8 9 5" xfId="45190"/>
    <cellStyle name="Normal 8 9 5 2" xfId="45191"/>
    <cellStyle name="Normal 8 9 5 2 2" xfId="45192"/>
    <cellStyle name="Normal 8 9 5 3" xfId="45193"/>
    <cellStyle name="Normal 8 9 6" xfId="45194"/>
    <cellStyle name="Normal 8 9 6 2" xfId="45195"/>
    <cellStyle name="Normal 8 9 7" xfId="45196"/>
    <cellStyle name="Normal 8 9 8" xfId="45197"/>
    <cellStyle name="Normal 80" xfId="45198"/>
    <cellStyle name="Normal 80 2" xfId="45199"/>
    <cellStyle name="Normal 80 2 2" xfId="45200"/>
    <cellStyle name="Normal 80 2 2 2" xfId="45201"/>
    <cellStyle name="Normal 80 2 2 3" xfId="45202"/>
    <cellStyle name="Normal 80 2 3" xfId="45203"/>
    <cellStyle name="Normal 80 2 3 2" xfId="45204"/>
    <cellStyle name="Normal 80 2 4" xfId="45205"/>
    <cellStyle name="Normal 80 2 5" xfId="45206"/>
    <cellStyle name="Normal 80 3" xfId="45207"/>
    <cellStyle name="Normal 80 3 2" xfId="45208"/>
    <cellStyle name="Normal 80 3 3" xfId="45209"/>
    <cellStyle name="Normal 80 4" xfId="45210"/>
    <cellStyle name="Normal 80 4 2" xfId="45211"/>
    <cellStyle name="Normal 80 5" xfId="45212"/>
    <cellStyle name="Normal 80 6" xfId="45213"/>
    <cellStyle name="Normal 81" xfId="45214"/>
    <cellStyle name="Normal 81 2" xfId="45215"/>
    <cellStyle name="Normal 81 2 2" xfId="45216"/>
    <cellStyle name="Normal 81 2 2 2" xfId="45217"/>
    <cellStyle name="Normal 81 2 2 3" xfId="45218"/>
    <cellStyle name="Normal 81 2 3" xfId="45219"/>
    <cellStyle name="Normal 81 2 3 2" xfId="45220"/>
    <cellStyle name="Normal 81 2 4" xfId="45221"/>
    <cellStyle name="Normal 81 2 5" xfId="45222"/>
    <cellStyle name="Normal 81 3" xfId="45223"/>
    <cellStyle name="Normal 81 3 2" xfId="45224"/>
    <cellStyle name="Normal 81 3 3" xfId="45225"/>
    <cellStyle name="Normal 81 4" xfId="45226"/>
    <cellStyle name="Normal 81 4 2" xfId="45227"/>
    <cellStyle name="Normal 81 5" xfId="45228"/>
    <cellStyle name="Normal 81 6" xfId="45229"/>
    <cellStyle name="Normal 82" xfId="45230"/>
    <cellStyle name="Normal 82 2" xfId="45231"/>
    <cellStyle name="Normal 82 2 2" xfId="45232"/>
    <cellStyle name="Normal 82 2 2 2" xfId="45233"/>
    <cellStyle name="Normal 82 2 2 3" xfId="45234"/>
    <cellStyle name="Normal 82 2 3" xfId="45235"/>
    <cellStyle name="Normal 82 2 3 2" xfId="45236"/>
    <cellStyle name="Normal 82 2 4" xfId="45237"/>
    <cellStyle name="Normal 82 2 5" xfId="45238"/>
    <cellStyle name="Normal 82 3" xfId="45239"/>
    <cellStyle name="Normal 82 3 2" xfId="45240"/>
    <cellStyle name="Normal 82 3 3" xfId="45241"/>
    <cellStyle name="Normal 82 4" xfId="45242"/>
    <cellStyle name="Normal 82 4 2" xfId="45243"/>
    <cellStyle name="Normal 82 5" xfId="45244"/>
    <cellStyle name="Normal 82 6" xfId="45245"/>
    <cellStyle name="Normal 83" xfId="45246"/>
    <cellStyle name="Normal 83 2" xfId="45247"/>
    <cellStyle name="Normal 83 3" xfId="45248"/>
    <cellStyle name="Normal 83 3 2" xfId="53251"/>
    <cellStyle name="Normal 83 3 3" xfId="53252"/>
    <cellStyle name="Normal 84" xfId="45249"/>
    <cellStyle name="Normal 84 2" xfId="45250"/>
    <cellStyle name="Normal 84 3" xfId="45251"/>
    <cellStyle name="Normal 85" xfId="45252"/>
    <cellStyle name="Normal 85 2" xfId="45253"/>
    <cellStyle name="Normal 85 3" xfId="45254"/>
    <cellStyle name="Normal 86" xfId="45255"/>
    <cellStyle name="Normal 86 2" xfId="45256"/>
    <cellStyle name="Normal 86 3" xfId="45257"/>
    <cellStyle name="Normal 87" xfId="45258"/>
    <cellStyle name="Normal 87 2" xfId="45259"/>
    <cellStyle name="Normal 87 3" xfId="45260"/>
    <cellStyle name="Normal 88" xfId="45261"/>
    <cellStyle name="Normal 88 2" xfId="45262"/>
    <cellStyle name="Normal 88 3" xfId="45263"/>
    <cellStyle name="Normal 89" xfId="45264"/>
    <cellStyle name="Normal 89 2" xfId="45265"/>
    <cellStyle name="Normal 89 3" xfId="45266"/>
    <cellStyle name="Normal 9" xfId="98"/>
    <cellStyle name="Normal 9 10" xfId="45268"/>
    <cellStyle name="Normal 9 10 2" xfId="45269"/>
    <cellStyle name="Normal 9 10 2 2" xfId="45270"/>
    <cellStyle name="Normal 9 10 2 2 2" xfId="45271"/>
    <cellStyle name="Normal 9 10 2 3" xfId="45272"/>
    <cellStyle name="Normal 9 10 2 4" xfId="45273"/>
    <cellStyle name="Normal 9 10 3" xfId="45274"/>
    <cellStyle name="Normal 9 10 3 2" xfId="45275"/>
    <cellStyle name="Normal 9 10 3 2 2" xfId="45276"/>
    <cellStyle name="Normal 9 10 3 3" xfId="45277"/>
    <cellStyle name="Normal 9 10 3 4" xfId="45278"/>
    <cellStyle name="Normal 9 10 4" xfId="45279"/>
    <cellStyle name="Normal 9 10 4 2" xfId="45280"/>
    <cellStyle name="Normal 9 10 4 2 2" xfId="45281"/>
    <cellStyle name="Normal 9 10 4 3" xfId="45282"/>
    <cellStyle name="Normal 9 10 4 4" xfId="45283"/>
    <cellStyle name="Normal 9 10 5" xfId="45284"/>
    <cellStyle name="Normal 9 10 5 2" xfId="45285"/>
    <cellStyle name="Normal 9 10 5 2 2" xfId="45286"/>
    <cellStyle name="Normal 9 10 5 3" xfId="45287"/>
    <cellStyle name="Normal 9 10 6" xfId="45288"/>
    <cellStyle name="Normal 9 10 6 2" xfId="45289"/>
    <cellStyle name="Normal 9 10 7" xfId="45290"/>
    <cellStyle name="Normal 9 10 8" xfId="45291"/>
    <cellStyle name="Normal 9 11" xfId="45292"/>
    <cellStyle name="Normal 9 12" xfId="45293"/>
    <cellStyle name="Normal 9 12 2" xfId="45294"/>
    <cellStyle name="Normal 9 12 3" xfId="45295"/>
    <cellStyle name="Normal 9 13" xfId="45296"/>
    <cellStyle name="Normal 9 14" xfId="45267"/>
    <cellStyle name="Normal 9 15" xfId="206"/>
    <cellStyle name="Normal 9 2" xfId="167"/>
    <cellStyle name="Normal 9 2 2" xfId="45298"/>
    <cellStyle name="Normal 9 2 2 2" xfId="45299"/>
    <cellStyle name="Normal 9 2 2 3" xfId="45300"/>
    <cellStyle name="Normal 9 2 2 4" xfId="45301"/>
    <cellStyle name="Normal 9 2 2 5" xfId="45302"/>
    <cellStyle name="Normal 9 2 2 6" xfId="45303"/>
    <cellStyle name="Normal 9 2 3" xfId="45304"/>
    <cellStyle name="Normal 9 2 4" xfId="45305"/>
    <cellStyle name="Normal 9 2 5" xfId="45306"/>
    <cellStyle name="Normal 9 2 6" xfId="45307"/>
    <cellStyle name="Normal 9 2 7" xfId="45308"/>
    <cellStyle name="Normal 9 2 8" xfId="45297"/>
    <cellStyle name="Normal 9 2 9" xfId="226"/>
    <cellStyle name="Normal 9 3" xfId="286"/>
    <cellStyle name="Normal 9 3 2" xfId="45310"/>
    <cellStyle name="Normal 9 3 2 2" xfId="45311"/>
    <cellStyle name="Normal 9 3 2 3" xfId="45312"/>
    <cellStyle name="Normal 9 3 3" xfId="45313"/>
    <cellStyle name="Normal 9 3 4" xfId="45314"/>
    <cellStyle name="Normal 9 3 5" xfId="45315"/>
    <cellStyle name="Normal 9 3 6" xfId="45316"/>
    <cellStyle name="Normal 9 3 7" xfId="45317"/>
    <cellStyle name="Normal 9 3 8" xfId="45318"/>
    <cellStyle name="Normal 9 3 9" xfId="45309"/>
    <cellStyle name="Normal 9 4" xfId="45319"/>
    <cellStyle name="Normal 9 4 2" xfId="45320"/>
    <cellStyle name="Normal 9 4 2 2" xfId="45321"/>
    <cellStyle name="Normal 9 4 2 3" xfId="45322"/>
    <cellStyle name="Normal 9 4 3" xfId="45323"/>
    <cellStyle name="Normal 9 4 4" xfId="45324"/>
    <cellStyle name="Normal 9 4 5" xfId="45325"/>
    <cellStyle name="Normal 9 4 6" xfId="45326"/>
    <cellStyle name="Normal 9 4 7" xfId="45327"/>
    <cellStyle name="Normal 9 5" xfId="45328"/>
    <cellStyle name="Normal 9 5 10" xfId="45329"/>
    <cellStyle name="Normal 9 5 10 2" xfId="45330"/>
    <cellStyle name="Normal 9 5 10 2 2" xfId="45331"/>
    <cellStyle name="Normal 9 5 10 3" xfId="45332"/>
    <cellStyle name="Normal 9 5 10 4" xfId="45333"/>
    <cellStyle name="Normal 9 5 11" xfId="45334"/>
    <cellStyle name="Normal 9 5 11 2" xfId="45335"/>
    <cellStyle name="Normal 9 5 11 2 2" xfId="45336"/>
    <cellStyle name="Normal 9 5 11 3" xfId="45337"/>
    <cellStyle name="Normal 9 5 11 4" xfId="45338"/>
    <cellStyle name="Normal 9 5 12" xfId="45339"/>
    <cellStyle name="Normal 9 5 12 2" xfId="45340"/>
    <cellStyle name="Normal 9 5 12 2 2" xfId="45341"/>
    <cellStyle name="Normal 9 5 12 3" xfId="45342"/>
    <cellStyle name="Normal 9 5 12 4" xfId="45343"/>
    <cellStyle name="Normal 9 5 13" xfId="45344"/>
    <cellStyle name="Normal 9 5 13 2" xfId="45345"/>
    <cellStyle name="Normal 9 5 13 2 2" xfId="45346"/>
    <cellStyle name="Normal 9 5 13 3" xfId="45347"/>
    <cellStyle name="Normal 9 5 14" xfId="45348"/>
    <cellStyle name="Normal 9 5 14 2" xfId="45349"/>
    <cellStyle name="Normal 9 5 15" xfId="45350"/>
    <cellStyle name="Normal 9 5 16" xfId="45351"/>
    <cellStyle name="Normal 9 5 2" xfId="45352"/>
    <cellStyle name="Normal 9 5 2 10" xfId="45353"/>
    <cellStyle name="Normal 9 5 2 10 2" xfId="45354"/>
    <cellStyle name="Normal 9 5 2 10 2 2" xfId="45355"/>
    <cellStyle name="Normal 9 5 2 10 3" xfId="45356"/>
    <cellStyle name="Normal 9 5 2 10 4" xfId="45357"/>
    <cellStyle name="Normal 9 5 2 11" xfId="45358"/>
    <cellStyle name="Normal 9 5 2 11 2" xfId="45359"/>
    <cellStyle name="Normal 9 5 2 11 3" xfId="45360"/>
    <cellStyle name="Normal 9 5 2 12" xfId="45361"/>
    <cellStyle name="Normal 9 5 2 13" xfId="45362"/>
    <cellStyle name="Normal 9 5 2 14" xfId="45363"/>
    <cellStyle name="Normal 9 5 2 2" xfId="45364"/>
    <cellStyle name="Normal 9 5 2 2 10" xfId="45365"/>
    <cellStyle name="Normal 9 5 2 2 10 2" xfId="45366"/>
    <cellStyle name="Normal 9 5 2 2 10 3" xfId="45367"/>
    <cellStyle name="Normal 9 5 2 2 11" xfId="45368"/>
    <cellStyle name="Normal 9 5 2 2 12" xfId="45369"/>
    <cellStyle name="Normal 9 5 2 2 13" xfId="45370"/>
    <cellStyle name="Normal 9 5 2 2 2" xfId="45371"/>
    <cellStyle name="Normal 9 5 2 2 2 10" xfId="45372"/>
    <cellStyle name="Normal 9 5 2 2 2 2" xfId="45373"/>
    <cellStyle name="Normal 9 5 2 2 2 2 2" xfId="45374"/>
    <cellStyle name="Normal 9 5 2 2 2 2 2 2" xfId="45375"/>
    <cellStyle name="Normal 9 5 2 2 2 2 2 2 2" xfId="45376"/>
    <cellStyle name="Normal 9 5 2 2 2 2 2 3" xfId="45377"/>
    <cellStyle name="Normal 9 5 2 2 2 2 2 4" xfId="45378"/>
    <cellStyle name="Normal 9 5 2 2 2 2 3" xfId="45379"/>
    <cellStyle name="Normal 9 5 2 2 2 2 3 2" xfId="45380"/>
    <cellStyle name="Normal 9 5 2 2 2 2 3 2 2" xfId="45381"/>
    <cellStyle name="Normal 9 5 2 2 2 2 3 3" xfId="45382"/>
    <cellStyle name="Normal 9 5 2 2 2 2 3 4" xfId="45383"/>
    <cellStyle name="Normal 9 5 2 2 2 2 4" xfId="45384"/>
    <cellStyle name="Normal 9 5 2 2 2 2 4 2" xfId="45385"/>
    <cellStyle name="Normal 9 5 2 2 2 2 4 2 2" xfId="45386"/>
    <cellStyle name="Normal 9 5 2 2 2 2 4 3" xfId="45387"/>
    <cellStyle name="Normal 9 5 2 2 2 2 4 4" xfId="45388"/>
    <cellStyle name="Normal 9 5 2 2 2 2 5" xfId="45389"/>
    <cellStyle name="Normal 9 5 2 2 2 2 5 2" xfId="45390"/>
    <cellStyle name="Normal 9 5 2 2 2 2 5 2 2" xfId="45391"/>
    <cellStyle name="Normal 9 5 2 2 2 2 5 3" xfId="45392"/>
    <cellStyle name="Normal 9 5 2 2 2 2 5 4" xfId="45393"/>
    <cellStyle name="Normal 9 5 2 2 2 2 6" xfId="45394"/>
    <cellStyle name="Normal 9 5 2 2 2 2 6 2" xfId="45395"/>
    <cellStyle name="Normal 9 5 2 2 2 2 6 2 2" xfId="45396"/>
    <cellStyle name="Normal 9 5 2 2 2 2 6 3" xfId="45397"/>
    <cellStyle name="Normal 9 5 2 2 2 2 7" xfId="45398"/>
    <cellStyle name="Normal 9 5 2 2 2 2 7 2" xfId="45399"/>
    <cellStyle name="Normal 9 5 2 2 2 2 8" xfId="45400"/>
    <cellStyle name="Normal 9 5 2 2 2 2 9" xfId="45401"/>
    <cellStyle name="Normal 9 5 2 2 2 3" xfId="45402"/>
    <cellStyle name="Normal 9 5 2 2 2 3 2" xfId="45403"/>
    <cellStyle name="Normal 9 5 2 2 2 3 2 2" xfId="45404"/>
    <cellStyle name="Normal 9 5 2 2 2 3 2 2 2" xfId="45405"/>
    <cellStyle name="Normal 9 5 2 2 2 3 2 3" xfId="45406"/>
    <cellStyle name="Normal 9 5 2 2 2 3 2 4" xfId="45407"/>
    <cellStyle name="Normal 9 5 2 2 2 3 3" xfId="45408"/>
    <cellStyle name="Normal 9 5 2 2 2 3 3 2" xfId="45409"/>
    <cellStyle name="Normal 9 5 2 2 2 3 3 2 2" xfId="45410"/>
    <cellStyle name="Normal 9 5 2 2 2 3 3 3" xfId="45411"/>
    <cellStyle name="Normal 9 5 2 2 2 3 3 4" xfId="45412"/>
    <cellStyle name="Normal 9 5 2 2 2 3 4" xfId="45413"/>
    <cellStyle name="Normal 9 5 2 2 2 3 4 2" xfId="45414"/>
    <cellStyle name="Normal 9 5 2 2 2 3 4 2 2" xfId="45415"/>
    <cellStyle name="Normal 9 5 2 2 2 3 4 3" xfId="45416"/>
    <cellStyle name="Normal 9 5 2 2 2 3 4 4" xfId="45417"/>
    <cellStyle name="Normal 9 5 2 2 2 3 5" xfId="45418"/>
    <cellStyle name="Normal 9 5 2 2 2 3 5 2" xfId="45419"/>
    <cellStyle name="Normal 9 5 2 2 2 3 5 3" xfId="45420"/>
    <cellStyle name="Normal 9 5 2 2 2 3 6" xfId="45421"/>
    <cellStyle name="Normal 9 5 2 2 2 3 7" xfId="45422"/>
    <cellStyle name="Normal 9 5 2 2 2 3 8" xfId="45423"/>
    <cellStyle name="Normal 9 5 2 2 2 4" xfId="45424"/>
    <cellStyle name="Normal 9 5 2 2 2 4 2" xfId="45425"/>
    <cellStyle name="Normal 9 5 2 2 2 4 2 2" xfId="45426"/>
    <cellStyle name="Normal 9 5 2 2 2 4 3" xfId="45427"/>
    <cellStyle name="Normal 9 5 2 2 2 4 4" xfId="45428"/>
    <cellStyle name="Normal 9 5 2 2 2 5" xfId="45429"/>
    <cellStyle name="Normal 9 5 2 2 2 5 2" xfId="45430"/>
    <cellStyle name="Normal 9 5 2 2 2 5 2 2" xfId="45431"/>
    <cellStyle name="Normal 9 5 2 2 2 5 3" xfId="45432"/>
    <cellStyle name="Normal 9 5 2 2 2 5 4" xfId="45433"/>
    <cellStyle name="Normal 9 5 2 2 2 6" xfId="45434"/>
    <cellStyle name="Normal 9 5 2 2 2 6 2" xfId="45435"/>
    <cellStyle name="Normal 9 5 2 2 2 6 2 2" xfId="45436"/>
    <cellStyle name="Normal 9 5 2 2 2 6 3" xfId="45437"/>
    <cellStyle name="Normal 9 5 2 2 2 6 4" xfId="45438"/>
    <cellStyle name="Normal 9 5 2 2 2 7" xfId="45439"/>
    <cellStyle name="Normal 9 5 2 2 2 7 2" xfId="45440"/>
    <cellStyle name="Normal 9 5 2 2 2 7 2 2" xfId="45441"/>
    <cellStyle name="Normal 9 5 2 2 2 7 3" xfId="45442"/>
    <cellStyle name="Normal 9 5 2 2 2 8" xfId="45443"/>
    <cellStyle name="Normal 9 5 2 2 2 8 2" xfId="45444"/>
    <cellStyle name="Normal 9 5 2 2 2 9" xfId="45445"/>
    <cellStyle name="Normal 9 5 2 2 3" xfId="45446"/>
    <cellStyle name="Normal 9 5 2 2 3 2" xfId="45447"/>
    <cellStyle name="Normal 9 5 2 2 3 2 2" xfId="45448"/>
    <cellStyle name="Normal 9 5 2 2 3 2 2 2" xfId="45449"/>
    <cellStyle name="Normal 9 5 2 2 3 2 2 2 2" xfId="45450"/>
    <cellStyle name="Normal 9 5 2 2 3 2 2 3" xfId="45451"/>
    <cellStyle name="Normal 9 5 2 2 3 2 2 4" xfId="45452"/>
    <cellStyle name="Normal 9 5 2 2 3 2 3" xfId="45453"/>
    <cellStyle name="Normal 9 5 2 2 3 2 3 2" xfId="45454"/>
    <cellStyle name="Normal 9 5 2 2 3 2 3 2 2" xfId="45455"/>
    <cellStyle name="Normal 9 5 2 2 3 2 3 3" xfId="45456"/>
    <cellStyle name="Normal 9 5 2 2 3 2 3 4" xfId="45457"/>
    <cellStyle name="Normal 9 5 2 2 3 2 4" xfId="45458"/>
    <cellStyle name="Normal 9 5 2 2 3 2 4 2" xfId="45459"/>
    <cellStyle name="Normal 9 5 2 2 3 2 4 2 2" xfId="45460"/>
    <cellStyle name="Normal 9 5 2 2 3 2 4 3" xfId="45461"/>
    <cellStyle name="Normal 9 5 2 2 3 2 4 4" xfId="45462"/>
    <cellStyle name="Normal 9 5 2 2 3 2 5" xfId="45463"/>
    <cellStyle name="Normal 9 5 2 2 3 2 5 2" xfId="45464"/>
    <cellStyle name="Normal 9 5 2 2 3 2 5 3" xfId="45465"/>
    <cellStyle name="Normal 9 5 2 2 3 2 6" xfId="45466"/>
    <cellStyle name="Normal 9 5 2 2 3 2 7" xfId="45467"/>
    <cellStyle name="Normal 9 5 2 2 3 2 8" xfId="45468"/>
    <cellStyle name="Normal 9 5 2 2 3 3" xfId="45469"/>
    <cellStyle name="Normal 9 5 2 2 3 3 2" xfId="45470"/>
    <cellStyle name="Normal 9 5 2 2 3 3 2 2" xfId="45471"/>
    <cellStyle name="Normal 9 5 2 2 3 3 3" xfId="45472"/>
    <cellStyle name="Normal 9 5 2 2 3 3 4" xfId="45473"/>
    <cellStyle name="Normal 9 5 2 2 3 4" xfId="45474"/>
    <cellStyle name="Normal 9 5 2 2 3 4 2" xfId="45475"/>
    <cellStyle name="Normal 9 5 2 2 3 4 2 2" xfId="45476"/>
    <cellStyle name="Normal 9 5 2 2 3 4 3" xfId="45477"/>
    <cellStyle name="Normal 9 5 2 2 3 4 4" xfId="45478"/>
    <cellStyle name="Normal 9 5 2 2 3 5" xfId="45479"/>
    <cellStyle name="Normal 9 5 2 2 3 5 2" xfId="45480"/>
    <cellStyle name="Normal 9 5 2 2 3 5 2 2" xfId="45481"/>
    <cellStyle name="Normal 9 5 2 2 3 5 3" xfId="45482"/>
    <cellStyle name="Normal 9 5 2 2 3 5 4" xfId="45483"/>
    <cellStyle name="Normal 9 5 2 2 3 6" xfId="45484"/>
    <cellStyle name="Normal 9 5 2 2 3 6 2" xfId="45485"/>
    <cellStyle name="Normal 9 5 2 2 3 6 2 2" xfId="45486"/>
    <cellStyle name="Normal 9 5 2 2 3 6 3" xfId="45487"/>
    <cellStyle name="Normal 9 5 2 2 3 7" xfId="45488"/>
    <cellStyle name="Normal 9 5 2 2 3 7 2" xfId="45489"/>
    <cellStyle name="Normal 9 5 2 2 3 8" xfId="45490"/>
    <cellStyle name="Normal 9 5 2 2 3 9" xfId="45491"/>
    <cellStyle name="Normal 9 5 2 2 4" xfId="45492"/>
    <cellStyle name="Normal 9 5 2 2 4 2" xfId="45493"/>
    <cellStyle name="Normal 9 5 2 2 4 2 2" xfId="45494"/>
    <cellStyle name="Normal 9 5 2 2 4 2 2 2" xfId="45495"/>
    <cellStyle name="Normal 9 5 2 2 4 2 3" xfId="45496"/>
    <cellStyle name="Normal 9 5 2 2 4 2 4" xfId="45497"/>
    <cellStyle name="Normal 9 5 2 2 4 3" xfId="45498"/>
    <cellStyle name="Normal 9 5 2 2 4 3 2" xfId="45499"/>
    <cellStyle name="Normal 9 5 2 2 4 3 2 2" xfId="45500"/>
    <cellStyle name="Normal 9 5 2 2 4 3 3" xfId="45501"/>
    <cellStyle name="Normal 9 5 2 2 4 3 4" xfId="45502"/>
    <cellStyle name="Normal 9 5 2 2 4 4" xfId="45503"/>
    <cellStyle name="Normal 9 5 2 2 4 4 2" xfId="45504"/>
    <cellStyle name="Normal 9 5 2 2 4 4 2 2" xfId="45505"/>
    <cellStyle name="Normal 9 5 2 2 4 4 3" xfId="45506"/>
    <cellStyle name="Normal 9 5 2 2 4 4 4" xfId="45507"/>
    <cellStyle name="Normal 9 5 2 2 4 5" xfId="45508"/>
    <cellStyle name="Normal 9 5 2 2 4 5 2" xfId="45509"/>
    <cellStyle name="Normal 9 5 2 2 4 5 2 2" xfId="45510"/>
    <cellStyle name="Normal 9 5 2 2 4 5 3" xfId="45511"/>
    <cellStyle name="Normal 9 5 2 2 4 5 4" xfId="45512"/>
    <cellStyle name="Normal 9 5 2 2 4 6" xfId="45513"/>
    <cellStyle name="Normal 9 5 2 2 4 6 2" xfId="45514"/>
    <cellStyle name="Normal 9 5 2 2 4 6 2 2" xfId="45515"/>
    <cellStyle name="Normal 9 5 2 2 4 6 3" xfId="45516"/>
    <cellStyle name="Normal 9 5 2 2 4 7" xfId="45517"/>
    <cellStyle name="Normal 9 5 2 2 4 7 2" xfId="45518"/>
    <cellStyle name="Normal 9 5 2 2 4 8" xfId="45519"/>
    <cellStyle name="Normal 9 5 2 2 4 9" xfId="45520"/>
    <cellStyle name="Normal 9 5 2 2 5" xfId="45521"/>
    <cellStyle name="Normal 9 5 2 2 5 2" xfId="45522"/>
    <cellStyle name="Normal 9 5 2 2 5 2 2" xfId="45523"/>
    <cellStyle name="Normal 9 5 2 2 5 2 2 2" xfId="45524"/>
    <cellStyle name="Normal 9 5 2 2 5 2 3" xfId="45525"/>
    <cellStyle name="Normal 9 5 2 2 5 2 4" xfId="45526"/>
    <cellStyle name="Normal 9 5 2 2 5 3" xfId="45527"/>
    <cellStyle name="Normal 9 5 2 2 5 3 2" xfId="45528"/>
    <cellStyle name="Normal 9 5 2 2 5 3 2 2" xfId="45529"/>
    <cellStyle name="Normal 9 5 2 2 5 3 3" xfId="45530"/>
    <cellStyle name="Normal 9 5 2 2 5 3 4" xfId="45531"/>
    <cellStyle name="Normal 9 5 2 2 5 4" xfId="45532"/>
    <cellStyle name="Normal 9 5 2 2 5 4 2" xfId="45533"/>
    <cellStyle name="Normal 9 5 2 2 5 4 2 2" xfId="45534"/>
    <cellStyle name="Normal 9 5 2 2 5 4 3" xfId="45535"/>
    <cellStyle name="Normal 9 5 2 2 5 4 4" xfId="45536"/>
    <cellStyle name="Normal 9 5 2 2 5 5" xfId="45537"/>
    <cellStyle name="Normal 9 5 2 2 5 5 2" xfId="45538"/>
    <cellStyle name="Normal 9 5 2 2 5 5 2 2" xfId="45539"/>
    <cellStyle name="Normal 9 5 2 2 5 5 3" xfId="45540"/>
    <cellStyle name="Normal 9 5 2 2 5 6" xfId="45541"/>
    <cellStyle name="Normal 9 5 2 2 5 6 2" xfId="45542"/>
    <cellStyle name="Normal 9 5 2 2 5 7" xfId="45543"/>
    <cellStyle name="Normal 9 5 2 2 5 8" xfId="45544"/>
    <cellStyle name="Normal 9 5 2 2 6" xfId="45545"/>
    <cellStyle name="Normal 9 5 2 2 7" xfId="45546"/>
    <cellStyle name="Normal 9 5 2 2 7 2" xfId="45547"/>
    <cellStyle name="Normal 9 5 2 2 7 2 2" xfId="45548"/>
    <cellStyle name="Normal 9 5 2 2 7 3" xfId="45549"/>
    <cellStyle name="Normal 9 5 2 2 7 4" xfId="45550"/>
    <cellStyle name="Normal 9 5 2 2 8" xfId="45551"/>
    <cellStyle name="Normal 9 5 2 2 8 2" xfId="45552"/>
    <cellStyle name="Normal 9 5 2 2 8 2 2" xfId="45553"/>
    <cellStyle name="Normal 9 5 2 2 8 3" xfId="45554"/>
    <cellStyle name="Normal 9 5 2 2 8 4" xfId="45555"/>
    <cellStyle name="Normal 9 5 2 2 9" xfId="45556"/>
    <cellStyle name="Normal 9 5 2 2 9 2" xfId="45557"/>
    <cellStyle name="Normal 9 5 2 2 9 2 2" xfId="45558"/>
    <cellStyle name="Normal 9 5 2 2 9 3" xfId="45559"/>
    <cellStyle name="Normal 9 5 2 2 9 4" xfId="45560"/>
    <cellStyle name="Normal 9 5 2 3" xfId="45561"/>
    <cellStyle name="Normal 9 5 2 3 10" xfId="45562"/>
    <cellStyle name="Normal 9 5 2 3 11" xfId="45563"/>
    <cellStyle name="Normal 9 5 2 3 12" xfId="45564"/>
    <cellStyle name="Normal 9 5 2 3 2" xfId="45565"/>
    <cellStyle name="Normal 9 5 2 3 2 2" xfId="45566"/>
    <cellStyle name="Normal 9 5 2 3 2 2 2" xfId="45567"/>
    <cellStyle name="Normal 9 5 2 3 2 2 2 2" xfId="45568"/>
    <cellStyle name="Normal 9 5 2 3 2 2 2 2 2" xfId="45569"/>
    <cellStyle name="Normal 9 5 2 3 2 2 2 3" xfId="45570"/>
    <cellStyle name="Normal 9 5 2 3 2 2 2 4" xfId="45571"/>
    <cellStyle name="Normal 9 5 2 3 2 2 3" xfId="45572"/>
    <cellStyle name="Normal 9 5 2 3 2 2 3 2" xfId="45573"/>
    <cellStyle name="Normal 9 5 2 3 2 2 3 2 2" xfId="45574"/>
    <cellStyle name="Normal 9 5 2 3 2 2 3 3" xfId="45575"/>
    <cellStyle name="Normal 9 5 2 3 2 2 3 4" xfId="45576"/>
    <cellStyle name="Normal 9 5 2 3 2 2 4" xfId="45577"/>
    <cellStyle name="Normal 9 5 2 3 2 2 4 2" xfId="45578"/>
    <cellStyle name="Normal 9 5 2 3 2 2 4 2 2" xfId="45579"/>
    <cellStyle name="Normal 9 5 2 3 2 2 4 3" xfId="45580"/>
    <cellStyle name="Normal 9 5 2 3 2 2 4 4" xfId="45581"/>
    <cellStyle name="Normal 9 5 2 3 2 2 5" xfId="45582"/>
    <cellStyle name="Normal 9 5 2 3 2 2 5 2" xfId="45583"/>
    <cellStyle name="Normal 9 5 2 3 2 2 5 3" xfId="45584"/>
    <cellStyle name="Normal 9 5 2 3 2 2 6" xfId="45585"/>
    <cellStyle name="Normal 9 5 2 3 2 2 7" xfId="45586"/>
    <cellStyle name="Normal 9 5 2 3 2 2 8" xfId="45587"/>
    <cellStyle name="Normal 9 5 2 3 2 3" xfId="45588"/>
    <cellStyle name="Normal 9 5 2 3 2 3 2" xfId="45589"/>
    <cellStyle name="Normal 9 5 2 3 2 3 2 2" xfId="45590"/>
    <cellStyle name="Normal 9 5 2 3 2 3 3" xfId="45591"/>
    <cellStyle name="Normal 9 5 2 3 2 3 4" xfId="45592"/>
    <cellStyle name="Normal 9 5 2 3 2 4" xfId="45593"/>
    <cellStyle name="Normal 9 5 2 3 2 4 2" xfId="45594"/>
    <cellStyle name="Normal 9 5 2 3 2 4 2 2" xfId="45595"/>
    <cellStyle name="Normal 9 5 2 3 2 4 3" xfId="45596"/>
    <cellStyle name="Normal 9 5 2 3 2 4 4" xfId="45597"/>
    <cellStyle name="Normal 9 5 2 3 2 5" xfId="45598"/>
    <cellStyle name="Normal 9 5 2 3 2 5 2" xfId="45599"/>
    <cellStyle name="Normal 9 5 2 3 2 5 2 2" xfId="45600"/>
    <cellStyle name="Normal 9 5 2 3 2 5 3" xfId="45601"/>
    <cellStyle name="Normal 9 5 2 3 2 5 4" xfId="45602"/>
    <cellStyle name="Normal 9 5 2 3 2 6" xfId="45603"/>
    <cellStyle name="Normal 9 5 2 3 2 6 2" xfId="45604"/>
    <cellStyle name="Normal 9 5 2 3 2 6 2 2" xfId="45605"/>
    <cellStyle name="Normal 9 5 2 3 2 6 3" xfId="45606"/>
    <cellStyle name="Normal 9 5 2 3 2 7" xfId="45607"/>
    <cellStyle name="Normal 9 5 2 3 2 7 2" xfId="45608"/>
    <cellStyle name="Normal 9 5 2 3 2 8" xfId="45609"/>
    <cellStyle name="Normal 9 5 2 3 2 9" xfId="45610"/>
    <cellStyle name="Normal 9 5 2 3 3" xfId="45611"/>
    <cellStyle name="Normal 9 5 2 3 3 2" xfId="45612"/>
    <cellStyle name="Normal 9 5 2 3 3 2 2" xfId="45613"/>
    <cellStyle name="Normal 9 5 2 3 3 2 2 2" xfId="45614"/>
    <cellStyle name="Normal 9 5 2 3 3 2 3" xfId="45615"/>
    <cellStyle name="Normal 9 5 2 3 3 2 4" xfId="45616"/>
    <cellStyle name="Normal 9 5 2 3 3 3" xfId="45617"/>
    <cellStyle name="Normal 9 5 2 3 3 3 2" xfId="45618"/>
    <cellStyle name="Normal 9 5 2 3 3 3 2 2" xfId="45619"/>
    <cellStyle name="Normal 9 5 2 3 3 3 3" xfId="45620"/>
    <cellStyle name="Normal 9 5 2 3 3 3 4" xfId="45621"/>
    <cellStyle name="Normal 9 5 2 3 3 4" xfId="45622"/>
    <cellStyle name="Normal 9 5 2 3 3 4 2" xfId="45623"/>
    <cellStyle name="Normal 9 5 2 3 3 4 2 2" xfId="45624"/>
    <cellStyle name="Normal 9 5 2 3 3 4 3" xfId="45625"/>
    <cellStyle name="Normal 9 5 2 3 3 4 4" xfId="45626"/>
    <cellStyle name="Normal 9 5 2 3 3 5" xfId="45627"/>
    <cellStyle name="Normal 9 5 2 3 3 5 2" xfId="45628"/>
    <cellStyle name="Normal 9 5 2 3 3 5 2 2" xfId="45629"/>
    <cellStyle name="Normal 9 5 2 3 3 5 3" xfId="45630"/>
    <cellStyle name="Normal 9 5 2 3 3 5 4" xfId="45631"/>
    <cellStyle name="Normal 9 5 2 3 3 6" xfId="45632"/>
    <cellStyle name="Normal 9 5 2 3 3 6 2" xfId="45633"/>
    <cellStyle name="Normal 9 5 2 3 3 6 2 2" xfId="45634"/>
    <cellStyle name="Normal 9 5 2 3 3 6 3" xfId="45635"/>
    <cellStyle name="Normal 9 5 2 3 3 7" xfId="45636"/>
    <cellStyle name="Normal 9 5 2 3 3 7 2" xfId="45637"/>
    <cellStyle name="Normal 9 5 2 3 3 8" xfId="45638"/>
    <cellStyle name="Normal 9 5 2 3 3 9" xfId="45639"/>
    <cellStyle name="Normal 9 5 2 3 4" xfId="45640"/>
    <cellStyle name="Normal 9 5 2 3 4 2" xfId="45641"/>
    <cellStyle name="Normal 9 5 2 3 4 2 2" xfId="45642"/>
    <cellStyle name="Normal 9 5 2 3 4 2 2 2" xfId="45643"/>
    <cellStyle name="Normal 9 5 2 3 4 2 3" xfId="45644"/>
    <cellStyle name="Normal 9 5 2 3 4 2 4" xfId="45645"/>
    <cellStyle name="Normal 9 5 2 3 4 3" xfId="45646"/>
    <cellStyle name="Normal 9 5 2 3 4 3 2" xfId="45647"/>
    <cellStyle name="Normal 9 5 2 3 4 3 2 2" xfId="45648"/>
    <cellStyle name="Normal 9 5 2 3 4 3 3" xfId="45649"/>
    <cellStyle name="Normal 9 5 2 3 4 3 4" xfId="45650"/>
    <cellStyle name="Normal 9 5 2 3 4 4" xfId="45651"/>
    <cellStyle name="Normal 9 5 2 3 4 4 2" xfId="45652"/>
    <cellStyle name="Normal 9 5 2 3 4 4 2 2" xfId="45653"/>
    <cellStyle name="Normal 9 5 2 3 4 4 3" xfId="45654"/>
    <cellStyle name="Normal 9 5 2 3 4 4 4" xfId="45655"/>
    <cellStyle name="Normal 9 5 2 3 4 5" xfId="45656"/>
    <cellStyle name="Normal 9 5 2 3 4 5 2" xfId="45657"/>
    <cellStyle name="Normal 9 5 2 3 4 5 2 2" xfId="45658"/>
    <cellStyle name="Normal 9 5 2 3 4 5 3" xfId="45659"/>
    <cellStyle name="Normal 9 5 2 3 4 6" xfId="45660"/>
    <cellStyle name="Normal 9 5 2 3 4 6 2" xfId="45661"/>
    <cellStyle name="Normal 9 5 2 3 4 7" xfId="45662"/>
    <cellStyle name="Normal 9 5 2 3 4 8" xfId="45663"/>
    <cellStyle name="Normal 9 5 2 3 5" xfId="45664"/>
    <cellStyle name="Normal 9 5 2 3 6" xfId="45665"/>
    <cellStyle name="Normal 9 5 2 3 6 2" xfId="45666"/>
    <cellStyle name="Normal 9 5 2 3 6 2 2" xfId="45667"/>
    <cellStyle name="Normal 9 5 2 3 6 3" xfId="45668"/>
    <cellStyle name="Normal 9 5 2 3 6 4" xfId="45669"/>
    <cellStyle name="Normal 9 5 2 3 7" xfId="45670"/>
    <cellStyle name="Normal 9 5 2 3 7 2" xfId="45671"/>
    <cellStyle name="Normal 9 5 2 3 7 2 2" xfId="45672"/>
    <cellStyle name="Normal 9 5 2 3 7 3" xfId="45673"/>
    <cellStyle name="Normal 9 5 2 3 7 4" xfId="45674"/>
    <cellStyle name="Normal 9 5 2 3 8" xfId="45675"/>
    <cellStyle name="Normal 9 5 2 3 8 2" xfId="45676"/>
    <cellStyle name="Normal 9 5 2 3 8 2 2" xfId="45677"/>
    <cellStyle name="Normal 9 5 2 3 8 3" xfId="45678"/>
    <cellStyle name="Normal 9 5 2 3 8 4" xfId="45679"/>
    <cellStyle name="Normal 9 5 2 3 9" xfId="45680"/>
    <cellStyle name="Normal 9 5 2 3 9 2" xfId="45681"/>
    <cellStyle name="Normal 9 5 2 3 9 3" xfId="45682"/>
    <cellStyle name="Normal 9 5 2 4" xfId="45683"/>
    <cellStyle name="Normal 9 5 2 4 2" xfId="45684"/>
    <cellStyle name="Normal 9 5 2 4 2 2" xfId="45685"/>
    <cellStyle name="Normal 9 5 2 4 2 2 2" xfId="45686"/>
    <cellStyle name="Normal 9 5 2 4 2 2 2 2" xfId="45687"/>
    <cellStyle name="Normal 9 5 2 4 2 2 3" xfId="45688"/>
    <cellStyle name="Normal 9 5 2 4 2 2 4" xfId="45689"/>
    <cellStyle name="Normal 9 5 2 4 2 3" xfId="45690"/>
    <cellStyle name="Normal 9 5 2 4 2 3 2" xfId="45691"/>
    <cellStyle name="Normal 9 5 2 4 2 3 2 2" xfId="45692"/>
    <cellStyle name="Normal 9 5 2 4 2 3 3" xfId="45693"/>
    <cellStyle name="Normal 9 5 2 4 2 3 4" xfId="45694"/>
    <cellStyle name="Normal 9 5 2 4 2 4" xfId="45695"/>
    <cellStyle name="Normal 9 5 2 4 2 4 2" xfId="45696"/>
    <cellStyle name="Normal 9 5 2 4 2 4 2 2" xfId="45697"/>
    <cellStyle name="Normal 9 5 2 4 2 4 3" xfId="45698"/>
    <cellStyle name="Normal 9 5 2 4 2 4 4" xfId="45699"/>
    <cellStyle name="Normal 9 5 2 4 2 5" xfId="45700"/>
    <cellStyle name="Normal 9 5 2 4 2 5 2" xfId="45701"/>
    <cellStyle name="Normal 9 5 2 4 2 5 3" xfId="45702"/>
    <cellStyle name="Normal 9 5 2 4 2 6" xfId="45703"/>
    <cellStyle name="Normal 9 5 2 4 2 7" xfId="45704"/>
    <cellStyle name="Normal 9 5 2 4 2 8" xfId="45705"/>
    <cellStyle name="Normal 9 5 2 4 3" xfId="45706"/>
    <cellStyle name="Normal 9 5 2 4 3 2" xfId="45707"/>
    <cellStyle name="Normal 9 5 2 4 3 2 2" xfId="45708"/>
    <cellStyle name="Normal 9 5 2 4 3 3" xfId="45709"/>
    <cellStyle name="Normal 9 5 2 4 3 4" xfId="45710"/>
    <cellStyle name="Normal 9 5 2 4 4" xfId="45711"/>
    <cellStyle name="Normal 9 5 2 4 4 2" xfId="45712"/>
    <cellStyle name="Normal 9 5 2 4 4 2 2" xfId="45713"/>
    <cellStyle name="Normal 9 5 2 4 4 3" xfId="45714"/>
    <cellStyle name="Normal 9 5 2 4 4 4" xfId="45715"/>
    <cellStyle name="Normal 9 5 2 4 5" xfId="45716"/>
    <cellStyle name="Normal 9 5 2 4 5 2" xfId="45717"/>
    <cellStyle name="Normal 9 5 2 4 5 2 2" xfId="45718"/>
    <cellStyle name="Normal 9 5 2 4 5 3" xfId="45719"/>
    <cellStyle name="Normal 9 5 2 4 5 4" xfId="45720"/>
    <cellStyle name="Normal 9 5 2 4 6" xfId="45721"/>
    <cellStyle name="Normal 9 5 2 4 6 2" xfId="45722"/>
    <cellStyle name="Normal 9 5 2 4 6 2 2" xfId="45723"/>
    <cellStyle name="Normal 9 5 2 4 6 3" xfId="45724"/>
    <cellStyle name="Normal 9 5 2 4 7" xfId="45725"/>
    <cellStyle name="Normal 9 5 2 4 7 2" xfId="45726"/>
    <cellStyle name="Normal 9 5 2 4 8" xfId="45727"/>
    <cellStyle name="Normal 9 5 2 4 9" xfId="45728"/>
    <cellStyle name="Normal 9 5 2 5" xfId="45729"/>
    <cellStyle name="Normal 9 5 2 5 2" xfId="45730"/>
    <cellStyle name="Normal 9 5 2 5 2 2" xfId="45731"/>
    <cellStyle name="Normal 9 5 2 5 2 2 2" xfId="45732"/>
    <cellStyle name="Normal 9 5 2 5 2 3" xfId="45733"/>
    <cellStyle name="Normal 9 5 2 5 2 4" xfId="45734"/>
    <cellStyle name="Normal 9 5 2 5 3" xfId="45735"/>
    <cellStyle name="Normal 9 5 2 5 3 2" xfId="45736"/>
    <cellStyle name="Normal 9 5 2 5 3 2 2" xfId="45737"/>
    <cellStyle name="Normal 9 5 2 5 3 3" xfId="45738"/>
    <cellStyle name="Normal 9 5 2 5 3 4" xfId="45739"/>
    <cellStyle name="Normal 9 5 2 5 4" xfId="45740"/>
    <cellStyle name="Normal 9 5 2 5 4 2" xfId="45741"/>
    <cellStyle name="Normal 9 5 2 5 4 2 2" xfId="45742"/>
    <cellStyle name="Normal 9 5 2 5 4 3" xfId="45743"/>
    <cellStyle name="Normal 9 5 2 5 4 4" xfId="45744"/>
    <cellStyle name="Normal 9 5 2 5 5" xfId="45745"/>
    <cellStyle name="Normal 9 5 2 5 5 2" xfId="45746"/>
    <cellStyle name="Normal 9 5 2 5 5 2 2" xfId="45747"/>
    <cellStyle name="Normal 9 5 2 5 5 3" xfId="45748"/>
    <cellStyle name="Normal 9 5 2 5 5 4" xfId="45749"/>
    <cellStyle name="Normal 9 5 2 5 6" xfId="45750"/>
    <cellStyle name="Normal 9 5 2 5 6 2" xfId="45751"/>
    <cellStyle name="Normal 9 5 2 5 6 2 2" xfId="45752"/>
    <cellStyle name="Normal 9 5 2 5 6 3" xfId="45753"/>
    <cellStyle name="Normal 9 5 2 5 7" xfId="45754"/>
    <cellStyle name="Normal 9 5 2 5 7 2" xfId="45755"/>
    <cellStyle name="Normal 9 5 2 5 8" xfId="45756"/>
    <cellStyle name="Normal 9 5 2 5 9" xfId="45757"/>
    <cellStyle name="Normal 9 5 2 6" xfId="45758"/>
    <cellStyle name="Normal 9 5 2 6 2" xfId="45759"/>
    <cellStyle name="Normal 9 5 2 6 2 2" xfId="45760"/>
    <cellStyle name="Normal 9 5 2 6 2 2 2" xfId="45761"/>
    <cellStyle name="Normal 9 5 2 6 2 3" xfId="45762"/>
    <cellStyle name="Normal 9 5 2 6 2 4" xfId="45763"/>
    <cellStyle name="Normal 9 5 2 6 3" xfId="45764"/>
    <cellStyle name="Normal 9 5 2 6 3 2" xfId="45765"/>
    <cellStyle name="Normal 9 5 2 6 3 2 2" xfId="45766"/>
    <cellStyle name="Normal 9 5 2 6 3 3" xfId="45767"/>
    <cellStyle name="Normal 9 5 2 6 3 4" xfId="45768"/>
    <cellStyle name="Normal 9 5 2 6 4" xfId="45769"/>
    <cellStyle name="Normal 9 5 2 6 4 2" xfId="45770"/>
    <cellStyle name="Normal 9 5 2 6 4 2 2" xfId="45771"/>
    <cellStyle name="Normal 9 5 2 6 4 3" xfId="45772"/>
    <cellStyle name="Normal 9 5 2 6 4 4" xfId="45773"/>
    <cellStyle name="Normal 9 5 2 6 5" xfId="45774"/>
    <cellStyle name="Normal 9 5 2 6 5 2" xfId="45775"/>
    <cellStyle name="Normal 9 5 2 6 5 2 2" xfId="45776"/>
    <cellStyle name="Normal 9 5 2 6 5 3" xfId="45777"/>
    <cellStyle name="Normal 9 5 2 6 6" xfId="45778"/>
    <cellStyle name="Normal 9 5 2 6 6 2" xfId="45779"/>
    <cellStyle name="Normal 9 5 2 6 7" xfId="45780"/>
    <cellStyle name="Normal 9 5 2 6 8" xfId="45781"/>
    <cellStyle name="Normal 9 5 2 7" xfId="45782"/>
    <cellStyle name="Normal 9 5 2 8" xfId="45783"/>
    <cellStyle name="Normal 9 5 2 8 2" xfId="45784"/>
    <cellStyle name="Normal 9 5 2 8 2 2" xfId="45785"/>
    <cellStyle name="Normal 9 5 2 8 3" xfId="45786"/>
    <cellStyle name="Normal 9 5 2 8 4" xfId="45787"/>
    <cellStyle name="Normal 9 5 2 9" xfId="45788"/>
    <cellStyle name="Normal 9 5 2 9 2" xfId="45789"/>
    <cellStyle name="Normal 9 5 2 9 2 2" xfId="45790"/>
    <cellStyle name="Normal 9 5 2 9 3" xfId="45791"/>
    <cellStyle name="Normal 9 5 2 9 4" xfId="45792"/>
    <cellStyle name="Normal 9 5 3" xfId="45793"/>
    <cellStyle name="Normal 9 5 3 10" xfId="45794"/>
    <cellStyle name="Normal 9 5 3 10 2" xfId="45795"/>
    <cellStyle name="Normal 9 5 3 10 3" xfId="45796"/>
    <cellStyle name="Normal 9 5 3 11" xfId="45797"/>
    <cellStyle name="Normal 9 5 3 12" xfId="45798"/>
    <cellStyle name="Normal 9 5 3 13" xfId="45799"/>
    <cellStyle name="Normal 9 5 3 2" xfId="45800"/>
    <cellStyle name="Normal 9 5 3 2 10" xfId="45801"/>
    <cellStyle name="Normal 9 5 3 2 11" xfId="45802"/>
    <cellStyle name="Normal 9 5 3 2 2" xfId="45803"/>
    <cellStyle name="Normal 9 5 3 2 2 2" xfId="45804"/>
    <cellStyle name="Normal 9 5 3 2 2 2 2" xfId="45805"/>
    <cellStyle name="Normal 9 5 3 2 2 2 2 2" xfId="45806"/>
    <cellStyle name="Normal 9 5 3 2 2 2 2 2 2" xfId="45807"/>
    <cellStyle name="Normal 9 5 3 2 2 2 2 3" xfId="45808"/>
    <cellStyle name="Normal 9 5 3 2 2 2 2 4" xfId="45809"/>
    <cellStyle name="Normal 9 5 3 2 2 2 3" xfId="45810"/>
    <cellStyle name="Normal 9 5 3 2 2 2 3 2" xfId="45811"/>
    <cellStyle name="Normal 9 5 3 2 2 2 3 2 2" xfId="45812"/>
    <cellStyle name="Normal 9 5 3 2 2 2 3 3" xfId="45813"/>
    <cellStyle name="Normal 9 5 3 2 2 2 3 4" xfId="45814"/>
    <cellStyle name="Normal 9 5 3 2 2 2 4" xfId="45815"/>
    <cellStyle name="Normal 9 5 3 2 2 2 4 2" xfId="45816"/>
    <cellStyle name="Normal 9 5 3 2 2 2 4 2 2" xfId="45817"/>
    <cellStyle name="Normal 9 5 3 2 2 2 4 3" xfId="45818"/>
    <cellStyle name="Normal 9 5 3 2 2 2 4 4" xfId="45819"/>
    <cellStyle name="Normal 9 5 3 2 2 2 5" xfId="45820"/>
    <cellStyle name="Normal 9 5 3 2 2 2 5 2" xfId="45821"/>
    <cellStyle name="Normal 9 5 3 2 2 2 5 3" xfId="45822"/>
    <cellStyle name="Normal 9 5 3 2 2 2 6" xfId="45823"/>
    <cellStyle name="Normal 9 5 3 2 2 2 7" xfId="45824"/>
    <cellStyle name="Normal 9 5 3 2 2 2 8" xfId="45825"/>
    <cellStyle name="Normal 9 5 3 2 2 3" xfId="45826"/>
    <cellStyle name="Normal 9 5 3 2 2 3 2" xfId="45827"/>
    <cellStyle name="Normal 9 5 3 2 2 3 2 2" xfId="45828"/>
    <cellStyle name="Normal 9 5 3 2 2 3 3" xfId="45829"/>
    <cellStyle name="Normal 9 5 3 2 2 3 4" xfId="45830"/>
    <cellStyle name="Normal 9 5 3 2 2 4" xfId="45831"/>
    <cellStyle name="Normal 9 5 3 2 2 4 2" xfId="45832"/>
    <cellStyle name="Normal 9 5 3 2 2 4 2 2" xfId="45833"/>
    <cellStyle name="Normal 9 5 3 2 2 4 3" xfId="45834"/>
    <cellStyle name="Normal 9 5 3 2 2 4 4" xfId="45835"/>
    <cellStyle name="Normal 9 5 3 2 2 5" xfId="45836"/>
    <cellStyle name="Normal 9 5 3 2 2 5 2" xfId="45837"/>
    <cellStyle name="Normal 9 5 3 2 2 5 2 2" xfId="45838"/>
    <cellStyle name="Normal 9 5 3 2 2 5 3" xfId="45839"/>
    <cellStyle name="Normal 9 5 3 2 2 5 4" xfId="45840"/>
    <cellStyle name="Normal 9 5 3 2 2 6" xfId="45841"/>
    <cellStyle name="Normal 9 5 3 2 2 6 2" xfId="45842"/>
    <cellStyle name="Normal 9 5 3 2 2 6 2 2" xfId="45843"/>
    <cellStyle name="Normal 9 5 3 2 2 6 3" xfId="45844"/>
    <cellStyle name="Normal 9 5 3 2 2 7" xfId="45845"/>
    <cellStyle name="Normal 9 5 3 2 2 7 2" xfId="45846"/>
    <cellStyle name="Normal 9 5 3 2 2 8" xfId="45847"/>
    <cellStyle name="Normal 9 5 3 2 2 9" xfId="45848"/>
    <cellStyle name="Normal 9 5 3 2 3" xfId="45849"/>
    <cellStyle name="Normal 9 5 3 2 3 2" xfId="45850"/>
    <cellStyle name="Normal 9 5 3 2 3 2 2" xfId="45851"/>
    <cellStyle name="Normal 9 5 3 2 3 2 2 2" xfId="45852"/>
    <cellStyle name="Normal 9 5 3 2 3 2 3" xfId="45853"/>
    <cellStyle name="Normal 9 5 3 2 3 2 4" xfId="45854"/>
    <cellStyle name="Normal 9 5 3 2 3 3" xfId="45855"/>
    <cellStyle name="Normal 9 5 3 2 3 3 2" xfId="45856"/>
    <cellStyle name="Normal 9 5 3 2 3 3 2 2" xfId="45857"/>
    <cellStyle name="Normal 9 5 3 2 3 3 3" xfId="45858"/>
    <cellStyle name="Normal 9 5 3 2 3 3 4" xfId="45859"/>
    <cellStyle name="Normal 9 5 3 2 3 4" xfId="45860"/>
    <cellStyle name="Normal 9 5 3 2 3 4 2" xfId="45861"/>
    <cellStyle name="Normal 9 5 3 2 3 4 2 2" xfId="45862"/>
    <cellStyle name="Normal 9 5 3 2 3 4 3" xfId="45863"/>
    <cellStyle name="Normal 9 5 3 2 3 4 4" xfId="45864"/>
    <cellStyle name="Normal 9 5 3 2 3 5" xfId="45865"/>
    <cellStyle name="Normal 9 5 3 2 3 5 2" xfId="45866"/>
    <cellStyle name="Normal 9 5 3 2 3 5 2 2" xfId="45867"/>
    <cellStyle name="Normal 9 5 3 2 3 5 3" xfId="45868"/>
    <cellStyle name="Normal 9 5 3 2 3 5 4" xfId="45869"/>
    <cellStyle name="Normal 9 5 3 2 3 6" xfId="45870"/>
    <cellStyle name="Normal 9 5 3 2 3 6 2" xfId="45871"/>
    <cellStyle name="Normal 9 5 3 2 3 6 2 2" xfId="45872"/>
    <cellStyle name="Normal 9 5 3 2 3 6 3" xfId="45873"/>
    <cellStyle name="Normal 9 5 3 2 3 7" xfId="45874"/>
    <cellStyle name="Normal 9 5 3 2 3 7 2" xfId="45875"/>
    <cellStyle name="Normal 9 5 3 2 3 8" xfId="45876"/>
    <cellStyle name="Normal 9 5 3 2 3 9" xfId="45877"/>
    <cellStyle name="Normal 9 5 3 2 4" xfId="45878"/>
    <cellStyle name="Normal 9 5 3 2 4 2" xfId="45879"/>
    <cellStyle name="Normal 9 5 3 2 4 2 2" xfId="45880"/>
    <cellStyle name="Normal 9 5 3 2 4 2 2 2" xfId="45881"/>
    <cellStyle name="Normal 9 5 3 2 4 2 3" xfId="45882"/>
    <cellStyle name="Normal 9 5 3 2 4 2 4" xfId="45883"/>
    <cellStyle name="Normal 9 5 3 2 4 3" xfId="45884"/>
    <cellStyle name="Normal 9 5 3 2 4 3 2" xfId="45885"/>
    <cellStyle name="Normal 9 5 3 2 4 3 2 2" xfId="45886"/>
    <cellStyle name="Normal 9 5 3 2 4 3 3" xfId="45887"/>
    <cellStyle name="Normal 9 5 3 2 4 3 4" xfId="45888"/>
    <cellStyle name="Normal 9 5 3 2 4 4" xfId="45889"/>
    <cellStyle name="Normal 9 5 3 2 4 4 2" xfId="45890"/>
    <cellStyle name="Normal 9 5 3 2 4 4 2 2" xfId="45891"/>
    <cellStyle name="Normal 9 5 3 2 4 4 3" xfId="45892"/>
    <cellStyle name="Normal 9 5 3 2 4 4 4" xfId="45893"/>
    <cellStyle name="Normal 9 5 3 2 4 5" xfId="45894"/>
    <cellStyle name="Normal 9 5 3 2 4 5 2" xfId="45895"/>
    <cellStyle name="Normal 9 5 3 2 4 5 3" xfId="45896"/>
    <cellStyle name="Normal 9 5 3 2 4 6" xfId="45897"/>
    <cellStyle name="Normal 9 5 3 2 4 7" xfId="45898"/>
    <cellStyle name="Normal 9 5 3 2 4 8" xfId="45899"/>
    <cellStyle name="Normal 9 5 3 2 5" xfId="45900"/>
    <cellStyle name="Normal 9 5 3 2 5 2" xfId="45901"/>
    <cellStyle name="Normal 9 5 3 2 5 2 2" xfId="45902"/>
    <cellStyle name="Normal 9 5 3 2 5 3" xfId="45903"/>
    <cellStyle name="Normal 9 5 3 2 5 4" xfId="45904"/>
    <cellStyle name="Normal 9 5 3 2 6" xfId="45905"/>
    <cellStyle name="Normal 9 5 3 2 6 2" xfId="45906"/>
    <cellStyle name="Normal 9 5 3 2 6 2 2" xfId="45907"/>
    <cellStyle name="Normal 9 5 3 2 6 3" xfId="45908"/>
    <cellStyle name="Normal 9 5 3 2 6 4" xfId="45909"/>
    <cellStyle name="Normal 9 5 3 2 7" xfId="45910"/>
    <cellStyle name="Normal 9 5 3 2 7 2" xfId="45911"/>
    <cellStyle name="Normal 9 5 3 2 7 2 2" xfId="45912"/>
    <cellStyle name="Normal 9 5 3 2 7 3" xfId="45913"/>
    <cellStyle name="Normal 9 5 3 2 7 4" xfId="45914"/>
    <cellStyle name="Normal 9 5 3 2 8" xfId="45915"/>
    <cellStyle name="Normal 9 5 3 2 8 2" xfId="45916"/>
    <cellStyle name="Normal 9 5 3 2 8 2 2" xfId="45917"/>
    <cellStyle name="Normal 9 5 3 2 8 3" xfId="45918"/>
    <cellStyle name="Normal 9 5 3 2 9" xfId="45919"/>
    <cellStyle name="Normal 9 5 3 2 9 2" xfId="45920"/>
    <cellStyle name="Normal 9 5 3 3" xfId="45921"/>
    <cellStyle name="Normal 9 5 3 3 2" xfId="45922"/>
    <cellStyle name="Normal 9 5 3 3 2 2" xfId="45923"/>
    <cellStyle name="Normal 9 5 3 3 2 2 2" xfId="45924"/>
    <cellStyle name="Normal 9 5 3 3 2 2 2 2" xfId="45925"/>
    <cellStyle name="Normal 9 5 3 3 2 2 3" xfId="45926"/>
    <cellStyle name="Normal 9 5 3 3 2 2 4" xfId="45927"/>
    <cellStyle name="Normal 9 5 3 3 2 3" xfId="45928"/>
    <cellStyle name="Normal 9 5 3 3 2 3 2" xfId="45929"/>
    <cellStyle name="Normal 9 5 3 3 2 3 2 2" xfId="45930"/>
    <cellStyle name="Normal 9 5 3 3 2 3 3" xfId="45931"/>
    <cellStyle name="Normal 9 5 3 3 2 3 4" xfId="45932"/>
    <cellStyle name="Normal 9 5 3 3 2 4" xfId="45933"/>
    <cellStyle name="Normal 9 5 3 3 2 4 2" xfId="45934"/>
    <cellStyle name="Normal 9 5 3 3 2 4 2 2" xfId="45935"/>
    <cellStyle name="Normal 9 5 3 3 2 4 3" xfId="45936"/>
    <cellStyle name="Normal 9 5 3 3 2 4 4" xfId="45937"/>
    <cellStyle name="Normal 9 5 3 3 2 5" xfId="45938"/>
    <cellStyle name="Normal 9 5 3 3 2 5 2" xfId="45939"/>
    <cellStyle name="Normal 9 5 3 3 2 5 3" xfId="45940"/>
    <cellStyle name="Normal 9 5 3 3 2 6" xfId="45941"/>
    <cellStyle name="Normal 9 5 3 3 2 7" xfId="45942"/>
    <cellStyle name="Normal 9 5 3 3 2 8" xfId="45943"/>
    <cellStyle name="Normal 9 5 3 3 3" xfId="45944"/>
    <cellStyle name="Normal 9 5 3 3 3 2" xfId="45945"/>
    <cellStyle name="Normal 9 5 3 3 3 2 2" xfId="45946"/>
    <cellStyle name="Normal 9 5 3 3 3 3" xfId="45947"/>
    <cellStyle name="Normal 9 5 3 3 3 4" xfId="45948"/>
    <cellStyle name="Normal 9 5 3 3 4" xfId="45949"/>
    <cellStyle name="Normal 9 5 3 3 4 2" xfId="45950"/>
    <cellStyle name="Normal 9 5 3 3 4 2 2" xfId="45951"/>
    <cellStyle name="Normal 9 5 3 3 4 3" xfId="45952"/>
    <cellStyle name="Normal 9 5 3 3 4 4" xfId="45953"/>
    <cellStyle name="Normal 9 5 3 3 5" xfId="45954"/>
    <cellStyle name="Normal 9 5 3 3 5 2" xfId="45955"/>
    <cellStyle name="Normal 9 5 3 3 5 2 2" xfId="45956"/>
    <cellStyle name="Normal 9 5 3 3 5 3" xfId="45957"/>
    <cellStyle name="Normal 9 5 3 3 5 4" xfId="45958"/>
    <cellStyle name="Normal 9 5 3 3 6" xfId="45959"/>
    <cellStyle name="Normal 9 5 3 3 6 2" xfId="45960"/>
    <cellStyle name="Normal 9 5 3 3 6 2 2" xfId="45961"/>
    <cellStyle name="Normal 9 5 3 3 6 3" xfId="45962"/>
    <cellStyle name="Normal 9 5 3 3 7" xfId="45963"/>
    <cellStyle name="Normal 9 5 3 3 7 2" xfId="45964"/>
    <cellStyle name="Normal 9 5 3 3 8" xfId="45965"/>
    <cellStyle name="Normal 9 5 3 3 9" xfId="45966"/>
    <cellStyle name="Normal 9 5 3 4" xfId="45967"/>
    <cellStyle name="Normal 9 5 3 4 2" xfId="45968"/>
    <cellStyle name="Normal 9 5 3 4 2 2" xfId="45969"/>
    <cellStyle name="Normal 9 5 3 4 2 2 2" xfId="45970"/>
    <cellStyle name="Normal 9 5 3 4 2 3" xfId="45971"/>
    <cellStyle name="Normal 9 5 3 4 2 4" xfId="45972"/>
    <cellStyle name="Normal 9 5 3 4 3" xfId="45973"/>
    <cellStyle name="Normal 9 5 3 4 3 2" xfId="45974"/>
    <cellStyle name="Normal 9 5 3 4 3 2 2" xfId="45975"/>
    <cellStyle name="Normal 9 5 3 4 3 3" xfId="45976"/>
    <cellStyle name="Normal 9 5 3 4 3 4" xfId="45977"/>
    <cellStyle name="Normal 9 5 3 4 4" xfId="45978"/>
    <cellStyle name="Normal 9 5 3 4 4 2" xfId="45979"/>
    <cellStyle name="Normal 9 5 3 4 4 2 2" xfId="45980"/>
    <cellStyle name="Normal 9 5 3 4 4 3" xfId="45981"/>
    <cellStyle name="Normal 9 5 3 4 4 4" xfId="45982"/>
    <cellStyle name="Normal 9 5 3 4 5" xfId="45983"/>
    <cellStyle name="Normal 9 5 3 4 5 2" xfId="45984"/>
    <cellStyle name="Normal 9 5 3 4 5 2 2" xfId="45985"/>
    <cellStyle name="Normal 9 5 3 4 5 3" xfId="45986"/>
    <cellStyle name="Normal 9 5 3 4 5 4" xfId="45987"/>
    <cellStyle name="Normal 9 5 3 4 6" xfId="45988"/>
    <cellStyle name="Normal 9 5 3 4 6 2" xfId="45989"/>
    <cellStyle name="Normal 9 5 3 4 6 2 2" xfId="45990"/>
    <cellStyle name="Normal 9 5 3 4 6 3" xfId="45991"/>
    <cellStyle name="Normal 9 5 3 4 7" xfId="45992"/>
    <cellStyle name="Normal 9 5 3 4 7 2" xfId="45993"/>
    <cellStyle name="Normal 9 5 3 4 8" xfId="45994"/>
    <cellStyle name="Normal 9 5 3 4 9" xfId="45995"/>
    <cellStyle name="Normal 9 5 3 5" xfId="45996"/>
    <cellStyle name="Normal 9 5 3 5 2" xfId="45997"/>
    <cellStyle name="Normal 9 5 3 5 2 2" xfId="45998"/>
    <cellStyle name="Normal 9 5 3 5 2 2 2" xfId="45999"/>
    <cellStyle name="Normal 9 5 3 5 2 3" xfId="46000"/>
    <cellStyle name="Normal 9 5 3 5 2 4" xfId="46001"/>
    <cellStyle name="Normal 9 5 3 5 3" xfId="46002"/>
    <cellStyle name="Normal 9 5 3 5 3 2" xfId="46003"/>
    <cellStyle name="Normal 9 5 3 5 3 2 2" xfId="46004"/>
    <cellStyle name="Normal 9 5 3 5 3 3" xfId="46005"/>
    <cellStyle name="Normal 9 5 3 5 3 4" xfId="46006"/>
    <cellStyle name="Normal 9 5 3 5 4" xfId="46007"/>
    <cellStyle name="Normal 9 5 3 5 4 2" xfId="46008"/>
    <cellStyle name="Normal 9 5 3 5 4 2 2" xfId="46009"/>
    <cellStyle name="Normal 9 5 3 5 4 3" xfId="46010"/>
    <cellStyle name="Normal 9 5 3 5 4 4" xfId="46011"/>
    <cellStyle name="Normal 9 5 3 5 5" xfId="46012"/>
    <cellStyle name="Normal 9 5 3 5 5 2" xfId="46013"/>
    <cellStyle name="Normal 9 5 3 5 5 2 2" xfId="46014"/>
    <cellStyle name="Normal 9 5 3 5 5 3" xfId="46015"/>
    <cellStyle name="Normal 9 5 3 5 6" xfId="46016"/>
    <cellStyle name="Normal 9 5 3 5 6 2" xfId="46017"/>
    <cellStyle name="Normal 9 5 3 5 7" xfId="46018"/>
    <cellStyle name="Normal 9 5 3 5 8" xfId="46019"/>
    <cellStyle name="Normal 9 5 3 6" xfId="46020"/>
    <cellStyle name="Normal 9 5 3 7" xfId="46021"/>
    <cellStyle name="Normal 9 5 3 7 2" xfId="46022"/>
    <cellStyle name="Normal 9 5 3 7 2 2" xfId="46023"/>
    <cellStyle name="Normal 9 5 3 7 3" xfId="46024"/>
    <cellStyle name="Normal 9 5 3 7 4" xfId="46025"/>
    <cellStyle name="Normal 9 5 3 8" xfId="46026"/>
    <cellStyle name="Normal 9 5 3 8 2" xfId="46027"/>
    <cellStyle name="Normal 9 5 3 8 2 2" xfId="46028"/>
    <cellStyle name="Normal 9 5 3 8 3" xfId="46029"/>
    <cellStyle name="Normal 9 5 3 8 4" xfId="46030"/>
    <cellStyle name="Normal 9 5 3 9" xfId="46031"/>
    <cellStyle name="Normal 9 5 3 9 2" xfId="46032"/>
    <cellStyle name="Normal 9 5 3 9 2 2" xfId="46033"/>
    <cellStyle name="Normal 9 5 3 9 3" xfId="46034"/>
    <cellStyle name="Normal 9 5 3 9 4" xfId="46035"/>
    <cellStyle name="Normal 9 5 4" xfId="46036"/>
    <cellStyle name="Normal 9 5 4 10" xfId="46037"/>
    <cellStyle name="Normal 9 5 4 10 2" xfId="46038"/>
    <cellStyle name="Normal 9 5 4 10 3" xfId="46039"/>
    <cellStyle name="Normal 9 5 4 11" xfId="46040"/>
    <cellStyle name="Normal 9 5 4 12" xfId="46041"/>
    <cellStyle name="Normal 9 5 4 13" xfId="46042"/>
    <cellStyle name="Normal 9 5 4 2" xfId="46043"/>
    <cellStyle name="Normal 9 5 4 2 10" xfId="46044"/>
    <cellStyle name="Normal 9 5 4 2 2" xfId="46045"/>
    <cellStyle name="Normal 9 5 4 2 2 2" xfId="46046"/>
    <cellStyle name="Normal 9 5 4 2 2 2 2" xfId="46047"/>
    <cellStyle name="Normal 9 5 4 2 2 2 2 2" xfId="46048"/>
    <cellStyle name="Normal 9 5 4 2 2 2 3" xfId="46049"/>
    <cellStyle name="Normal 9 5 4 2 2 2 4" xfId="46050"/>
    <cellStyle name="Normal 9 5 4 2 2 3" xfId="46051"/>
    <cellStyle name="Normal 9 5 4 2 2 3 2" xfId="46052"/>
    <cellStyle name="Normal 9 5 4 2 2 3 2 2" xfId="46053"/>
    <cellStyle name="Normal 9 5 4 2 2 3 3" xfId="46054"/>
    <cellStyle name="Normal 9 5 4 2 2 3 4" xfId="46055"/>
    <cellStyle name="Normal 9 5 4 2 2 4" xfId="46056"/>
    <cellStyle name="Normal 9 5 4 2 2 4 2" xfId="46057"/>
    <cellStyle name="Normal 9 5 4 2 2 4 2 2" xfId="46058"/>
    <cellStyle name="Normal 9 5 4 2 2 4 3" xfId="46059"/>
    <cellStyle name="Normal 9 5 4 2 2 4 4" xfId="46060"/>
    <cellStyle name="Normal 9 5 4 2 2 5" xfId="46061"/>
    <cellStyle name="Normal 9 5 4 2 2 5 2" xfId="46062"/>
    <cellStyle name="Normal 9 5 4 2 2 5 2 2" xfId="46063"/>
    <cellStyle name="Normal 9 5 4 2 2 5 3" xfId="46064"/>
    <cellStyle name="Normal 9 5 4 2 2 5 4" xfId="46065"/>
    <cellStyle name="Normal 9 5 4 2 2 6" xfId="46066"/>
    <cellStyle name="Normal 9 5 4 2 2 6 2" xfId="46067"/>
    <cellStyle name="Normal 9 5 4 2 2 6 2 2" xfId="46068"/>
    <cellStyle name="Normal 9 5 4 2 2 6 3" xfId="46069"/>
    <cellStyle name="Normal 9 5 4 2 2 7" xfId="46070"/>
    <cellStyle name="Normal 9 5 4 2 2 7 2" xfId="46071"/>
    <cellStyle name="Normal 9 5 4 2 2 8" xfId="46072"/>
    <cellStyle name="Normal 9 5 4 2 2 9" xfId="46073"/>
    <cellStyle name="Normal 9 5 4 2 3" xfId="46074"/>
    <cellStyle name="Normal 9 5 4 2 3 2" xfId="46075"/>
    <cellStyle name="Normal 9 5 4 2 3 2 2" xfId="46076"/>
    <cellStyle name="Normal 9 5 4 2 3 2 2 2" xfId="46077"/>
    <cellStyle name="Normal 9 5 4 2 3 2 3" xfId="46078"/>
    <cellStyle name="Normal 9 5 4 2 3 2 4" xfId="46079"/>
    <cellStyle name="Normal 9 5 4 2 3 3" xfId="46080"/>
    <cellStyle name="Normal 9 5 4 2 3 3 2" xfId="46081"/>
    <cellStyle name="Normal 9 5 4 2 3 3 2 2" xfId="46082"/>
    <cellStyle name="Normal 9 5 4 2 3 3 3" xfId="46083"/>
    <cellStyle name="Normal 9 5 4 2 3 3 4" xfId="46084"/>
    <cellStyle name="Normal 9 5 4 2 3 4" xfId="46085"/>
    <cellStyle name="Normal 9 5 4 2 3 4 2" xfId="46086"/>
    <cellStyle name="Normal 9 5 4 2 3 4 2 2" xfId="46087"/>
    <cellStyle name="Normal 9 5 4 2 3 4 3" xfId="46088"/>
    <cellStyle name="Normal 9 5 4 2 3 4 4" xfId="46089"/>
    <cellStyle name="Normal 9 5 4 2 3 5" xfId="46090"/>
    <cellStyle name="Normal 9 5 4 2 3 5 2" xfId="46091"/>
    <cellStyle name="Normal 9 5 4 2 3 5 3" xfId="46092"/>
    <cellStyle name="Normal 9 5 4 2 3 6" xfId="46093"/>
    <cellStyle name="Normal 9 5 4 2 3 7" xfId="46094"/>
    <cellStyle name="Normal 9 5 4 2 3 8" xfId="46095"/>
    <cellStyle name="Normal 9 5 4 2 4" xfId="46096"/>
    <cellStyle name="Normal 9 5 4 2 4 2" xfId="46097"/>
    <cellStyle name="Normal 9 5 4 2 4 2 2" xfId="46098"/>
    <cellStyle name="Normal 9 5 4 2 4 3" xfId="46099"/>
    <cellStyle name="Normal 9 5 4 2 4 4" xfId="46100"/>
    <cellStyle name="Normal 9 5 4 2 5" xfId="46101"/>
    <cellStyle name="Normal 9 5 4 2 5 2" xfId="46102"/>
    <cellStyle name="Normal 9 5 4 2 5 2 2" xfId="46103"/>
    <cellStyle name="Normal 9 5 4 2 5 3" xfId="46104"/>
    <cellStyle name="Normal 9 5 4 2 5 4" xfId="46105"/>
    <cellStyle name="Normal 9 5 4 2 6" xfId="46106"/>
    <cellStyle name="Normal 9 5 4 2 6 2" xfId="46107"/>
    <cellStyle name="Normal 9 5 4 2 6 2 2" xfId="46108"/>
    <cellStyle name="Normal 9 5 4 2 6 3" xfId="46109"/>
    <cellStyle name="Normal 9 5 4 2 6 4" xfId="46110"/>
    <cellStyle name="Normal 9 5 4 2 7" xfId="46111"/>
    <cellStyle name="Normal 9 5 4 2 7 2" xfId="46112"/>
    <cellStyle name="Normal 9 5 4 2 7 2 2" xfId="46113"/>
    <cellStyle name="Normal 9 5 4 2 7 3" xfId="46114"/>
    <cellStyle name="Normal 9 5 4 2 8" xfId="46115"/>
    <cellStyle name="Normal 9 5 4 2 8 2" xfId="46116"/>
    <cellStyle name="Normal 9 5 4 2 9" xfId="46117"/>
    <cellStyle name="Normal 9 5 4 3" xfId="46118"/>
    <cellStyle name="Normal 9 5 4 3 2" xfId="46119"/>
    <cellStyle name="Normal 9 5 4 3 2 2" xfId="46120"/>
    <cellStyle name="Normal 9 5 4 3 2 2 2" xfId="46121"/>
    <cellStyle name="Normal 9 5 4 3 2 2 2 2" xfId="46122"/>
    <cellStyle name="Normal 9 5 4 3 2 2 3" xfId="46123"/>
    <cellStyle name="Normal 9 5 4 3 2 2 4" xfId="46124"/>
    <cellStyle name="Normal 9 5 4 3 2 3" xfId="46125"/>
    <cellStyle name="Normal 9 5 4 3 2 3 2" xfId="46126"/>
    <cellStyle name="Normal 9 5 4 3 2 3 2 2" xfId="46127"/>
    <cellStyle name="Normal 9 5 4 3 2 3 3" xfId="46128"/>
    <cellStyle name="Normal 9 5 4 3 2 3 4" xfId="46129"/>
    <cellStyle name="Normal 9 5 4 3 2 4" xfId="46130"/>
    <cellStyle name="Normal 9 5 4 3 2 4 2" xfId="46131"/>
    <cellStyle name="Normal 9 5 4 3 2 4 2 2" xfId="46132"/>
    <cellStyle name="Normal 9 5 4 3 2 4 3" xfId="46133"/>
    <cellStyle name="Normal 9 5 4 3 2 4 4" xfId="46134"/>
    <cellStyle name="Normal 9 5 4 3 2 5" xfId="46135"/>
    <cellStyle name="Normal 9 5 4 3 2 5 2" xfId="46136"/>
    <cellStyle name="Normal 9 5 4 3 2 5 3" xfId="46137"/>
    <cellStyle name="Normal 9 5 4 3 2 6" xfId="46138"/>
    <cellStyle name="Normal 9 5 4 3 2 7" xfId="46139"/>
    <cellStyle name="Normal 9 5 4 3 2 8" xfId="46140"/>
    <cellStyle name="Normal 9 5 4 3 3" xfId="46141"/>
    <cellStyle name="Normal 9 5 4 3 3 2" xfId="46142"/>
    <cellStyle name="Normal 9 5 4 3 3 2 2" xfId="46143"/>
    <cellStyle name="Normal 9 5 4 3 3 3" xfId="46144"/>
    <cellStyle name="Normal 9 5 4 3 3 4" xfId="46145"/>
    <cellStyle name="Normal 9 5 4 3 4" xfId="46146"/>
    <cellStyle name="Normal 9 5 4 3 4 2" xfId="46147"/>
    <cellStyle name="Normal 9 5 4 3 4 2 2" xfId="46148"/>
    <cellStyle name="Normal 9 5 4 3 4 3" xfId="46149"/>
    <cellStyle name="Normal 9 5 4 3 4 4" xfId="46150"/>
    <cellStyle name="Normal 9 5 4 3 5" xfId="46151"/>
    <cellStyle name="Normal 9 5 4 3 5 2" xfId="46152"/>
    <cellStyle name="Normal 9 5 4 3 5 2 2" xfId="46153"/>
    <cellStyle name="Normal 9 5 4 3 5 3" xfId="46154"/>
    <cellStyle name="Normal 9 5 4 3 5 4" xfId="46155"/>
    <cellStyle name="Normal 9 5 4 3 6" xfId="46156"/>
    <cellStyle name="Normal 9 5 4 3 6 2" xfId="46157"/>
    <cellStyle name="Normal 9 5 4 3 6 2 2" xfId="46158"/>
    <cellStyle name="Normal 9 5 4 3 6 3" xfId="46159"/>
    <cellStyle name="Normal 9 5 4 3 7" xfId="46160"/>
    <cellStyle name="Normal 9 5 4 3 7 2" xfId="46161"/>
    <cellStyle name="Normal 9 5 4 3 8" xfId="46162"/>
    <cellStyle name="Normal 9 5 4 3 9" xfId="46163"/>
    <cellStyle name="Normal 9 5 4 4" xfId="46164"/>
    <cellStyle name="Normal 9 5 4 4 2" xfId="46165"/>
    <cellStyle name="Normal 9 5 4 4 2 2" xfId="46166"/>
    <cellStyle name="Normal 9 5 4 4 2 2 2" xfId="46167"/>
    <cellStyle name="Normal 9 5 4 4 2 3" xfId="46168"/>
    <cellStyle name="Normal 9 5 4 4 2 4" xfId="46169"/>
    <cellStyle name="Normal 9 5 4 4 3" xfId="46170"/>
    <cellStyle name="Normal 9 5 4 4 3 2" xfId="46171"/>
    <cellStyle name="Normal 9 5 4 4 3 2 2" xfId="46172"/>
    <cellStyle name="Normal 9 5 4 4 3 3" xfId="46173"/>
    <cellStyle name="Normal 9 5 4 4 3 4" xfId="46174"/>
    <cellStyle name="Normal 9 5 4 4 4" xfId="46175"/>
    <cellStyle name="Normal 9 5 4 4 4 2" xfId="46176"/>
    <cellStyle name="Normal 9 5 4 4 4 2 2" xfId="46177"/>
    <cellStyle name="Normal 9 5 4 4 4 3" xfId="46178"/>
    <cellStyle name="Normal 9 5 4 4 4 4" xfId="46179"/>
    <cellStyle name="Normal 9 5 4 4 5" xfId="46180"/>
    <cellStyle name="Normal 9 5 4 4 5 2" xfId="46181"/>
    <cellStyle name="Normal 9 5 4 4 5 2 2" xfId="46182"/>
    <cellStyle name="Normal 9 5 4 4 5 3" xfId="46183"/>
    <cellStyle name="Normal 9 5 4 4 5 4" xfId="46184"/>
    <cellStyle name="Normal 9 5 4 4 6" xfId="46185"/>
    <cellStyle name="Normal 9 5 4 4 6 2" xfId="46186"/>
    <cellStyle name="Normal 9 5 4 4 6 2 2" xfId="46187"/>
    <cellStyle name="Normal 9 5 4 4 6 3" xfId="46188"/>
    <cellStyle name="Normal 9 5 4 4 7" xfId="46189"/>
    <cellStyle name="Normal 9 5 4 4 7 2" xfId="46190"/>
    <cellStyle name="Normal 9 5 4 4 8" xfId="46191"/>
    <cellStyle name="Normal 9 5 4 4 9" xfId="46192"/>
    <cellStyle name="Normal 9 5 4 5" xfId="46193"/>
    <cellStyle name="Normal 9 5 4 5 2" xfId="46194"/>
    <cellStyle name="Normal 9 5 4 5 2 2" xfId="46195"/>
    <cellStyle name="Normal 9 5 4 5 2 2 2" xfId="46196"/>
    <cellStyle name="Normal 9 5 4 5 2 3" xfId="46197"/>
    <cellStyle name="Normal 9 5 4 5 2 4" xfId="46198"/>
    <cellStyle name="Normal 9 5 4 5 3" xfId="46199"/>
    <cellStyle name="Normal 9 5 4 5 3 2" xfId="46200"/>
    <cellStyle name="Normal 9 5 4 5 3 2 2" xfId="46201"/>
    <cellStyle name="Normal 9 5 4 5 3 3" xfId="46202"/>
    <cellStyle name="Normal 9 5 4 5 3 4" xfId="46203"/>
    <cellStyle name="Normal 9 5 4 5 4" xfId="46204"/>
    <cellStyle name="Normal 9 5 4 5 4 2" xfId="46205"/>
    <cellStyle name="Normal 9 5 4 5 4 2 2" xfId="46206"/>
    <cellStyle name="Normal 9 5 4 5 4 3" xfId="46207"/>
    <cellStyle name="Normal 9 5 4 5 4 4" xfId="46208"/>
    <cellStyle name="Normal 9 5 4 5 5" xfId="46209"/>
    <cellStyle name="Normal 9 5 4 5 5 2" xfId="46210"/>
    <cellStyle name="Normal 9 5 4 5 5 2 2" xfId="46211"/>
    <cellStyle name="Normal 9 5 4 5 5 3" xfId="46212"/>
    <cellStyle name="Normal 9 5 4 5 6" xfId="46213"/>
    <cellStyle name="Normal 9 5 4 5 6 2" xfId="46214"/>
    <cellStyle name="Normal 9 5 4 5 7" xfId="46215"/>
    <cellStyle name="Normal 9 5 4 5 8" xfId="46216"/>
    <cellStyle name="Normal 9 5 4 6" xfId="46217"/>
    <cellStyle name="Normal 9 5 4 7" xfId="46218"/>
    <cellStyle name="Normal 9 5 4 7 2" xfId="46219"/>
    <cellStyle name="Normal 9 5 4 7 2 2" xfId="46220"/>
    <cellStyle name="Normal 9 5 4 7 3" xfId="46221"/>
    <cellStyle name="Normal 9 5 4 7 4" xfId="46222"/>
    <cellStyle name="Normal 9 5 4 8" xfId="46223"/>
    <cellStyle name="Normal 9 5 4 8 2" xfId="46224"/>
    <cellStyle name="Normal 9 5 4 8 2 2" xfId="46225"/>
    <cellStyle name="Normal 9 5 4 8 3" xfId="46226"/>
    <cellStyle name="Normal 9 5 4 8 4" xfId="46227"/>
    <cellStyle name="Normal 9 5 4 9" xfId="46228"/>
    <cellStyle name="Normal 9 5 4 9 2" xfId="46229"/>
    <cellStyle name="Normal 9 5 4 9 2 2" xfId="46230"/>
    <cellStyle name="Normal 9 5 4 9 3" xfId="46231"/>
    <cellStyle name="Normal 9 5 4 9 4" xfId="46232"/>
    <cellStyle name="Normal 9 5 5" xfId="46233"/>
    <cellStyle name="Normal 9 5 5 10" xfId="46234"/>
    <cellStyle name="Normal 9 5 5 11" xfId="46235"/>
    <cellStyle name="Normal 9 5 5 12" xfId="46236"/>
    <cellStyle name="Normal 9 5 5 2" xfId="46237"/>
    <cellStyle name="Normal 9 5 5 2 2" xfId="46238"/>
    <cellStyle name="Normal 9 5 5 2 2 2" xfId="46239"/>
    <cellStyle name="Normal 9 5 5 2 2 2 2" xfId="46240"/>
    <cellStyle name="Normal 9 5 5 2 2 2 2 2" xfId="46241"/>
    <cellStyle name="Normal 9 5 5 2 2 2 3" xfId="46242"/>
    <cellStyle name="Normal 9 5 5 2 2 2 4" xfId="46243"/>
    <cellStyle name="Normal 9 5 5 2 2 3" xfId="46244"/>
    <cellStyle name="Normal 9 5 5 2 2 3 2" xfId="46245"/>
    <cellStyle name="Normal 9 5 5 2 2 3 2 2" xfId="46246"/>
    <cellStyle name="Normal 9 5 5 2 2 3 3" xfId="46247"/>
    <cellStyle name="Normal 9 5 5 2 2 3 4" xfId="46248"/>
    <cellStyle name="Normal 9 5 5 2 2 4" xfId="46249"/>
    <cellStyle name="Normal 9 5 5 2 2 4 2" xfId="46250"/>
    <cellStyle name="Normal 9 5 5 2 2 4 2 2" xfId="46251"/>
    <cellStyle name="Normal 9 5 5 2 2 4 3" xfId="46252"/>
    <cellStyle name="Normal 9 5 5 2 2 4 4" xfId="46253"/>
    <cellStyle name="Normal 9 5 5 2 2 5" xfId="46254"/>
    <cellStyle name="Normal 9 5 5 2 2 5 2" xfId="46255"/>
    <cellStyle name="Normal 9 5 5 2 2 5 3" xfId="46256"/>
    <cellStyle name="Normal 9 5 5 2 2 6" xfId="46257"/>
    <cellStyle name="Normal 9 5 5 2 2 7" xfId="46258"/>
    <cellStyle name="Normal 9 5 5 2 2 8" xfId="46259"/>
    <cellStyle name="Normal 9 5 5 2 3" xfId="46260"/>
    <cellStyle name="Normal 9 5 5 2 3 2" xfId="46261"/>
    <cellStyle name="Normal 9 5 5 2 3 2 2" xfId="46262"/>
    <cellStyle name="Normal 9 5 5 2 3 3" xfId="46263"/>
    <cellStyle name="Normal 9 5 5 2 3 4" xfId="46264"/>
    <cellStyle name="Normal 9 5 5 2 4" xfId="46265"/>
    <cellStyle name="Normal 9 5 5 2 4 2" xfId="46266"/>
    <cellStyle name="Normal 9 5 5 2 4 2 2" xfId="46267"/>
    <cellStyle name="Normal 9 5 5 2 4 3" xfId="46268"/>
    <cellStyle name="Normal 9 5 5 2 4 4" xfId="46269"/>
    <cellStyle name="Normal 9 5 5 2 5" xfId="46270"/>
    <cellStyle name="Normal 9 5 5 2 5 2" xfId="46271"/>
    <cellStyle name="Normal 9 5 5 2 5 2 2" xfId="46272"/>
    <cellStyle name="Normal 9 5 5 2 5 3" xfId="46273"/>
    <cellStyle name="Normal 9 5 5 2 5 4" xfId="46274"/>
    <cellStyle name="Normal 9 5 5 2 6" xfId="46275"/>
    <cellStyle name="Normal 9 5 5 2 6 2" xfId="46276"/>
    <cellStyle name="Normal 9 5 5 2 6 2 2" xfId="46277"/>
    <cellStyle name="Normal 9 5 5 2 6 3" xfId="46278"/>
    <cellStyle name="Normal 9 5 5 2 7" xfId="46279"/>
    <cellStyle name="Normal 9 5 5 2 7 2" xfId="46280"/>
    <cellStyle name="Normal 9 5 5 2 8" xfId="46281"/>
    <cellStyle name="Normal 9 5 5 2 9" xfId="46282"/>
    <cellStyle name="Normal 9 5 5 3" xfId="46283"/>
    <cellStyle name="Normal 9 5 5 3 2" xfId="46284"/>
    <cellStyle name="Normal 9 5 5 3 2 2" xfId="46285"/>
    <cellStyle name="Normal 9 5 5 3 2 2 2" xfId="46286"/>
    <cellStyle name="Normal 9 5 5 3 2 3" xfId="46287"/>
    <cellStyle name="Normal 9 5 5 3 2 4" xfId="46288"/>
    <cellStyle name="Normal 9 5 5 3 3" xfId="46289"/>
    <cellStyle name="Normal 9 5 5 3 3 2" xfId="46290"/>
    <cellStyle name="Normal 9 5 5 3 3 2 2" xfId="46291"/>
    <cellStyle name="Normal 9 5 5 3 3 3" xfId="46292"/>
    <cellStyle name="Normal 9 5 5 3 3 4" xfId="46293"/>
    <cellStyle name="Normal 9 5 5 3 4" xfId="46294"/>
    <cellStyle name="Normal 9 5 5 3 4 2" xfId="46295"/>
    <cellStyle name="Normal 9 5 5 3 4 2 2" xfId="46296"/>
    <cellStyle name="Normal 9 5 5 3 4 3" xfId="46297"/>
    <cellStyle name="Normal 9 5 5 3 4 4" xfId="46298"/>
    <cellStyle name="Normal 9 5 5 3 5" xfId="46299"/>
    <cellStyle name="Normal 9 5 5 3 5 2" xfId="46300"/>
    <cellStyle name="Normal 9 5 5 3 5 2 2" xfId="46301"/>
    <cellStyle name="Normal 9 5 5 3 5 3" xfId="46302"/>
    <cellStyle name="Normal 9 5 5 3 5 4" xfId="46303"/>
    <cellStyle name="Normal 9 5 5 3 6" xfId="46304"/>
    <cellStyle name="Normal 9 5 5 3 6 2" xfId="46305"/>
    <cellStyle name="Normal 9 5 5 3 6 2 2" xfId="46306"/>
    <cellStyle name="Normal 9 5 5 3 6 3" xfId="46307"/>
    <cellStyle name="Normal 9 5 5 3 7" xfId="46308"/>
    <cellStyle name="Normal 9 5 5 3 7 2" xfId="46309"/>
    <cellStyle name="Normal 9 5 5 3 8" xfId="46310"/>
    <cellStyle name="Normal 9 5 5 3 9" xfId="46311"/>
    <cellStyle name="Normal 9 5 5 4" xfId="46312"/>
    <cellStyle name="Normal 9 5 5 4 2" xfId="46313"/>
    <cellStyle name="Normal 9 5 5 4 2 2" xfId="46314"/>
    <cellStyle name="Normal 9 5 5 4 2 2 2" xfId="46315"/>
    <cellStyle name="Normal 9 5 5 4 2 3" xfId="46316"/>
    <cellStyle name="Normal 9 5 5 4 2 4" xfId="46317"/>
    <cellStyle name="Normal 9 5 5 4 3" xfId="46318"/>
    <cellStyle name="Normal 9 5 5 4 3 2" xfId="46319"/>
    <cellStyle name="Normal 9 5 5 4 3 2 2" xfId="46320"/>
    <cellStyle name="Normal 9 5 5 4 3 3" xfId="46321"/>
    <cellStyle name="Normal 9 5 5 4 3 4" xfId="46322"/>
    <cellStyle name="Normal 9 5 5 4 4" xfId="46323"/>
    <cellStyle name="Normal 9 5 5 4 4 2" xfId="46324"/>
    <cellStyle name="Normal 9 5 5 4 4 2 2" xfId="46325"/>
    <cellStyle name="Normal 9 5 5 4 4 3" xfId="46326"/>
    <cellStyle name="Normal 9 5 5 4 4 4" xfId="46327"/>
    <cellStyle name="Normal 9 5 5 4 5" xfId="46328"/>
    <cellStyle name="Normal 9 5 5 4 5 2" xfId="46329"/>
    <cellStyle name="Normal 9 5 5 4 5 2 2" xfId="46330"/>
    <cellStyle name="Normal 9 5 5 4 5 3" xfId="46331"/>
    <cellStyle name="Normal 9 5 5 4 6" xfId="46332"/>
    <cellStyle name="Normal 9 5 5 4 6 2" xfId="46333"/>
    <cellStyle name="Normal 9 5 5 4 7" xfId="46334"/>
    <cellStyle name="Normal 9 5 5 4 8" xfId="46335"/>
    <cellStyle name="Normal 9 5 5 5" xfId="46336"/>
    <cellStyle name="Normal 9 5 5 6" xfId="46337"/>
    <cellStyle name="Normal 9 5 5 6 2" xfId="46338"/>
    <cellStyle name="Normal 9 5 5 6 2 2" xfId="46339"/>
    <cellStyle name="Normal 9 5 5 6 3" xfId="46340"/>
    <cellStyle name="Normal 9 5 5 6 4" xfId="46341"/>
    <cellStyle name="Normal 9 5 5 7" xfId="46342"/>
    <cellStyle name="Normal 9 5 5 7 2" xfId="46343"/>
    <cellStyle name="Normal 9 5 5 7 2 2" xfId="46344"/>
    <cellStyle name="Normal 9 5 5 7 3" xfId="46345"/>
    <cellStyle name="Normal 9 5 5 7 4" xfId="46346"/>
    <cellStyle name="Normal 9 5 5 8" xfId="46347"/>
    <cellStyle name="Normal 9 5 5 8 2" xfId="46348"/>
    <cellStyle name="Normal 9 5 5 8 2 2" xfId="46349"/>
    <cellStyle name="Normal 9 5 5 8 3" xfId="46350"/>
    <cellStyle name="Normal 9 5 5 8 4" xfId="46351"/>
    <cellStyle name="Normal 9 5 5 9" xfId="46352"/>
    <cellStyle name="Normal 9 5 5 9 2" xfId="46353"/>
    <cellStyle name="Normal 9 5 5 9 3" xfId="46354"/>
    <cellStyle name="Normal 9 5 6" xfId="46355"/>
    <cellStyle name="Normal 9 5 6 2" xfId="46356"/>
    <cellStyle name="Normal 9 5 6 2 2" xfId="46357"/>
    <cellStyle name="Normal 9 5 6 2 2 2" xfId="46358"/>
    <cellStyle name="Normal 9 5 6 2 2 2 2" xfId="46359"/>
    <cellStyle name="Normal 9 5 6 2 2 3" xfId="46360"/>
    <cellStyle name="Normal 9 5 6 2 2 4" xfId="46361"/>
    <cellStyle name="Normal 9 5 6 2 3" xfId="46362"/>
    <cellStyle name="Normal 9 5 6 2 3 2" xfId="46363"/>
    <cellStyle name="Normal 9 5 6 2 3 2 2" xfId="46364"/>
    <cellStyle name="Normal 9 5 6 2 3 3" xfId="46365"/>
    <cellStyle name="Normal 9 5 6 2 3 4" xfId="46366"/>
    <cellStyle name="Normal 9 5 6 2 4" xfId="46367"/>
    <cellStyle name="Normal 9 5 6 2 4 2" xfId="46368"/>
    <cellStyle name="Normal 9 5 6 2 4 2 2" xfId="46369"/>
    <cellStyle name="Normal 9 5 6 2 4 3" xfId="46370"/>
    <cellStyle name="Normal 9 5 6 2 4 4" xfId="46371"/>
    <cellStyle name="Normal 9 5 6 2 5" xfId="46372"/>
    <cellStyle name="Normal 9 5 6 2 5 2" xfId="46373"/>
    <cellStyle name="Normal 9 5 6 2 5 3" xfId="46374"/>
    <cellStyle name="Normal 9 5 6 2 6" xfId="46375"/>
    <cellStyle name="Normal 9 5 6 2 7" xfId="46376"/>
    <cellStyle name="Normal 9 5 6 2 8" xfId="46377"/>
    <cellStyle name="Normal 9 5 6 3" xfId="46378"/>
    <cellStyle name="Normal 9 5 6 3 2" xfId="46379"/>
    <cellStyle name="Normal 9 5 6 3 2 2" xfId="46380"/>
    <cellStyle name="Normal 9 5 6 3 3" xfId="46381"/>
    <cellStyle name="Normal 9 5 6 3 4" xfId="46382"/>
    <cellStyle name="Normal 9 5 6 4" xfId="46383"/>
    <cellStyle name="Normal 9 5 6 4 2" xfId="46384"/>
    <cellStyle name="Normal 9 5 6 4 2 2" xfId="46385"/>
    <cellStyle name="Normal 9 5 6 4 3" xfId="46386"/>
    <cellStyle name="Normal 9 5 6 4 4" xfId="46387"/>
    <cellStyle name="Normal 9 5 6 5" xfId="46388"/>
    <cellStyle name="Normal 9 5 6 5 2" xfId="46389"/>
    <cellStyle name="Normal 9 5 6 5 2 2" xfId="46390"/>
    <cellStyle name="Normal 9 5 6 5 3" xfId="46391"/>
    <cellStyle name="Normal 9 5 6 5 4" xfId="46392"/>
    <cellStyle name="Normal 9 5 6 6" xfId="46393"/>
    <cellStyle name="Normal 9 5 6 6 2" xfId="46394"/>
    <cellStyle name="Normal 9 5 6 6 2 2" xfId="46395"/>
    <cellStyle name="Normal 9 5 6 6 3" xfId="46396"/>
    <cellStyle name="Normal 9 5 6 7" xfId="46397"/>
    <cellStyle name="Normal 9 5 6 7 2" xfId="46398"/>
    <cellStyle name="Normal 9 5 6 8" xfId="46399"/>
    <cellStyle name="Normal 9 5 6 9" xfId="46400"/>
    <cellStyle name="Normal 9 5 7" xfId="46401"/>
    <cellStyle name="Normal 9 5 7 2" xfId="46402"/>
    <cellStyle name="Normal 9 5 7 2 2" xfId="46403"/>
    <cellStyle name="Normal 9 5 7 2 2 2" xfId="46404"/>
    <cellStyle name="Normal 9 5 7 2 3" xfId="46405"/>
    <cellStyle name="Normal 9 5 7 2 4" xfId="46406"/>
    <cellStyle name="Normal 9 5 7 3" xfId="46407"/>
    <cellStyle name="Normal 9 5 7 3 2" xfId="46408"/>
    <cellStyle name="Normal 9 5 7 3 2 2" xfId="46409"/>
    <cellStyle name="Normal 9 5 7 3 3" xfId="46410"/>
    <cellStyle name="Normal 9 5 7 3 4" xfId="46411"/>
    <cellStyle name="Normal 9 5 7 4" xfId="46412"/>
    <cellStyle name="Normal 9 5 7 4 2" xfId="46413"/>
    <cellStyle name="Normal 9 5 7 4 2 2" xfId="46414"/>
    <cellStyle name="Normal 9 5 7 4 3" xfId="46415"/>
    <cellStyle name="Normal 9 5 7 4 4" xfId="46416"/>
    <cellStyle name="Normal 9 5 7 5" xfId="46417"/>
    <cellStyle name="Normal 9 5 7 5 2" xfId="46418"/>
    <cellStyle name="Normal 9 5 7 5 2 2" xfId="46419"/>
    <cellStyle name="Normal 9 5 7 5 3" xfId="46420"/>
    <cellStyle name="Normal 9 5 7 5 4" xfId="46421"/>
    <cellStyle name="Normal 9 5 7 6" xfId="46422"/>
    <cellStyle name="Normal 9 5 7 6 2" xfId="46423"/>
    <cellStyle name="Normal 9 5 7 6 2 2" xfId="46424"/>
    <cellStyle name="Normal 9 5 7 6 3" xfId="46425"/>
    <cellStyle name="Normal 9 5 7 7" xfId="46426"/>
    <cellStyle name="Normal 9 5 7 7 2" xfId="46427"/>
    <cellStyle name="Normal 9 5 7 8" xfId="46428"/>
    <cellStyle name="Normal 9 5 7 9" xfId="46429"/>
    <cellStyle name="Normal 9 5 8" xfId="46430"/>
    <cellStyle name="Normal 9 5 8 2" xfId="46431"/>
    <cellStyle name="Normal 9 5 8 2 2" xfId="46432"/>
    <cellStyle name="Normal 9 5 8 2 2 2" xfId="46433"/>
    <cellStyle name="Normal 9 5 8 2 3" xfId="46434"/>
    <cellStyle name="Normal 9 5 8 2 4" xfId="46435"/>
    <cellStyle name="Normal 9 5 8 3" xfId="46436"/>
    <cellStyle name="Normal 9 5 8 3 2" xfId="46437"/>
    <cellStyle name="Normal 9 5 8 3 2 2" xfId="46438"/>
    <cellStyle name="Normal 9 5 8 3 3" xfId="46439"/>
    <cellStyle name="Normal 9 5 8 3 4" xfId="46440"/>
    <cellStyle name="Normal 9 5 8 4" xfId="46441"/>
    <cellStyle name="Normal 9 5 8 4 2" xfId="46442"/>
    <cellStyle name="Normal 9 5 8 4 2 2" xfId="46443"/>
    <cellStyle name="Normal 9 5 8 4 3" xfId="46444"/>
    <cellStyle name="Normal 9 5 8 4 4" xfId="46445"/>
    <cellStyle name="Normal 9 5 8 5" xfId="46446"/>
    <cellStyle name="Normal 9 5 8 5 2" xfId="46447"/>
    <cellStyle name="Normal 9 5 8 5 2 2" xfId="46448"/>
    <cellStyle name="Normal 9 5 8 5 3" xfId="46449"/>
    <cellStyle name="Normal 9 5 8 6" xfId="46450"/>
    <cellStyle name="Normal 9 5 8 6 2" xfId="46451"/>
    <cellStyle name="Normal 9 5 8 7" xfId="46452"/>
    <cellStyle name="Normal 9 5 8 8" xfId="46453"/>
    <cellStyle name="Normal 9 5 9" xfId="46454"/>
    <cellStyle name="Normal 9 5 9 2" xfId="46455"/>
    <cellStyle name="Normal 9 5 9 2 2" xfId="46456"/>
    <cellStyle name="Normal 9 5 9 3" xfId="46457"/>
    <cellStyle name="Normal 9 5 9 4" xfId="46458"/>
    <cellStyle name="Normal 9 6" xfId="46459"/>
    <cellStyle name="Normal 9 6 10" xfId="46460"/>
    <cellStyle name="Normal 9 6 10 2" xfId="46461"/>
    <cellStyle name="Normal 9 6 10 2 2" xfId="46462"/>
    <cellStyle name="Normal 9 6 10 3" xfId="46463"/>
    <cellStyle name="Normal 9 6 10 4" xfId="46464"/>
    <cellStyle name="Normal 9 6 11" xfId="46465"/>
    <cellStyle name="Normal 9 6 11 2" xfId="46466"/>
    <cellStyle name="Normal 9 6 11 3" xfId="46467"/>
    <cellStyle name="Normal 9 6 12" xfId="46468"/>
    <cellStyle name="Normal 9 6 13" xfId="46469"/>
    <cellStyle name="Normal 9 6 14" xfId="46470"/>
    <cellStyle name="Normal 9 6 2" xfId="46471"/>
    <cellStyle name="Normal 9 6 2 10" xfId="46472"/>
    <cellStyle name="Normal 9 6 2 10 2" xfId="46473"/>
    <cellStyle name="Normal 9 6 2 10 3" xfId="46474"/>
    <cellStyle name="Normal 9 6 2 11" xfId="46475"/>
    <cellStyle name="Normal 9 6 2 12" xfId="46476"/>
    <cellStyle name="Normal 9 6 2 13" xfId="46477"/>
    <cellStyle name="Normal 9 6 2 2" xfId="46478"/>
    <cellStyle name="Normal 9 6 2 2 10" xfId="46479"/>
    <cellStyle name="Normal 9 6 2 2 2" xfId="46480"/>
    <cellStyle name="Normal 9 6 2 2 2 2" xfId="46481"/>
    <cellStyle name="Normal 9 6 2 2 2 2 2" xfId="46482"/>
    <cellStyle name="Normal 9 6 2 2 2 2 2 2" xfId="46483"/>
    <cellStyle name="Normal 9 6 2 2 2 2 3" xfId="46484"/>
    <cellStyle name="Normal 9 6 2 2 2 2 4" xfId="46485"/>
    <cellStyle name="Normal 9 6 2 2 2 3" xfId="46486"/>
    <cellStyle name="Normal 9 6 2 2 2 3 2" xfId="46487"/>
    <cellStyle name="Normal 9 6 2 2 2 3 2 2" xfId="46488"/>
    <cellStyle name="Normal 9 6 2 2 2 3 3" xfId="46489"/>
    <cellStyle name="Normal 9 6 2 2 2 3 4" xfId="46490"/>
    <cellStyle name="Normal 9 6 2 2 2 4" xfId="46491"/>
    <cellStyle name="Normal 9 6 2 2 2 4 2" xfId="46492"/>
    <cellStyle name="Normal 9 6 2 2 2 4 2 2" xfId="46493"/>
    <cellStyle name="Normal 9 6 2 2 2 4 3" xfId="46494"/>
    <cellStyle name="Normal 9 6 2 2 2 4 4" xfId="46495"/>
    <cellStyle name="Normal 9 6 2 2 2 5" xfId="46496"/>
    <cellStyle name="Normal 9 6 2 2 2 5 2" xfId="46497"/>
    <cellStyle name="Normal 9 6 2 2 2 5 2 2" xfId="46498"/>
    <cellStyle name="Normal 9 6 2 2 2 5 3" xfId="46499"/>
    <cellStyle name="Normal 9 6 2 2 2 5 4" xfId="46500"/>
    <cellStyle name="Normal 9 6 2 2 2 6" xfId="46501"/>
    <cellStyle name="Normal 9 6 2 2 2 6 2" xfId="46502"/>
    <cellStyle name="Normal 9 6 2 2 2 6 2 2" xfId="46503"/>
    <cellStyle name="Normal 9 6 2 2 2 6 3" xfId="46504"/>
    <cellStyle name="Normal 9 6 2 2 2 7" xfId="46505"/>
    <cellStyle name="Normal 9 6 2 2 2 7 2" xfId="46506"/>
    <cellStyle name="Normal 9 6 2 2 2 8" xfId="46507"/>
    <cellStyle name="Normal 9 6 2 2 2 9" xfId="46508"/>
    <cellStyle name="Normal 9 6 2 2 3" xfId="46509"/>
    <cellStyle name="Normal 9 6 2 2 3 2" xfId="46510"/>
    <cellStyle name="Normal 9 6 2 2 3 2 2" xfId="46511"/>
    <cellStyle name="Normal 9 6 2 2 3 2 2 2" xfId="46512"/>
    <cellStyle name="Normal 9 6 2 2 3 2 3" xfId="46513"/>
    <cellStyle name="Normal 9 6 2 2 3 2 4" xfId="46514"/>
    <cellStyle name="Normal 9 6 2 2 3 3" xfId="46515"/>
    <cellStyle name="Normal 9 6 2 2 3 3 2" xfId="46516"/>
    <cellStyle name="Normal 9 6 2 2 3 3 2 2" xfId="46517"/>
    <cellStyle name="Normal 9 6 2 2 3 3 3" xfId="46518"/>
    <cellStyle name="Normal 9 6 2 2 3 3 4" xfId="46519"/>
    <cellStyle name="Normal 9 6 2 2 3 4" xfId="46520"/>
    <cellStyle name="Normal 9 6 2 2 3 4 2" xfId="46521"/>
    <cellStyle name="Normal 9 6 2 2 3 4 2 2" xfId="46522"/>
    <cellStyle name="Normal 9 6 2 2 3 4 3" xfId="46523"/>
    <cellStyle name="Normal 9 6 2 2 3 4 4" xfId="46524"/>
    <cellStyle name="Normal 9 6 2 2 3 5" xfId="46525"/>
    <cellStyle name="Normal 9 6 2 2 3 5 2" xfId="46526"/>
    <cellStyle name="Normal 9 6 2 2 3 5 3" xfId="46527"/>
    <cellStyle name="Normal 9 6 2 2 3 6" xfId="46528"/>
    <cellStyle name="Normal 9 6 2 2 3 7" xfId="46529"/>
    <cellStyle name="Normal 9 6 2 2 3 8" xfId="46530"/>
    <cellStyle name="Normal 9 6 2 2 4" xfId="46531"/>
    <cellStyle name="Normal 9 6 2 2 4 2" xfId="46532"/>
    <cellStyle name="Normal 9 6 2 2 4 2 2" xfId="46533"/>
    <cellStyle name="Normal 9 6 2 2 4 3" xfId="46534"/>
    <cellStyle name="Normal 9 6 2 2 4 4" xfId="46535"/>
    <cellStyle name="Normal 9 6 2 2 5" xfId="46536"/>
    <cellStyle name="Normal 9 6 2 2 5 2" xfId="46537"/>
    <cellStyle name="Normal 9 6 2 2 5 2 2" xfId="46538"/>
    <cellStyle name="Normal 9 6 2 2 5 3" xfId="46539"/>
    <cellStyle name="Normal 9 6 2 2 5 4" xfId="46540"/>
    <cellStyle name="Normal 9 6 2 2 6" xfId="46541"/>
    <cellStyle name="Normal 9 6 2 2 6 2" xfId="46542"/>
    <cellStyle name="Normal 9 6 2 2 6 2 2" xfId="46543"/>
    <cellStyle name="Normal 9 6 2 2 6 3" xfId="46544"/>
    <cellStyle name="Normal 9 6 2 2 6 4" xfId="46545"/>
    <cellStyle name="Normal 9 6 2 2 7" xfId="46546"/>
    <cellStyle name="Normal 9 6 2 2 7 2" xfId="46547"/>
    <cellStyle name="Normal 9 6 2 2 7 2 2" xfId="46548"/>
    <cellStyle name="Normal 9 6 2 2 7 3" xfId="46549"/>
    <cellStyle name="Normal 9 6 2 2 8" xfId="46550"/>
    <cellStyle name="Normal 9 6 2 2 8 2" xfId="46551"/>
    <cellStyle name="Normal 9 6 2 2 9" xfId="46552"/>
    <cellStyle name="Normal 9 6 2 3" xfId="46553"/>
    <cellStyle name="Normal 9 6 2 3 2" xfId="46554"/>
    <cellStyle name="Normal 9 6 2 3 2 2" xfId="46555"/>
    <cellStyle name="Normal 9 6 2 3 2 2 2" xfId="46556"/>
    <cellStyle name="Normal 9 6 2 3 2 2 2 2" xfId="46557"/>
    <cellStyle name="Normal 9 6 2 3 2 2 3" xfId="46558"/>
    <cellStyle name="Normal 9 6 2 3 2 2 4" xfId="46559"/>
    <cellStyle name="Normal 9 6 2 3 2 3" xfId="46560"/>
    <cellStyle name="Normal 9 6 2 3 2 3 2" xfId="46561"/>
    <cellStyle name="Normal 9 6 2 3 2 3 2 2" xfId="46562"/>
    <cellStyle name="Normal 9 6 2 3 2 3 3" xfId="46563"/>
    <cellStyle name="Normal 9 6 2 3 2 3 4" xfId="46564"/>
    <cellStyle name="Normal 9 6 2 3 2 4" xfId="46565"/>
    <cellStyle name="Normal 9 6 2 3 2 4 2" xfId="46566"/>
    <cellStyle name="Normal 9 6 2 3 2 4 2 2" xfId="46567"/>
    <cellStyle name="Normal 9 6 2 3 2 4 3" xfId="46568"/>
    <cellStyle name="Normal 9 6 2 3 2 4 4" xfId="46569"/>
    <cellStyle name="Normal 9 6 2 3 2 5" xfId="46570"/>
    <cellStyle name="Normal 9 6 2 3 2 5 2" xfId="46571"/>
    <cellStyle name="Normal 9 6 2 3 2 5 3" xfId="46572"/>
    <cellStyle name="Normal 9 6 2 3 2 6" xfId="46573"/>
    <cellStyle name="Normal 9 6 2 3 2 7" xfId="46574"/>
    <cellStyle name="Normal 9 6 2 3 2 8" xfId="46575"/>
    <cellStyle name="Normal 9 6 2 3 3" xfId="46576"/>
    <cellStyle name="Normal 9 6 2 3 3 2" xfId="46577"/>
    <cellStyle name="Normal 9 6 2 3 3 2 2" xfId="46578"/>
    <cellStyle name="Normal 9 6 2 3 3 3" xfId="46579"/>
    <cellStyle name="Normal 9 6 2 3 3 4" xfId="46580"/>
    <cellStyle name="Normal 9 6 2 3 4" xfId="46581"/>
    <cellStyle name="Normal 9 6 2 3 4 2" xfId="46582"/>
    <cellStyle name="Normal 9 6 2 3 4 2 2" xfId="46583"/>
    <cellStyle name="Normal 9 6 2 3 4 3" xfId="46584"/>
    <cellStyle name="Normal 9 6 2 3 4 4" xfId="46585"/>
    <cellStyle name="Normal 9 6 2 3 5" xfId="46586"/>
    <cellStyle name="Normal 9 6 2 3 5 2" xfId="46587"/>
    <cellStyle name="Normal 9 6 2 3 5 2 2" xfId="46588"/>
    <cellStyle name="Normal 9 6 2 3 5 3" xfId="46589"/>
    <cellStyle name="Normal 9 6 2 3 5 4" xfId="46590"/>
    <cellStyle name="Normal 9 6 2 3 6" xfId="46591"/>
    <cellStyle name="Normal 9 6 2 3 6 2" xfId="46592"/>
    <cellStyle name="Normal 9 6 2 3 6 2 2" xfId="46593"/>
    <cellStyle name="Normal 9 6 2 3 6 3" xfId="46594"/>
    <cellStyle name="Normal 9 6 2 3 7" xfId="46595"/>
    <cellStyle name="Normal 9 6 2 3 7 2" xfId="46596"/>
    <cellStyle name="Normal 9 6 2 3 8" xfId="46597"/>
    <cellStyle name="Normal 9 6 2 3 9" xfId="46598"/>
    <cellStyle name="Normal 9 6 2 4" xfId="46599"/>
    <cellStyle name="Normal 9 6 2 4 2" xfId="46600"/>
    <cellStyle name="Normal 9 6 2 4 2 2" xfId="46601"/>
    <cellStyle name="Normal 9 6 2 4 2 2 2" xfId="46602"/>
    <cellStyle name="Normal 9 6 2 4 2 3" xfId="46603"/>
    <cellStyle name="Normal 9 6 2 4 2 4" xfId="46604"/>
    <cellStyle name="Normal 9 6 2 4 3" xfId="46605"/>
    <cellStyle name="Normal 9 6 2 4 3 2" xfId="46606"/>
    <cellStyle name="Normal 9 6 2 4 3 2 2" xfId="46607"/>
    <cellStyle name="Normal 9 6 2 4 3 3" xfId="46608"/>
    <cellStyle name="Normal 9 6 2 4 3 4" xfId="46609"/>
    <cellStyle name="Normal 9 6 2 4 4" xfId="46610"/>
    <cellStyle name="Normal 9 6 2 4 4 2" xfId="46611"/>
    <cellStyle name="Normal 9 6 2 4 4 2 2" xfId="46612"/>
    <cellStyle name="Normal 9 6 2 4 4 3" xfId="46613"/>
    <cellStyle name="Normal 9 6 2 4 4 4" xfId="46614"/>
    <cellStyle name="Normal 9 6 2 4 5" xfId="46615"/>
    <cellStyle name="Normal 9 6 2 4 5 2" xfId="46616"/>
    <cellStyle name="Normal 9 6 2 4 5 2 2" xfId="46617"/>
    <cellStyle name="Normal 9 6 2 4 5 3" xfId="46618"/>
    <cellStyle name="Normal 9 6 2 4 5 4" xfId="46619"/>
    <cellStyle name="Normal 9 6 2 4 6" xfId="46620"/>
    <cellStyle name="Normal 9 6 2 4 6 2" xfId="46621"/>
    <cellStyle name="Normal 9 6 2 4 6 2 2" xfId="46622"/>
    <cellStyle name="Normal 9 6 2 4 6 3" xfId="46623"/>
    <cellStyle name="Normal 9 6 2 4 7" xfId="46624"/>
    <cellStyle name="Normal 9 6 2 4 7 2" xfId="46625"/>
    <cellStyle name="Normal 9 6 2 4 8" xfId="46626"/>
    <cellStyle name="Normal 9 6 2 4 9" xfId="46627"/>
    <cellStyle name="Normal 9 6 2 5" xfId="46628"/>
    <cellStyle name="Normal 9 6 2 5 2" xfId="46629"/>
    <cellStyle name="Normal 9 6 2 5 2 2" xfId="46630"/>
    <cellStyle name="Normal 9 6 2 5 2 2 2" xfId="46631"/>
    <cellStyle name="Normal 9 6 2 5 2 3" xfId="46632"/>
    <cellStyle name="Normal 9 6 2 5 2 4" xfId="46633"/>
    <cellStyle name="Normal 9 6 2 5 3" xfId="46634"/>
    <cellStyle name="Normal 9 6 2 5 3 2" xfId="46635"/>
    <cellStyle name="Normal 9 6 2 5 3 2 2" xfId="46636"/>
    <cellStyle name="Normal 9 6 2 5 3 3" xfId="46637"/>
    <cellStyle name="Normal 9 6 2 5 3 4" xfId="46638"/>
    <cellStyle name="Normal 9 6 2 5 4" xfId="46639"/>
    <cellStyle name="Normal 9 6 2 5 4 2" xfId="46640"/>
    <cellStyle name="Normal 9 6 2 5 4 2 2" xfId="46641"/>
    <cellStyle name="Normal 9 6 2 5 4 3" xfId="46642"/>
    <cellStyle name="Normal 9 6 2 5 4 4" xfId="46643"/>
    <cellStyle name="Normal 9 6 2 5 5" xfId="46644"/>
    <cellStyle name="Normal 9 6 2 5 5 2" xfId="46645"/>
    <cellStyle name="Normal 9 6 2 5 5 2 2" xfId="46646"/>
    <cellStyle name="Normal 9 6 2 5 5 3" xfId="46647"/>
    <cellStyle name="Normal 9 6 2 5 6" xfId="46648"/>
    <cellStyle name="Normal 9 6 2 5 6 2" xfId="46649"/>
    <cellStyle name="Normal 9 6 2 5 7" xfId="46650"/>
    <cellStyle name="Normal 9 6 2 5 8" xfId="46651"/>
    <cellStyle name="Normal 9 6 2 6" xfId="46652"/>
    <cellStyle name="Normal 9 6 2 7" xfId="46653"/>
    <cellStyle name="Normal 9 6 2 7 2" xfId="46654"/>
    <cellStyle name="Normal 9 6 2 7 2 2" xfId="46655"/>
    <cellStyle name="Normal 9 6 2 7 3" xfId="46656"/>
    <cellStyle name="Normal 9 6 2 7 4" xfId="46657"/>
    <cellStyle name="Normal 9 6 2 8" xfId="46658"/>
    <cellStyle name="Normal 9 6 2 8 2" xfId="46659"/>
    <cellStyle name="Normal 9 6 2 8 2 2" xfId="46660"/>
    <cellStyle name="Normal 9 6 2 8 3" xfId="46661"/>
    <cellStyle name="Normal 9 6 2 8 4" xfId="46662"/>
    <cellStyle name="Normal 9 6 2 9" xfId="46663"/>
    <cellStyle name="Normal 9 6 2 9 2" xfId="46664"/>
    <cellStyle name="Normal 9 6 2 9 2 2" xfId="46665"/>
    <cellStyle name="Normal 9 6 2 9 3" xfId="46666"/>
    <cellStyle name="Normal 9 6 2 9 4" xfId="46667"/>
    <cellStyle name="Normal 9 6 3" xfId="46668"/>
    <cellStyle name="Normal 9 6 3 10" xfId="46669"/>
    <cellStyle name="Normal 9 6 3 11" xfId="46670"/>
    <cellStyle name="Normal 9 6 3 12" xfId="46671"/>
    <cellStyle name="Normal 9 6 3 2" xfId="46672"/>
    <cellStyle name="Normal 9 6 3 2 2" xfId="46673"/>
    <cellStyle name="Normal 9 6 3 2 2 2" xfId="46674"/>
    <cellStyle name="Normal 9 6 3 2 2 2 2" xfId="46675"/>
    <cellStyle name="Normal 9 6 3 2 2 2 2 2" xfId="46676"/>
    <cellStyle name="Normal 9 6 3 2 2 2 3" xfId="46677"/>
    <cellStyle name="Normal 9 6 3 2 2 2 4" xfId="46678"/>
    <cellStyle name="Normal 9 6 3 2 2 3" xfId="46679"/>
    <cellStyle name="Normal 9 6 3 2 2 3 2" xfId="46680"/>
    <cellStyle name="Normal 9 6 3 2 2 3 2 2" xfId="46681"/>
    <cellStyle name="Normal 9 6 3 2 2 3 3" xfId="46682"/>
    <cellStyle name="Normal 9 6 3 2 2 3 4" xfId="46683"/>
    <cellStyle name="Normal 9 6 3 2 2 4" xfId="46684"/>
    <cellStyle name="Normal 9 6 3 2 2 4 2" xfId="46685"/>
    <cellStyle name="Normal 9 6 3 2 2 4 2 2" xfId="46686"/>
    <cellStyle name="Normal 9 6 3 2 2 4 3" xfId="46687"/>
    <cellStyle name="Normal 9 6 3 2 2 4 4" xfId="46688"/>
    <cellStyle name="Normal 9 6 3 2 2 5" xfId="46689"/>
    <cellStyle name="Normal 9 6 3 2 2 5 2" xfId="46690"/>
    <cellStyle name="Normal 9 6 3 2 2 5 3" xfId="46691"/>
    <cellStyle name="Normal 9 6 3 2 2 6" xfId="46692"/>
    <cellStyle name="Normal 9 6 3 2 2 7" xfId="46693"/>
    <cellStyle name="Normal 9 6 3 2 2 8" xfId="46694"/>
    <cellStyle name="Normal 9 6 3 2 3" xfId="46695"/>
    <cellStyle name="Normal 9 6 3 2 3 2" xfId="46696"/>
    <cellStyle name="Normal 9 6 3 2 3 2 2" xfId="46697"/>
    <cellStyle name="Normal 9 6 3 2 3 3" xfId="46698"/>
    <cellStyle name="Normal 9 6 3 2 3 4" xfId="46699"/>
    <cellStyle name="Normal 9 6 3 2 4" xfId="46700"/>
    <cellStyle name="Normal 9 6 3 2 4 2" xfId="46701"/>
    <cellStyle name="Normal 9 6 3 2 4 2 2" xfId="46702"/>
    <cellStyle name="Normal 9 6 3 2 4 3" xfId="46703"/>
    <cellStyle name="Normal 9 6 3 2 4 4" xfId="46704"/>
    <cellStyle name="Normal 9 6 3 2 5" xfId="46705"/>
    <cellStyle name="Normal 9 6 3 2 5 2" xfId="46706"/>
    <cellStyle name="Normal 9 6 3 2 5 2 2" xfId="46707"/>
    <cellStyle name="Normal 9 6 3 2 5 3" xfId="46708"/>
    <cellStyle name="Normal 9 6 3 2 5 4" xfId="46709"/>
    <cellStyle name="Normal 9 6 3 2 6" xfId="46710"/>
    <cellStyle name="Normal 9 6 3 2 6 2" xfId="46711"/>
    <cellStyle name="Normal 9 6 3 2 6 2 2" xfId="46712"/>
    <cellStyle name="Normal 9 6 3 2 6 3" xfId="46713"/>
    <cellStyle name="Normal 9 6 3 2 7" xfId="46714"/>
    <cellStyle name="Normal 9 6 3 2 7 2" xfId="46715"/>
    <cellStyle name="Normal 9 6 3 2 8" xfId="46716"/>
    <cellStyle name="Normal 9 6 3 2 9" xfId="46717"/>
    <cellStyle name="Normal 9 6 3 3" xfId="46718"/>
    <cellStyle name="Normal 9 6 3 3 2" xfId="46719"/>
    <cellStyle name="Normal 9 6 3 3 2 2" xfId="46720"/>
    <cellStyle name="Normal 9 6 3 3 2 2 2" xfId="46721"/>
    <cellStyle name="Normal 9 6 3 3 2 3" xfId="46722"/>
    <cellStyle name="Normal 9 6 3 3 2 4" xfId="46723"/>
    <cellStyle name="Normal 9 6 3 3 3" xfId="46724"/>
    <cellStyle name="Normal 9 6 3 3 3 2" xfId="46725"/>
    <cellStyle name="Normal 9 6 3 3 3 2 2" xfId="46726"/>
    <cellStyle name="Normal 9 6 3 3 3 3" xfId="46727"/>
    <cellStyle name="Normal 9 6 3 3 3 4" xfId="46728"/>
    <cellStyle name="Normal 9 6 3 3 4" xfId="46729"/>
    <cellStyle name="Normal 9 6 3 3 4 2" xfId="46730"/>
    <cellStyle name="Normal 9 6 3 3 4 2 2" xfId="46731"/>
    <cellStyle name="Normal 9 6 3 3 4 3" xfId="46732"/>
    <cellStyle name="Normal 9 6 3 3 4 4" xfId="46733"/>
    <cellStyle name="Normal 9 6 3 3 5" xfId="46734"/>
    <cellStyle name="Normal 9 6 3 3 5 2" xfId="46735"/>
    <cellStyle name="Normal 9 6 3 3 5 2 2" xfId="46736"/>
    <cellStyle name="Normal 9 6 3 3 5 3" xfId="46737"/>
    <cellStyle name="Normal 9 6 3 3 5 4" xfId="46738"/>
    <cellStyle name="Normal 9 6 3 3 6" xfId="46739"/>
    <cellStyle name="Normal 9 6 3 3 6 2" xfId="46740"/>
    <cellStyle name="Normal 9 6 3 3 6 2 2" xfId="46741"/>
    <cellStyle name="Normal 9 6 3 3 6 3" xfId="46742"/>
    <cellStyle name="Normal 9 6 3 3 7" xfId="46743"/>
    <cellStyle name="Normal 9 6 3 3 7 2" xfId="46744"/>
    <cellStyle name="Normal 9 6 3 3 8" xfId="46745"/>
    <cellStyle name="Normal 9 6 3 3 9" xfId="46746"/>
    <cellStyle name="Normal 9 6 3 4" xfId="46747"/>
    <cellStyle name="Normal 9 6 3 4 2" xfId="46748"/>
    <cellStyle name="Normal 9 6 3 4 2 2" xfId="46749"/>
    <cellStyle name="Normal 9 6 3 4 2 2 2" xfId="46750"/>
    <cellStyle name="Normal 9 6 3 4 2 3" xfId="46751"/>
    <cellStyle name="Normal 9 6 3 4 2 4" xfId="46752"/>
    <cellStyle name="Normal 9 6 3 4 3" xfId="46753"/>
    <cellStyle name="Normal 9 6 3 4 3 2" xfId="46754"/>
    <cellStyle name="Normal 9 6 3 4 3 2 2" xfId="46755"/>
    <cellStyle name="Normal 9 6 3 4 3 3" xfId="46756"/>
    <cellStyle name="Normal 9 6 3 4 3 4" xfId="46757"/>
    <cellStyle name="Normal 9 6 3 4 4" xfId="46758"/>
    <cellStyle name="Normal 9 6 3 4 4 2" xfId="46759"/>
    <cellStyle name="Normal 9 6 3 4 4 2 2" xfId="46760"/>
    <cellStyle name="Normal 9 6 3 4 4 3" xfId="46761"/>
    <cellStyle name="Normal 9 6 3 4 4 4" xfId="46762"/>
    <cellStyle name="Normal 9 6 3 4 5" xfId="46763"/>
    <cellStyle name="Normal 9 6 3 4 5 2" xfId="46764"/>
    <cellStyle name="Normal 9 6 3 4 5 2 2" xfId="46765"/>
    <cellStyle name="Normal 9 6 3 4 5 3" xfId="46766"/>
    <cellStyle name="Normal 9 6 3 4 6" xfId="46767"/>
    <cellStyle name="Normal 9 6 3 4 6 2" xfId="46768"/>
    <cellStyle name="Normal 9 6 3 4 7" xfId="46769"/>
    <cellStyle name="Normal 9 6 3 4 8" xfId="46770"/>
    <cellStyle name="Normal 9 6 3 5" xfId="46771"/>
    <cellStyle name="Normal 9 6 3 6" xfId="46772"/>
    <cellStyle name="Normal 9 6 3 6 2" xfId="46773"/>
    <cellStyle name="Normal 9 6 3 6 2 2" xfId="46774"/>
    <cellStyle name="Normal 9 6 3 6 3" xfId="46775"/>
    <cellStyle name="Normal 9 6 3 6 4" xfId="46776"/>
    <cellStyle name="Normal 9 6 3 7" xfId="46777"/>
    <cellStyle name="Normal 9 6 3 7 2" xfId="46778"/>
    <cellStyle name="Normal 9 6 3 7 2 2" xfId="46779"/>
    <cellStyle name="Normal 9 6 3 7 3" xfId="46780"/>
    <cellStyle name="Normal 9 6 3 7 4" xfId="46781"/>
    <cellStyle name="Normal 9 6 3 8" xfId="46782"/>
    <cellStyle name="Normal 9 6 3 8 2" xfId="46783"/>
    <cellStyle name="Normal 9 6 3 8 2 2" xfId="46784"/>
    <cellStyle name="Normal 9 6 3 8 3" xfId="46785"/>
    <cellStyle name="Normal 9 6 3 8 4" xfId="46786"/>
    <cellStyle name="Normal 9 6 3 9" xfId="46787"/>
    <cellStyle name="Normal 9 6 3 9 2" xfId="46788"/>
    <cellStyle name="Normal 9 6 3 9 3" xfId="46789"/>
    <cellStyle name="Normal 9 6 4" xfId="46790"/>
    <cellStyle name="Normal 9 6 4 2" xfId="46791"/>
    <cellStyle name="Normal 9 6 4 2 2" xfId="46792"/>
    <cellStyle name="Normal 9 6 4 2 2 2" xfId="46793"/>
    <cellStyle name="Normal 9 6 4 2 2 2 2" xfId="46794"/>
    <cellStyle name="Normal 9 6 4 2 2 3" xfId="46795"/>
    <cellStyle name="Normal 9 6 4 2 2 4" xfId="46796"/>
    <cellStyle name="Normal 9 6 4 2 3" xfId="46797"/>
    <cellStyle name="Normal 9 6 4 2 3 2" xfId="46798"/>
    <cellStyle name="Normal 9 6 4 2 3 2 2" xfId="46799"/>
    <cellStyle name="Normal 9 6 4 2 3 3" xfId="46800"/>
    <cellStyle name="Normal 9 6 4 2 3 4" xfId="46801"/>
    <cellStyle name="Normal 9 6 4 2 4" xfId="46802"/>
    <cellStyle name="Normal 9 6 4 2 4 2" xfId="46803"/>
    <cellStyle name="Normal 9 6 4 2 4 2 2" xfId="46804"/>
    <cellStyle name="Normal 9 6 4 2 4 3" xfId="46805"/>
    <cellStyle name="Normal 9 6 4 2 4 4" xfId="46806"/>
    <cellStyle name="Normal 9 6 4 2 5" xfId="46807"/>
    <cellStyle name="Normal 9 6 4 2 5 2" xfId="46808"/>
    <cellStyle name="Normal 9 6 4 2 5 3" xfId="46809"/>
    <cellStyle name="Normal 9 6 4 2 6" xfId="46810"/>
    <cellStyle name="Normal 9 6 4 2 7" xfId="46811"/>
    <cellStyle name="Normal 9 6 4 2 8" xfId="46812"/>
    <cellStyle name="Normal 9 6 4 3" xfId="46813"/>
    <cellStyle name="Normal 9 6 4 3 2" xfId="46814"/>
    <cellStyle name="Normal 9 6 4 3 2 2" xfId="46815"/>
    <cellStyle name="Normal 9 6 4 3 3" xfId="46816"/>
    <cellStyle name="Normal 9 6 4 3 4" xfId="46817"/>
    <cellStyle name="Normal 9 6 4 4" xfId="46818"/>
    <cellStyle name="Normal 9 6 4 4 2" xfId="46819"/>
    <cellStyle name="Normal 9 6 4 4 2 2" xfId="46820"/>
    <cellStyle name="Normal 9 6 4 4 3" xfId="46821"/>
    <cellStyle name="Normal 9 6 4 4 4" xfId="46822"/>
    <cellStyle name="Normal 9 6 4 5" xfId="46823"/>
    <cellStyle name="Normal 9 6 4 5 2" xfId="46824"/>
    <cellStyle name="Normal 9 6 4 5 2 2" xfId="46825"/>
    <cellStyle name="Normal 9 6 4 5 3" xfId="46826"/>
    <cellStyle name="Normal 9 6 4 5 4" xfId="46827"/>
    <cellStyle name="Normal 9 6 4 6" xfId="46828"/>
    <cellStyle name="Normal 9 6 4 6 2" xfId="46829"/>
    <cellStyle name="Normal 9 6 4 6 2 2" xfId="46830"/>
    <cellStyle name="Normal 9 6 4 6 3" xfId="46831"/>
    <cellStyle name="Normal 9 6 4 7" xfId="46832"/>
    <cellStyle name="Normal 9 6 4 7 2" xfId="46833"/>
    <cellStyle name="Normal 9 6 4 8" xfId="46834"/>
    <cellStyle name="Normal 9 6 4 9" xfId="46835"/>
    <cellStyle name="Normal 9 6 5" xfId="46836"/>
    <cellStyle name="Normal 9 6 5 2" xfId="46837"/>
    <cellStyle name="Normal 9 6 5 2 2" xfId="46838"/>
    <cellStyle name="Normal 9 6 5 2 2 2" xfId="46839"/>
    <cellStyle name="Normal 9 6 5 2 3" xfId="46840"/>
    <cellStyle name="Normal 9 6 5 2 4" xfId="46841"/>
    <cellStyle name="Normal 9 6 5 3" xfId="46842"/>
    <cellStyle name="Normal 9 6 5 3 2" xfId="46843"/>
    <cellStyle name="Normal 9 6 5 3 2 2" xfId="46844"/>
    <cellStyle name="Normal 9 6 5 3 3" xfId="46845"/>
    <cellStyle name="Normal 9 6 5 3 4" xfId="46846"/>
    <cellStyle name="Normal 9 6 5 4" xfId="46847"/>
    <cellStyle name="Normal 9 6 5 4 2" xfId="46848"/>
    <cellStyle name="Normal 9 6 5 4 2 2" xfId="46849"/>
    <cellStyle name="Normal 9 6 5 4 3" xfId="46850"/>
    <cellStyle name="Normal 9 6 5 4 4" xfId="46851"/>
    <cellStyle name="Normal 9 6 5 5" xfId="46852"/>
    <cellStyle name="Normal 9 6 5 5 2" xfId="46853"/>
    <cellStyle name="Normal 9 6 5 5 2 2" xfId="46854"/>
    <cellStyle name="Normal 9 6 5 5 3" xfId="46855"/>
    <cellStyle name="Normal 9 6 5 5 4" xfId="46856"/>
    <cellStyle name="Normal 9 6 5 6" xfId="46857"/>
    <cellStyle name="Normal 9 6 5 6 2" xfId="46858"/>
    <cellStyle name="Normal 9 6 5 6 2 2" xfId="46859"/>
    <cellStyle name="Normal 9 6 5 6 3" xfId="46860"/>
    <cellStyle name="Normal 9 6 5 7" xfId="46861"/>
    <cellStyle name="Normal 9 6 5 7 2" xfId="46862"/>
    <cellStyle name="Normal 9 6 5 8" xfId="46863"/>
    <cellStyle name="Normal 9 6 5 9" xfId="46864"/>
    <cellStyle name="Normal 9 6 6" xfId="46865"/>
    <cellStyle name="Normal 9 6 6 2" xfId="46866"/>
    <cellStyle name="Normal 9 6 6 2 2" xfId="46867"/>
    <cellStyle name="Normal 9 6 6 2 2 2" xfId="46868"/>
    <cellStyle name="Normal 9 6 6 2 3" xfId="46869"/>
    <cellStyle name="Normal 9 6 6 2 4" xfId="46870"/>
    <cellStyle name="Normal 9 6 6 3" xfId="46871"/>
    <cellStyle name="Normal 9 6 6 3 2" xfId="46872"/>
    <cellStyle name="Normal 9 6 6 3 2 2" xfId="46873"/>
    <cellStyle name="Normal 9 6 6 3 3" xfId="46874"/>
    <cellStyle name="Normal 9 6 6 3 4" xfId="46875"/>
    <cellStyle name="Normal 9 6 6 4" xfId="46876"/>
    <cellStyle name="Normal 9 6 6 4 2" xfId="46877"/>
    <cellStyle name="Normal 9 6 6 4 2 2" xfId="46878"/>
    <cellStyle name="Normal 9 6 6 4 3" xfId="46879"/>
    <cellStyle name="Normal 9 6 6 4 4" xfId="46880"/>
    <cellStyle name="Normal 9 6 6 5" xfId="46881"/>
    <cellStyle name="Normal 9 6 6 5 2" xfId="46882"/>
    <cellStyle name="Normal 9 6 6 5 2 2" xfId="46883"/>
    <cellStyle name="Normal 9 6 6 5 3" xfId="46884"/>
    <cellStyle name="Normal 9 6 6 6" xfId="46885"/>
    <cellStyle name="Normal 9 6 6 6 2" xfId="46886"/>
    <cellStyle name="Normal 9 6 6 7" xfId="46887"/>
    <cellStyle name="Normal 9 6 6 8" xfId="46888"/>
    <cellStyle name="Normal 9 6 7" xfId="46889"/>
    <cellStyle name="Normal 9 6 8" xfId="46890"/>
    <cellStyle name="Normal 9 6 8 2" xfId="46891"/>
    <cellStyle name="Normal 9 6 8 2 2" xfId="46892"/>
    <cellStyle name="Normal 9 6 8 3" xfId="46893"/>
    <cellStyle name="Normal 9 6 8 4" xfId="46894"/>
    <cellStyle name="Normal 9 6 9" xfId="46895"/>
    <cellStyle name="Normal 9 6 9 2" xfId="46896"/>
    <cellStyle name="Normal 9 6 9 2 2" xfId="46897"/>
    <cellStyle name="Normal 9 6 9 3" xfId="46898"/>
    <cellStyle name="Normal 9 6 9 4" xfId="46899"/>
    <cellStyle name="Normal 9 7" xfId="46900"/>
    <cellStyle name="Normal 9 7 10" xfId="46901"/>
    <cellStyle name="Normal 9 7 10 2" xfId="46902"/>
    <cellStyle name="Normal 9 7 11" xfId="46903"/>
    <cellStyle name="Normal 9 7 12" xfId="46904"/>
    <cellStyle name="Normal 9 7 2" xfId="46905"/>
    <cellStyle name="Normal 9 7 2 10" xfId="46906"/>
    <cellStyle name="Normal 9 7 2 11" xfId="46907"/>
    <cellStyle name="Normal 9 7 2 2" xfId="46908"/>
    <cellStyle name="Normal 9 7 2 2 2" xfId="46909"/>
    <cellStyle name="Normal 9 7 2 2 2 2" xfId="46910"/>
    <cellStyle name="Normal 9 7 2 2 2 2 2" xfId="46911"/>
    <cellStyle name="Normal 9 7 2 2 2 2 2 2" xfId="46912"/>
    <cellStyle name="Normal 9 7 2 2 2 2 3" xfId="46913"/>
    <cellStyle name="Normal 9 7 2 2 2 2 4" xfId="46914"/>
    <cellStyle name="Normal 9 7 2 2 2 3" xfId="46915"/>
    <cellStyle name="Normal 9 7 2 2 2 3 2" xfId="46916"/>
    <cellStyle name="Normal 9 7 2 2 2 3 2 2" xfId="46917"/>
    <cellStyle name="Normal 9 7 2 2 2 3 3" xfId="46918"/>
    <cellStyle name="Normal 9 7 2 2 2 3 4" xfId="46919"/>
    <cellStyle name="Normal 9 7 2 2 2 4" xfId="46920"/>
    <cellStyle name="Normal 9 7 2 2 2 4 2" xfId="46921"/>
    <cellStyle name="Normal 9 7 2 2 2 4 2 2" xfId="46922"/>
    <cellStyle name="Normal 9 7 2 2 2 4 3" xfId="46923"/>
    <cellStyle name="Normal 9 7 2 2 2 4 4" xfId="46924"/>
    <cellStyle name="Normal 9 7 2 2 2 5" xfId="46925"/>
    <cellStyle name="Normal 9 7 2 2 2 5 2" xfId="46926"/>
    <cellStyle name="Normal 9 7 2 2 2 5 3" xfId="46927"/>
    <cellStyle name="Normal 9 7 2 2 2 6" xfId="46928"/>
    <cellStyle name="Normal 9 7 2 2 2 7" xfId="46929"/>
    <cellStyle name="Normal 9 7 2 2 2 8" xfId="46930"/>
    <cellStyle name="Normal 9 7 2 2 3" xfId="46931"/>
    <cellStyle name="Normal 9 7 2 2 3 2" xfId="46932"/>
    <cellStyle name="Normal 9 7 2 2 3 2 2" xfId="46933"/>
    <cellStyle name="Normal 9 7 2 2 3 3" xfId="46934"/>
    <cellStyle name="Normal 9 7 2 2 3 4" xfId="46935"/>
    <cellStyle name="Normal 9 7 2 2 4" xfId="46936"/>
    <cellStyle name="Normal 9 7 2 2 4 2" xfId="46937"/>
    <cellStyle name="Normal 9 7 2 2 4 2 2" xfId="46938"/>
    <cellStyle name="Normal 9 7 2 2 4 3" xfId="46939"/>
    <cellStyle name="Normal 9 7 2 2 4 4" xfId="46940"/>
    <cellStyle name="Normal 9 7 2 2 5" xfId="46941"/>
    <cellStyle name="Normal 9 7 2 2 5 2" xfId="46942"/>
    <cellStyle name="Normal 9 7 2 2 5 2 2" xfId="46943"/>
    <cellStyle name="Normal 9 7 2 2 5 3" xfId="46944"/>
    <cellStyle name="Normal 9 7 2 2 5 4" xfId="46945"/>
    <cellStyle name="Normal 9 7 2 2 6" xfId="46946"/>
    <cellStyle name="Normal 9 7 2 2 6 2" xfId="46947"/>
    <cellStyle name="Normal 9 7 2 2 6 2 2" xfId="46948"/>
    <cellStyle name="Normal 9 7 2 2 6 3" xfId="46949"/>
    <cellStyle name="Normal 9 7 2 2 7" xfId="46950"/>
    <cellStyle name="Normal 9 7 2 2 7 2" xfId="46951"/>
    <cellStyle name="Normal 9 7 2 2 8" xfId="46952"/>
    <cellStyle name="Normal 9 7 2 2 9" xfId="46953"/>
    <cellStyle name="Normal 9 7 2 3" xfId="46954"/>
    <cellStyle name="Normal 9 7 2 3 2" xfId="46955"/>
    <cellStyle name="Normal 9 7 2 3 2 2" xfId="46956"/>
    <cellStyle name="Normal 9 7 2 3 2 2 2" xfId="46957"/>
    <cellStyle name="Normal 9 7 2 3 2 3" xfId="46958"/>
    <cellStyle name="Normal 9 7 2 3 2 4" xfId="46959"/>
    <cellStyle name="Normal 9 7 2 3 3" xfId="46960"/>
    <cellStyle name="Normal 9 7 2 3 3 2" xfId="46961"/>
    <cellStyle name="Normal 9 7 2 3 3 2 2" xfId="46962"/>
    <cellStyle name="Normal 9 7 2 3 3 3" xfId="46963"/>
    <cellStyle name="Normal 9 7 2 3 3 4" xfId="46964"/>
    <cellStyle name="Normal 9 7 2 3 4" xfId="46965"/>
    <cellStyle name="Normal 9 7 2 3 4 2" xfId="46966"/>
    <cellStyle name="Normal 9 7 2 3 4 2 2" xfId="46967"/>
    <cellStyle name="Normal 9 7 2 3 4 3" xfId="46968"/>
    <cellStyle name="Normal 9 7 2 3 4 4" xfId="46969"/>
    <cellStyle name="Normal 9 7 2 3 5" xfId="46970"/>
    <cellStyle name="Normal 9 7 2 3 5 2" xfId="46971"/>
    <cellStyle name="Normal 9 7 2 3 5 2 2" xfId="46972"/>
    <cellStyle name="Normal 9 7 2 3 5 3" xfId="46973"/>
    <cellStyle name="Normal 9 7 2 3 5 4" xfId="46974"/>
    <cellStyle name="Normal 9 7 2 3 6" xfId="46975"/>
    <cellStyle name="Normal 9 7 2 3 6 2" xfId="46976"/>
    <cellStyle name="Normal 9 7 2 3 6 2 2" xfId="46977"/>
    <cellStyle name="Normal 9 7 2 3 6 3" xfId="46978"/>
    <cellStyle name="Normal 9 7 2 3 7" xfId="46979"/>
    <cellStyle name="Normal 9 7 2 3 7 2" xfId="46980"/>
    <cellStyle name="Normal 9 7 2 3 8" xfId="46981"/>
    <cellStyle name="Normal 9 7 2 3 9" xfId="46982"/>
    <cellStyle name="Normal 9 7 2 4" xfId="46983"/>
    <cellStyle name="Normal 9 7 2 4 2" xfId="46984"/>
    <cellStyle name="Normal 9 7 2 4 2 2" xfId="46985"/>
    <cellStyle name="Normal 9 7 2 4 2 2 2" xfId="46986"/>
    <cellStyle name="Normal 9 7 2 4 2 3" xfId="46987"/>
    <cellStyle name="Normal 9 7 2 4 2 4" xfId="46988"/>
    <cellStyle name="Normal 9 7 2 4 3" xfId="46989"/>
    <cellStyle name="Normal 9 7 2 4 3 2" xfId="46990"/>
    <cellStyle name="Normal 9 7 2 4 3 2 2" xfId="46991"/>
    <cellStyle name="Normal 9 7 2 4 3 3" xfId="46992"/>
    <cellStyle name="Normal 9 7 2 4 3 4" xfId="46993"/>
    <cellStyle name="Normal 9 7 2 4 4" xfId="46994"/>
    <cellStyle name="Normal 9 7 2 4 4 2" xfId="46995"/>
    <cellStyle name="Normal 9 7 2 4 4 2 2" xfId="46996"/>
    <cellStyle name="Normal 9 7 2 4 4 3" xfId="46997"/>
    <cellStyle name="Normal 9 7 2 4 4 4" xfId="46998"/>
    <cellStyle name="Normal 9 7 2 4 5" xfId="46999"/>
    <cellStyle name="Normal 9 7 2 4 5 2" xfId="47000"/>
    <cellStyle name="Normal 9 7 2 4 5 3" xfId="47001"/>
    <cellStyle name="Normal 9 7 2 4 6" xfId="47002"/>
    <cellStyle name="Normal 9 7 2 4 7" xfId="47003"/>
    <cellStyle name="Normal 9 7 2 4 8" xfId="47004"/>
    <cellStyle name="Normal 9 7 2 5" xfId="47005"/>
    <cellStyle name="Normal 9 7 2 5 2" xfId="47006"/>
    <cellStyle name="Normal 9 7 2 5 2 2" xfId="47007"/>
    <cellStyle name="Normal 9 7 2 5 3" xfId="47008"/>
    <cellStyle name="Normal 9 7 2 5 4" xfId="47009"/>
    <cellStyle name="Normal 9 7 2 6" xfId="47010"/>
    <cellStyle name="Normal 9 7 2 6 2" xfId="47011"/>
    <cellStyle name="Normal 9 7 2 6 2 2" xfId="47012"/>
    <cellStyle name="Normal 9 7 2 6 3" xfId="47013"/>
    <cellStyle name="Normal 9 7 2 6 4" xfId="47014"/>
    <cellStyle name="Normal 9 7 2 7" xfId="47015"/>
    <cellStyle name="Normal 9 7 2 7 2" xfId="47016"/>
    <cellStyle name="Normal 9 7 2 7 2 2" xfId="47017"/>
    <cellStyle name="Normal 9 7 2 7 3" xfId="47018"/>
    <cellStyle name="Normal 9 7 2 7 4" xfId="47019"/>
    <cellStyle name="Normal 9 7 2 8" xfId="47020"/>
    <cellStyle name="Normal 9 7 2 8 2" xfId="47021"/>
    <cellStyle name="Normal 9 7 2 8 2 2" xfId="47022"/>
    <cellStyle name="Normal 9 7 2 8 3" xfId="47023"/>
    <cellStyle name="Normal 9 7 2 9" xfId="47024"/>
    <cellStyle name="Normal 9 7 2 9 2" xfId="47025"/>
    <cellStyle name="Normal 9 7 3" xfId="47026"/>
    <cellStyle name="Normal 9 7 3 2" xfId="47027"/>
    <cellStyle name="Normal 9 7 3 2 2" xfId="47028"/>
    <cellStyle name="Normal 9 7 3 2 2 2" xfId="47029"/>
    <cellStyle name="Normal 9 7 3 2 2 2 2" xfId="47030"/>
    <cellStyle name="Normal 9 7 3 2 2 3" xfId="47031"/>
    <cellStyle name="Normal 9 7 3 2 2 4" xfId="47032"/>
    <cellStyle name="Normal 9 7 3 2 3" xfId="47033"/>
    <cellStyle name="Normal 9 7 3 2 3 2" xfId="47034"/>
    <cellStyle name="Normal 9 7 3 2 3 2 2" xfId="47035"/>
    <cellStyle name="Normal 9 7 3 2 3 3" xfId="47036"/>
    <cellStyle name="Normal 9 7 3 2 3 4" xfId="47037"/>
    <cellStyle name="Normal 9 7 3 2 4" xfId="47038"/>
    <cellStyle name="Normal 9 7 3 2 4 2" xfId="47039"/>
    <cellStyle name="Normal 9 7 3 2 4 2 2" xfId="47040"/>
    <cellStyle name="Normal 9 7 3 2 4 3" xfId="47041"/>
    <cellStyle name="Normal 9 7 3 2 4 4" xfId="47042"/>
    <cellStyle name="Normal 9 7 3 2 5" xfId="47043"/>
    <cellStyle name="Normal 9 7 3 2 5 2" xfId="47044"/>
    <cellStyle name="Normal 9 7 3 2 5 3" xfId="47045"/>
    <cellStyle name="Normal 9 7 3 2 6" xfId="47046"/>
    <cellStyle name="Normal 9 7 3 2 7" xfId="47047"/>
    <cellStyle name="Normal 9 7 3 2 8" xfId="47048"/>
    <cellStyle name="Normal 9 7 3 3" xfId="47049"/>
    <cellStyle name="Normal 9 7 3 3 2" xfId="47050"/>
    <cellStyle name="Normal 9 7 3 3 2 2" xfId="47051"/>
    <cellStyle name="Normal 9 7 3 3 3" xfId="47052"/>
    <cellStyle name="Normal 9 7 3 3 4" xfId="47053"/>
    <cellStyle name="Normal 9 7 3 4" xfId="47054"/>
    <cellStyle name="Normal 9 7 3 4 2" xfId="47055"/>
    <cellStyle name="Normal 9 7 3 4 2 2" xfId="47056"/>
    <cellStyle name="Normal 9 7 3 4 3" xfId="47057"/>
    <cellStyle name="Normal 9 7 3 4 4" xfId="47058"/>
    <cellStyle name="Normal 9 7 3 5" xfId="47059"/>
    <cellStyle name="Normal 9 7 3 5 2" xfId="47060"/>
    <cellStyle name="Normal 9 7 3 5 2 2" xfId="47061"/>
    <cellStyle name="Normal 9 7 3 5 3" xfId="47062"/>
    <cellStyle name="Normal 9 7 3 5 4" xfId="47063"/>
    <cellStyle name="Normal 9 7 3 6" xfId="47064"/>
    <cellStyle name="Normal 9 7 3 6 2" xfId="47065"/>
    <cellStyle name="Normal 9 7 3 6 2 2" xfId="47066"/>
    <cellStyle name="Normal 9 7 3 6 3" xfId="47067"/>
    <cellStyle name="Normal 9 7 3 7" xfId="47068"/>
    <cellStyle name="Normal 9 7 3 7 2" xfId="47069"/>
    <cellStyle name="Normal 9 7 3 8" xfId="47070"/>
    <cellStyle name="Normal 9 7 3 9" xfId="47071"/>
    <cellStyle name="Normal 9 7 4" xfId="47072"/>
    <cellStyle name="Normal 9 7 4 2" xfId="47073"/>
    <cellStyle name="Normal 9 7 4 2 2" xfId="47074"/>
    <cellStyle name="Normal 9 7 4 2 2 2" xfId="47075"/>
    <cellStyle name="Normal 9 7 4 2 3" xfId="47076"/>
    <cellStyle name="Normal 9 7 4 2 4" xfId="47077"/>
    <cellStyle name="Normal 9 7 4 3" xfId="47078"/>
    <cellStyle name="Normal 9 7 4 3 2" xfId="47079"/>
    <cellStyle name="Normal 9 7 4 3 2 2" xfId="47080"/>
    <cellStyle name="Normal 9 7 4 3 3" xfId="47081"/>
    <cellStyle name="Normal 9 7 4 3 4" xfId="47082"/>
    <cellStyle name="Normal 9 7 4 4" xfId="47083"/>
    <cellStyle name="Normal 9 7 4 4 2" xfId="47084"/>
    <cellStyle name="Normal 9 7 4 4 2 2" xfId="47085"/>
    <cellStyle name="Normal 9 7 4 4 3" xfId="47086"/>
    <cellStyle name="Normal 9 7 4 4 4" xfId="47087"/>
    <cellStyle name="Normal 9 7 4 5" xfId="47088"/>
    <cellStyle name="Normal 9 7 4 5 2" xfId="47089"/>
    <cellStyle name="Normal 9 7 4 5 2 2" xfId="47090"/>
    <cellStyle name="Normal 9 7 4 5 3" xfId="47091"/>
    <cellStyle name="Normal 9 7 4 5 4" xfId="47092"/>
    <cellStyle name="Normal 9 7 4 6" xfId="47093"/>
    <cellStyle name="Normal 9 7 4 6 2" xfId="47094"/>
    <cellStyle name="Normal 9 7 4 6 2 2" xfId="47095"/>
    <cellStyle name="Normal 9 7 4 6 3" xfId="47096"/>
    <cellStyle name="Normal 9 7 4 7" xfId="47097"/>
    <cellStyle name="Normal 9 7 4 7 2" xfId="47098"/>
    <cellStyle name="Normal 9 7 4 8" xfId="47099"/>
    <cellStyle name="Normal 9 7 4 9" xfId="47100"/>
    <cellStyle name="Normal 9 7 5" xfId="47101"/>
    <cellStyle name="Normal 9 7 5 2" xfId="47102"/>
    <cellStyle name="Normal 9 7 5 2 2" xfId="47103"/>
    <cellStyle name="Normal 9 7 5 2 2 2" xfId="47104"/>
    <cellStyle name="Normal 9 7 5 2 3" xfId="47105"/>
    <cellStyle name="Normal 9 7 5 2 4" xfId="47106"/>
    <cellStyle name="Normal 9 7 5 3" xfId="47107"/>
    <cellStyle name="Normal 9 7 5 3 2" xfId="47108"/>
    <cellStyle name="Normal 9 7 5 3 2 2" xfId="47109"/>
    <cellStyle name="Normal 9 7 5 3 3" xfId="47110"/>
    <cellStyle name="Normal 9 7 5 3 4" xfId="47111"/>
    <cellStyle name="Normal 9 7 5 4" xfId="47112"/>
    <cellStyle name="Normal 9 7 5 4 2" xfId="47113"/>
    <cellStyle name="Normal 9 7 5 4 2 2" xfId="47114"/>
    <cellStyle name="Normal 9 7 5 4 3" xfId="47115"/>
    <cellStyle name="Normal 9 7 5 4 4" xfId="47116"/>
    <cellStyle name="Normal 9 7 5 5" xfId="47117"/>
    <cellStyle name="Normal 9 7 5 5 2" xfId="47118"/>
    <cellStyle name="Normal 9 7 5 5 3" xfId="47119"/>
    <cellStyle name="Normal 9 7 5 6" xfId="47120"/>
    <cellStyle name="Normal 9 7 5 7" xfId="47121"/>
    <cellStyle name="Normal 9 7 5 8" xfId="47122"/>
    <cellStyle name="Normal 9 7 6" xfId="47123"/>
    <cellStyle name="Normal 9 7 6 2" xfId="47124"/>
    <cellStyle name="Normal 9 7 6 2 2" xfId="47125"/>
    <cellStyle name="Normal 9 7 6 3" xfId="47126"/>
    <cellStyle name="Normal 9 7 6 4" xfId="47127"/>
    <cellStyle name="Normal 9 7 7" xfId="47128"/>
    <cellStyle name="Normal 9 7 7 2" xfId="47129"/>
    <cellStyle name="Normal 9 7 7 2 2" xfId="47130"/>
    <cellStyle name="Normal 9 7 7 3" xfId="47131"/>
    <cellStyle name="Normal 9 7 7 4" xfId="47132"/>
    <cellStyle name="Normal 9 7 8" xfId="47133"/>
    <cellStyle name="Normal 9 7 8 2" xfId="47134"/>
    <cellStyle name="Normal 9 7 8 2 2" xfId="47135"/>
    <cellStyle name="Normal 9 7 8 3" xfId="47136"/>
    <cellStyle name="Normal 9 7 8 4" xfId="47137"/>
    <cellStyle name="Normal 9 7 9" xfId="47138"/>
    <cellStyle name="Normal 9 7 9 2" xfId="47139"/>
    <cellStyle name="Normal 9 7 9 2 2" xfId="47140"/>
    <cellStyle name="Normal 9 7 9 3" xfId="47141"/>
    <cellStyle name="Normal 9 8" xfId="47142"/>
    <cellStyle name="Normal 9 8 10" xfId="47143"/>
    <cellStyle name="Normal 9 8 11" xfId="47144"/>
    <cellStyle name="Normal 9 8 2" xfId="47145"/>
    <cellStyle name="Normal 9 8 2 2" xfId="47146"/>
    <cellStyle name="Normal 9 8 2 2 2" xfId="47147"/>
    <cellStyle name="Normal 9 8 2 2 2 2" xfId="47148"/>
    <cellStyle name="Normal 9 8 2 2 2 2 2" xfId="47149"/>
    <cellStyle name="Normal 9 8 2 2 2 3" xfId="47150"/>
    <cellStyle name="Normal 9 8 2 2 2 4" xfId="47151"/>
    <cellStyle name="Normal 9 8 2 2 3" xfId="47152"/>
    <cellStyle name="Normal 9 8 2 2 3 2" xfId="47153"/>
    <cellStyle name="Normal 9 8 2 2 3 2 2" xfId="47154"/>
    <cellStyle name="Normal 9 8 2 2 3 3" xfId="47155"/>
    <cellStyle name="Normal 9 8 2 2 3 4" xfId="47156"/>
    <cellStyle name="Normal 9 8 2 2 4" xfId="47157"/>
    <cellStyle name="Normal 9 8 2 2 4 2" xfId="47158"/>
    <cellStyle name="Normal 9 8 2 2 4 2 2" xfId="47159"/>
    <cellStyle name="Normal 9 8 2 2 4 3" xfId="47160"/>
    <cellStyle name="Normal 9 8 2 2 4 4" xfId="47161"/>
    <cellStyle name="Normal 9 8 2 2 5" xfId="47162"/>
    <cellStyle name="Normal 9 8 2 2 5 2" xfId="47163"/>
    <cellStyle name="Normal 9 8 2 2 5 3" xfId="47164"/>
    <cellStyle name="Normal 9 8 2 2 6" xfId="47165"/>
    <cellStyle name="Normal 9 8 2 2 7" xfId="47166"/>
    <cellStyle name="Normal 9 8 2 2 8" xfId="47167"/>
    <cellStyle name="Normal 9 8 2 3" xfId="47168"/>
    <cellStyle name="Normal 9 8 2 3 2" xfId="47169"/>
    <cellStyle name="Normal 9 8 2 3 2 2" xfId="47170"/>
    <cellStyle name="Normal 9 8 2 3 3" xfId="47171"/>
    <cellStyle name="Normal 9 8 2 3 4" xfId="47172"/>
    <cellStyle name="Normal 9 8 2 4" xfId="47173"/>
    <cellStyle name="Normal 9 8 2 4 2" xfId="47174"/>
    <cellStyle name="Normal 9 8 2 4 2 2" xfId="47175"/>
    <cellStyle name="Normal 9 8 2 4 3" xfId="47176"/>
    <cellStyle name="Normal 9 8 2 4 4" xfId="47177"/>
    <cellStyle name="Normal 9 8 2 5" xfId="47178"/>
    <cellStyle name="Normal 9 8 2 5 2" xfId="47179"/>
    <cellStyle name="Normal 9 8 2 5 2 2" xfId="47180"/>
    <cellStyle name="Normal 9 8 2 5 3" xfId="47181"/>
    <cellStyle name="Normal 9 8 2 5 4" xfId="47182"/>
    <cellStyle name="Normal 9 8 2 6" xfId="47183"/>
    <cellStyle name="Normal 9 8 2 6 2" xfId="47184"/>
    <cellStyle name="Normal 9 8 2 6 2 2" xfId="47185"/>
    <cellStyle name="Normal 9 8 2 6 3" xfId="47186"/>
    <cellStyle name="Normal 9 8 2 7" xfId="47187"/>
    <cellStyle name="Normal 9 8 2 7 2" xfId="47188"/>
    <cellStyle name="Normal 9 8 2 8" xfId="47189"/>
    <cellStyle name="Normal 9 8 2 9" xfId="47190"/>
    <cellStyle name="Normal 9 8 3" xfId="47191"/>
    <cellStyle name="Normal 9 8 3 2" xfId="47192"/>
    <cellStyle name="Normal 9 8 3 2 2" xfId="47193"/>
    <cellStyle name="Normal 9 8 3 2 2 2" xfId="47194"/>
    <cellStyle name="Normal 9 8 3 2 3" xfId="47195"/>
    <cellStyle name="Normal 9 8 3 2 4" xfId="47196"/>
    <cellStyle name="Normal 9 8 3 3" xfId="47197"/>
    <cellStyle name="Normal 9 8 3 3 2" xfId="47198"/>
    <cellStyle name="Normal 9 8 3 3 2 2" xfId="47199"/>
    <cellStyle name="Normal 9 8 3 3 3" xfId="47200"/>
    <cellStyle name="Normal 9 8 3 3 4" xfId="47201"/>
    <cellStyle name="Normal 9 8 3 4" xfId="47202"/>
    <cellStyle name="Normal 9 8 3 4 2" xfId="47203"/>
    <cellStyle name="Normal 9 8 3 4 2 2" xfId="47204"/>
    <cellStyle name="Normal 9 8 3 4 3" xfId="47205"/>
    <cellStyle name="Normal 9 8 3 4 4" xfId="47206"/>
    <cellStyle name="Normal 9 8 3 5" xfId="47207"/>
    <cellStyle name="Normal 9 8 3 5 2" xfId="47208"/>
    <cellStyle name="Normal 9 8 3 5 2 2" xfId="47209"/>
    <cellStyle name="Normal 9 8 3 5 3" xfId="47210"/>
    <cellStyle name="Normal 9 8 3 5 4" xfId="47211"/>
    <cellStyle name="Normal 9 8 3 6" xfId="47212"/>
    <cellStyle name="Normal 9 8 3 6 2" xfId="47213"/>
    <cellStyle name="Normal 9 8 3 6 2 2" xfId="47214"/>
    <cellStyle name="Normal 9 8 3 6 3" xfId="47215"/>
    <cellStyle name="Normal 9 8 3 7" xfId="47216"/>
    <cellStyle name="Normal 9 8 3 7 2" xfId="47217"/>
    <cellStyle name="Normal 9 8 3 8" xfId="47218"/>
    <cellStyle name="Normal 9 8 3 9" xfId="47219"/>
    <cellStyle name="Normal 9 8 4" xfId="47220"/>
    <cellStyle name="Normal 9 8 4 2" xfId="47221"/>
    <cellStyle name="Normal 9 8 4 2 2" xfId="47222"/>
    <cellStyle name="Normal 9 8 4 2 2 2" xfId="47223"/>
    <cellStyle name="Normal 9 8 4 2 3" xfId="47224"/>
    <cellStyle name="Normal 9 8 4 2 4" xfId="47225"/>
    <cellStyle name="Normal 9 8 4 3" xfId="47226"/>
    <cellStyle name="Normal 9 8 4 3 2" xfId="47227"/>
    <cellStyle name="Normal 9 8 4 3 2 2" xfId="47228"/>
    <cellStyle name="Normal 9 8 4 3 3" xfId="47229"/>
    <cellStyle name="Normal 9 8 4 3 4" xfId="47230"/>
    <cellStyle name="Normal 9 8 4 4" xfId="47231"/>
    <cellStyle name="Normal 9 8 4 4 2" xfId="47232"/>
    <cellStyle name="Normal 9 8 4 4 2 2" xfId="47233"/>
    <cellStyle name="Normal 9 8 4 4 3" xfId="47234"/>
    <cellStyle name="Normal 9 8 4 4 4" xfId="47235"/>
    <cellStyle name="Normal 9 8 4 5" xfId="47236"/>
    <cellStyle name="Normal 9 8 4 5 2" xfId="47237"/>
    <cellStyle name="Normal 9 8 4 5 3" xfId="47238"/>
    <cellStyle name="Normal 9 8 4 6" xfId="47239"/>
    <cellStyle name="Normal 9 8 4 7" xfId="47240"/>
    <cellStyle name="Normal 9 8 4 8" xfId="47241"/>
    <cellStyle name="Normal 9 8 5" xfId="47242"/>
    <cellStyle name="Normal 9 8 5 2" xfId="47243"/>
    <cellStyle name="Normal 9 8 5 2 2" xfId="47244"/>
    <cellStyle name="Normal 9 8 5 3" xfId="47245"/>
    <cellStyle name="Normal 9 8 5 4" xfId="47246"/>
    <cellStyle name="Normal 9 8 6" xfId="47247"/>
    <cellStyle name="Normal 9 8 6 2" xfId="47248"/>
    <cellStyle name="Normal 9 8 6 2 2" xfId="47249"/>
    <cellStyle name="Normal 9 8 6 3" xfId="47250"/>
    <cellStyle name="Normal 9 8 6 4" xfId="47251"/>
    <cellStyle name="Normal 9 8 7" xfId="47252"/>
    <cellStyle name="Normal 9 8 7 2" xfId="47253"/>
    <cellStyle name="Normal 9 8 7 2 2" xfId="47254"/>
    <cellStyle name="Normal 9 8 7 3" xfId="47255"/>
    <cellStyle name="Normal 9 8 7 4" xfId="47256"/>
    <cellStyle name="Normal 9 8 8" xfId="47257"/>
    <cellStyle name="Normal 9 8 8 2" xfId="47258"/>
    <cellStyle name="Normal 9 8 8 2 2" xfId="47259"/>
    <cellStyle name="Normal 9 8 8 3" xfId="47260"/>
    <cellStyle name="Normal 9 8 9" xfId="47261"/>
    <cellStyle name="Normal 9 8 9 2" xfId="47262"/>
    <cellStyle name="Normal 9 9" xfId="47263"/>
    <cellStyle name="Normal 9 9 2" xfId="47264"/>
    <cellStyle name="Normal 9 9 2 2" xfId="47265"/>
    <cellStyle name="Normal 9 9 2 2 2" xfId="47266"/>
    <cellStyle name="Normal 9 9 2 2 2 2" xfId="47267"/>
    <cellStyle name="Normal 9 9 2 2 3" xfId="47268"/>
    <cellStyle name="Normal 9 9 2 2 4" xfId="47269"/>
    <cellStyle name="Normal 9 9 2 3" xfId="47270"/>
    <cellStyle name="Normal 9 9 2 3 2" xfId="47271"/>
    <cellStyle name="Normal 9 9 2 3 2 2" xfId="47272"/>
    <cellStyle name="Normal 9 9 2 3 3" xfId="47273"/>
    <cellStyle name="Normal 9 9 2 3 4" xfId="47274"/>
    <cellStyle name="Normal 9 9 2 4" xfId="47275"/>
    <cellStyle name="Normal 9 9 2 4 2" xfId="47276"/>
    <cellStyle name="Normal 9 9 2 4 2 2" xfId="47277"/>
    <cellStyle name="Normal 9 9 2 4 3" xfId="47278"/>
    <cellStyle name="Normal 9 9 2 4 4" xfId="47279"/>
    <cellStyle name="Normal 9 9 2 5" xfId="47280"/>
    <cellStyle name="Normal 9 9 2 5 2" xfId="47281"/>
    <cellStyle name="Normal 9 9 2 5 3" xfId="47282"/>
    <cellStyle name="Normal 9 9 2 6" xfId="47283"/>
    <cellStyle name="Normal 9 9 2 7" xfId="47284"/>
    <cellStyle name="Normal 9 9 2 8" xfId="47285"/>
    <cellStyle name="Normal 9 9 3" xfId="47286"/>
    <cellStyle name="Normal 9 9 3 2" xfId="47287"/>
    <cellStyle name="Normal 9 9 3 2 2" xfId="47288"/>
    <cellStyle name="Normal 9 9 3 3" xfId="47289"/>
    <cellStyle name="Normal 9 9 3 4" xfId="47290"/>
    <cellStyle name="Normal 9 9 4" xfId="47291"/>
    <cellStyle name="Normal 9 9 4 2" xfId="47292"/>
    <cellStyle name="Normal 9 9 4 2 2" xfId="47293"/>
    <cellStyle name="Normal 9 9 4 3" xfId="47294"/>
    <cellStyle name="Normal 9 9 4 4" xfId="47295"/>
    <cellStyle name="Normal 9 9 5" xfId="47296"/>
    <cellStyle name="Normal 9 9 5 2" xfId="47297"/>
    <cellStyle name="Normal 9 9 5 2 2" xfId="47298"/>
    <cellStyle name="Normal 9 9 5 3" xfId="47299"/>
    <cellStyle name="Normal 9 9 5 4" xfId="47300"/>
    <cellStyle name="Normal 9 9 6" xfId="47301"/>
    <cellStyle name="Normal 9 9 6 2" xfId="47302"/>
    <cellStyle name="Normal 9 9 6 2 2" xfId="47303"/>
    <cellStyle name="Normal 9 9 6 3" xfId="47304"/>
    <cellStyle name="Normal 9 9 7" xfId="47305"/>
    <cellStyle name="Normal 9 9 7 2" xfId="47306"/>
    <cellStyle name="Normal 9 9 8" xfId="47307"/>
    <cellStyle name="Normal 9 9 9" xfId="47308"/>
    <cellStyle name="Normal 90" xfId="47309"/>
    <cellStyle name="Normal 90 2" xfId="47310"/>
    <cellStyle name="Normal 90 3" xfId="47311"/>
    <cellStyle name="Normal 91" xfId="47312"/>
    <cellStyle name="Normal 91 2" xfId="47313"/>
    <cellStyle name="Normal 91 3" xfId="47314"/>
    <cellStyle name="Normal 92" xfId="47315"/>
    <cellStyle name="Normal 92 2" xfId="47316"/>
    <cellStyle name="Normal 92 3" xfId="47317"/>
    <cellStyle name="Normal 93" xfId="47318"/>
    <cellStyle name="Normal 93 2" xfId="47319"/>
    <cellStyle name="Normal 93 2 2" xfId="47320"/>
    <cellStyle name="Normal 93 2 2 2" xfId="47321"/>
    <cellStyle name="Normal 93 2 2 3" xfId="47322"/>
    <cellStyle name="Normal 93 2 3" xfId="47323"/>
    <cellStyle name="Normal 93 2 3 2" xfId="47324"/>
    <cellStyle name="Normal 93 2 4" xfId="47325"/>
    <cellStyle name="Normal 93 2 5" xfId="47326"/>
    <cellStyle name="Normal 93 3" xfId="47327"/>
    <cellStyle name="Normal 93 3 2" xfId="47328"/>
    <cellStyle name="Normal 93 3 3" xfId="47329"/>
    <cellStyle name="Normal 93 4" xfId="47330"/>
    <cellStyle name="Normal 93 4 2" xfId="47331"/>
    <cellStyle name="Normal 93 5" xfId="47332"/>
    <cellStyle name="Normal 93 6" xfId="47333"/>
    <cellStyle name="Normal 94" xfId="47334"/>
    <cellStyle name="Normal 94 2" xfId="47335"/>
    <cellStyle name="Normal 94 2 2" xfId="47336"/>
    <cellStyle name="Normal 94 2 2 2" xfId="47337"/>
    <cellStyle name="Normal 94 2 2 3" xfId="47338"/>
    <cellStyle name="Normal 94 2 3" xfId="47339"/>
    <cellStyle name="Normal 94 2 3 2" xfId="47340"/>
    <cellStyle name="Normal 94 2 4" xfId="47341"/>
    <cellStyle name="Normal 94 2 5" xfId="47342"/>
    <cellStyle name="Normal 94 3" xfId="47343"/>
    <cellStyle name="Normal 94 3 2" xfId="47344"/>
    <cellStyle name="Normal 94 3 3" xfId="47345"/>
    <cellStyle name="Normal 94 4" xfId="47346"/>
    <cellStyle name="Normal 94 4 2" xfId="47347"/>
    <cellStyle name="Normal 94 5" xfId="47348"/>
    <cellStyle name="Normal 94 6" xfId="47349"/>
    <cellStyle name="Normal 95" xfId="47350"/>
    <cellStyle name="Normal 95 2" xfId="47351"/>
    <cellStyle name="Normal 95 2 2" xfId="47352"/>
    <cellStyle name="Normal 95 2 2 2" xfId="47353"/>
    <cellStyle name="Normal 95 2 2 3" xfId="47354"/>
    <cellStyle name="Normal 95 2 3" xfId="47355"/>
    <cellStyle name="Normal 95 2 3 2" xfId="47356"/>
    <cellStyle name="Normal 95 2 4" xfId="47357"/>
    <cellStyle name="Normal 95 2 5" xfId="47358"/>
    <cellStyle name="Normal 95 3" xfId="47359"/>
    <cellStyle name="Normal 95 3 2" xfId="47360"/>
    <cellStyle name="Normal 95 3 3" xfId="47361"/>
    <cellStyle name="Normal 95 4" xfId="47362"/>
    <cellStyle name="Normal 95 4 2" xfId="47363"/>
    <cellStyle name="Normal 95 5" xfId="47364"/>
    <cellStyle name="Normal 95 6" xfId="47365"/>
    <cellStyle name="Normal 96" xfId="47366"/>
    <cellStyle name="Normal 96 2" xfId="47367"/>
    <cellStyle name="Normal 96 2 2" xfId="47368"/>
    <cellStyle name="Normal 96 2 2 2" xfId="47369"/>
    <cellStyle name="Normal 96 2 2 3" xfId="47370"/>
    <cellStyle name="Normal 96 2 3" xfId="47371"/>
    <cellStyle name="Normal 96 2 3 2" xfId="47372"/>
    <cellStyle name="Normal 96 2 4" xfId="47373"/>
    <cellStyle name="Normal 96 2 5" xfId="47374"/>
    <cellStyle name="Normal 96 3" xfId="47375"/>
    <cellStyle name="Normal 96 3 2" xfId="47376"/>
    <cellStyle name="Normal 96 3 3" xfId="47377"/>
    <cellStyle name="Normal 96 4" xfId="47378"/>
    <cellStyle name="Normal 96 4 2" xfId="47379"/>
    <cellStyle name="Normal 96 5" xfId="47380"/>
    <cellStyle name="Normal 96 6" xfId="47381"/>
    <cellStyle name="Normal 97" xfId="47382"/>
    <cellStyle name="Normal 97 2" xfId="47383"/>
    <cellStyle name="Normal 97 2 2" xfId="47384"/>
    <cellStyle name="Normal 97 2 2 2" xfId="47385"/>
    <cellStyle name="Normal 97 2 2 3" xfId="47386"/>
    <cellStyle name="Normal 97 2 3" xfId="47387"/>
    <cellStyle name="Normal 97 2 3 2" xfId="47388"/>
    <cellStyle name="Normal 97 2 4" xfId="47389"/>
    <cellStyle name="Normal 97 2 5" xfId="47390"/>
    <cellStyle name="Normal 97 3" xfId="47391"/>
    <cellStyle name="Normal 97 3 2" xfId="47392"/>
    <cellStyle name="Normal 97 3 3" xfId="47393"/>
    <cellStyle name="Normal 97 4" xfId="47394"/>
    <cellStyle name="Normal 97 4 2" xfId="47395"/>
    <cellStyle name="Normal 97 5" xfId="47396"/>
    <cellStyle name="Normal 97 6" xfId="47397"/>
    <cellStyle name="Normal 98" xfId="47398"/>
    <cellStyle name="Normal 98 2" xfId="47399"/>
    <cellStyle name="Normal 98 2 2" xfId="47400"/>
    <cellStyle name="Normal 98 2 2 2" xfId="47401"/>
    <cellStyle name="Normal 98 2 2 3" xfId="47402"/>
    <cellStyle name="Normal 98 2 3" xfId="47403"/>
    <cellStyle name="Normal 98 2 3 2" xfId="47404"/>
    <cellStyle name="Normal 98 2 4" xfId="47405"/>
    <cellStyle name="Normal 98 2 5" xfId="47406"/>
    <cellStyle name="Normal 98 3" xfId="47407"/>
    <cellStyle name="Normal 98 3 2" xfId="47408"/>
    <cellStyle name="Normal 98 3 3" xfId="47409"/>
    <cellStyle name="Normal 98 4" xfId="47410"/>
    <cellStyle name="Normal 98 4 2" xfId="47411"/>
    <cellStyle name="Normal 98 5" xfId="47412"/>
    <cellStyle name="Normal 98 6" xfId="47413"/>
    <cellStyle name="Normal 99" xfId="47414"/>
    <cellStyle name="Normal 99 2" xfId="47415"/>
    <cellStyle name="Normal 99 2 2" xfId="47416"/>
    <cellStyle name="Normal 99 2 2 2" xfId="47417"/>
    <cellStyle name="Normal 99 2 2 3" xfId="47418"/>
    <cellStyle name="Normal 99 2 3" xfId="47419"/>
    <cellStyle name="Normal 99 2 3 2" xfId="47420"/>
    <cellStyle name="Normal 99 2 4" xfId="47421"/>
    <cellStyle name="Normal 99 2 5" xfId="47422"/>
    <cellStyle name="Normal 99 3" xfId="47423"/>
    <cellStyle name="Normal 99 3 2" xfId="47424"/>
    <cellStyle name="Normal 99 3 3" xfId="47425"/>
    <cellStyle name="Normal 99 4" xfId="47426"/>
    <cellStyle name="Normal 99 4 2" xfId="47427"/>
    <cellStyle name="Normal 99 5" xfId="47428"/>
    <cellStyle name="Normal 99 6" xfId="47429"/>
    <cellStyle name="Normal_TxE3.1.2" xfId="2"/>
    <cellStyle name="NormalMultiple" xfId="60267"/>
    <cellStyle name="NormalMultiple 10" xfId="60268"/>
    <cellStyle name="NormalMultiple 11" xfId="60269"/>
    <cellStyle name="NormalMultiple 12" xfId="60270"/>
    <cellStyle name="NormalMultiple 13" xfId="60271"/>
    <cellStyle name="NormalMultiple 14" xfId="60272"/>
    <cellStyle name="NormalMultiple 2" xfId="60273"/>
    <cellStyle name="NormalMultiple 3" xfId="60274"/>
    <cellStyle name="NormalMultiple 4" xfId="60275"/>
    <cellStyle name="NormalMultiple 5" xfId="60276"/>
    <cellStyle name="NormalMultiple 6" xfId="60277"/>
    <cellStyle name="NormalMultiple 7" xfId="60278"/>
    <cellStyle name="NormalMultiple 8" xfId="60279"/>
    <cellStyle name="NormalMultiple 9" xfId="60280"/>
    <cellStyle name="NormalOCode Auto" xfId="60281"/>
    <cellStyle name="NormalOCode Server" xfId="60282"/>
    <cellStyle name="NormalOCode Utilities (2)" xfId="60283"/>
    <cellStyle name="NormalOTemplates - Step 1_Templates _x000d_ Step 2_1" xfId="60284"/>
    <cellStyle name="NormalOTemplates - Step 3_1" xfId="60285"/>
    <cellStyle name="NormalX" xfId="60286"/>
    <cellStyle name="Note 10" xfId="60287"/>
    <cellStyle name="Note 11" xfId="60288"/>
    <cellStyle name="Note 12" xfId="60289"/>
    <cellStyle name="Note 13" xfId="60290"/>
    <cellStyle name="Note 14" xfId="60291"/>
    <cellStyle name="Note 2" xfId="47430"/>
    <cellStyle name="Note 2 10" xfId="47431"/>
    <cellStyle name="Note 2 11" xfId="47432"/>
    <cellStyle name="Note 2 12" xfId="47433"/>
    <cellStyle name="Note 2 2" xfId="47434"/>
    <cellStyle name="Note 2 2 2" xfId="47435"/>
    <cellStyle name="Note 2 2 3" xfId="47436"/>
    <cellStyle name="Note 2 2 4" xfId="47437"/>
    <cellStyle name="Note 2 2 5" xfId="47438"/>
    <cellStyle name="Note 2 3" xfId="47439"/>
    <cellStyle name="Note 2 3 2" xfId="47440"/>
    <cellStyle name="Note 2 3 3" xfId="47441"/>
    <cellStyle name="Note 2 3 4" xfId="47442"/>
    <cellStyle name="Note 2 3 5" xfId="47443"/>
    <cellStyle name="Note 2 4" xfId="47444"/>
    <cellStyle name="Note 2 4 2" xfId="47445"/>
    <cellStyle name="Note 2 4 3" xfId="47446"/>
    <cellStyle name="Note 2 4 4" xfId="47447"/>
    <cellStyle name="Note 2 4 5" xfId="47448"/>
    <cellStyle name="Note 2 5" xfId="47449"/>
    <cellStyle name="Note 2 5 10" xfId="47450"/>
    <cellStyle name="Note 2 5 2" xfId="47451"/>
    <cellStyle name="Note 2 5 2 2" xfId="47452"/>
    <cellStyle name="Note 2 5 2 2 2" xfId="47453"/>
    <cellStyle name="Note 2 5 2 2 3" xfId="47454"/>
    <cellStyle name="Note 2 5 2 3" xfId="47455"/>
    <cellStyle name="Note 2 5 2 3 2" xfId="47456"/>
    <cellStyle name="Note 2 5 2 4" xfId="47457"/>
    <cellStyle name="Note 2 5 3" xfId="47458"/>
    <cellStyle name="Note 2 5 4" xfId="47459"/>
    <cellStyle name="Note 2 5 4 2" xfId="47460"/>
    <cellStyle name="Note 2 5 4 2 2" xfId="47461"/>
    <cellStyle name="Note 2 5 4 3" xfId="47462"/>
    <cellStyle name="Note 2 5 4 4" xfId="47463"/>
    <cellStyle name="Note 2 5 5" xfId="47464"/>
    <cellStyle name="Note 2 5 5 2" xfId="47465"/>
    <cellStyle name="Note 2 5 5 2 2" xfId="47466"/>
    <cellStyle name="Note 2 5 5 3" xfId="47467"/>
    <cellStyle name="Note 2 5 5 4" xfId="47468"/>
    <cellStyle name="Note 2 5 6" xfId="47469"/>
    <cellStyle name="Note 2 5 6 2" xfId="47470"/>
    <cellStyle name="Note 2 5 6 2 2" xfId="47471"/>
    <cellStyle name="Note 2 5 6 3" xfId="47472"/>
    <cellStyle name="Note 2 5 6 4" xfId="47473"/>
    <cellStyle name="Note 2 5 7" xfId="47474"/>
    <cellStyle name="Note 2 5 7 2" xfId="47475"/>
    <cellStyle name="Note 2 5 7 3" xfId="47476"/>
    <cellStyle name="Note 2 5 8" xfId="47477"/>
    <cellStyle name="Note 2 5 9" xfId="47478"/>
    <cellStyle name="Note 2 6" xfId="47479"/>
    <cellStyle name="Note 2 7" xfId="47480"/>
    <cellStyle name="Note 2 8" xfId="47481"/>
    <cellStyle name="Note 2 9" xfId="47482"/>
    <cellStyle name="Note 3" xfId="47483"/>
    <cellStyle name="Note 3 10" xfId="60292"/>
    <cellStyle name="Note 3 2" xfId="47484"/>
    <cellStyle name="Note 3 3" xfId="47485"/>
    <cellStyle name="Note 3 4" xfId="47486"/>
    <cellStyle name="Note 3 5" xfId="47487"/>
    <cellStyle name="Note 3 6" xfId="60293"/>
    <cellStyle name="Note 3 7" xfId="60294"/>
    <cellStyle name="Note 3 8" xfId="60295"/>
    <cellStyle name="Note 3 9" xfId="60296"/>
    <cellStyle name="Note 4" xfId="47488"/>
    <cellStyle name="Note 4 10" xfId="47489"/>
    <cellStyle name="Note 4 10 2" xfId="47490"/>
    <cellStyle name="Note 4 10 2 2" xfId="47491"/>
    <cellStyle name="Note 4 10 3" xfId="47492"/>
    <cellStyle name="Note 4 10 4" xfId="47493"/>
    <cellStyle name="Note 4 11" xfId="47494"/>
    <cellStyle name="Note 4 11 2" xfId="47495"/>
    <cellStyle name="Note 4 11 2 2" xfId="47496"/>
    <cellStyle name="Note 4 11 3" xfId="47497"/>
    <cellStyle name="Note 4 11 4" xfId="47498"/>
    <cellStyle name="Note 4 12" xfId="47499"/>
    <cellStyle name="Note 4 12 2" xfId="47500"/>
    <cellStyle name="Note 4 12 3" xfId="47501"/>
    <cellStyle name="Note 4 13" xfId="47502"/>
    <cellStyle name="Note 4 14" xfId="47503"/>
    <cellStyle name="Note 4 15" xfId="47504"/>
    <cellStyle name="Note 4 2" xfId="47505"/>
    <cellStyle name="Note 4 2 10" xfId="47506"/>
    <cellStyle name="Note 4 2 10 2" xfId="47507"/>
    <cellStyle name="Note 4 2 10 2 2" xfId="47508"/>
    <cellStyle name="Note 4 2 10 3" xfId="47509"/>
    <cellStyle name="Note 4 2 11" xfId="47510"/>
    <cellStyle name="Note 4 2 11 2" xfId="47511"/>
    <cellStyle name="Note 4 2 12" xfId="47512"/>
    <cellStyle name="Note 4 2 13" xfId="47513"/>
    <cellStyle name="Note 4 2 2" xfId="47514"/>
    <cellStyle name="Note 4 2 2 10" xfId="47515"/>
    <cellStyle name="Note 4 2 2 10 2" xfId="47516"/>
    <cellStyle name="Note 4 2 2 11" xfId="47517"/>
    <cellStyle name="Note 4 2 2 12" xfId="47518"/>
    <cellStyle name="Note 4 2 2 2" xfId="47519"/>
    <cellStyle name="Note 4 2 2 2 10" xfId="47520"/>
    <cellStyle name="Note 4 2 2 2 2" xfId="47521"/>
    <cellStyle name="Note 4 2 2 2 2 2" xfId="47522"/>
    <cellStyle name="Note 4 2 2 2 2 2 2" xfId="47523"/>
    <cellStyle name="Note 4 2 2 2 2 2 2 2" xfId="47524"/>
    <cellStyle name="Note 4 2 2 2 2 2 3" xfId="47525"/>
    <cellStyle name="Note 4 2 2 2 2 2 4" xfId="47526"/>
    <cellStyle name="Note 4 2 2 2 2 3" xfId="47527"/>
    <cellStyle name="Note 4 2 2 2 2 3 2" xfId="47528"/>
    <cellStyle name="Note 4 2 2 2 2 3 2 2" xfId="47529"/>
    <cellStyle name="Note 4 2 2 2 2 3 3" xfId="47530"/>
    <cellStyle name="Note 4 2 2 2 2 3 4" xfId="47531"/>
    <cellStyle name="Note 4 2 2 2 2 4" xfId="47532"/>
    <cellStyle name="Note 4 2 2 2 2 4 2" xfId="47533"/>
    <cellStyle name="Note 4 2 2 2 2 4 2 2" xfId="47534"/>
    <cellStyle name="Note 4 2 2 2 2 4 3" xfId="47535"/>
    <cellStyle name="Note 4 2 2 2 2 4 4" xfId="47536"/>
    <cellStyle name="Note 4 2 2 2 2 5" xfId="47537"/>
    <cellStyle name="Note 4 2 2 2 2 5 2" xfId="47538"/>
    <cellStyle name="Note 4 2 2 2 2 5 2 2" xfId="47539"/>
    <cellStyle name="Note 4 2 2 2 2 5 3" xfId="47540"/>
    <cellStyle name="Note 4 2 2 2 2 5 4" xfId="47541"/>
    <cellStyle name="Note 4 2 2 2 2 6" xfId="47542"/>
    <cellStyle name="Note 4 2 2 2 2 6 2" xfId="47543"/>
    <cellStyle name="Note 4 2 2 2 2 6 2 2" xfId="47544"/>
    <cellStyle name="Note 4 2 2 2 2 6 3" xfId="47545"/>
    <cellStyle name="Note 4 2 2 2 2 7" xfId="47546"/>
    <cellStyle name="Note 4 2 2 2 2 7 2" xfId="47547"/>
    <cellStyle name="Note 4 2 2 2 2 8" xfId="47548"/>
    <cellStyle name="Note 4 2 2 2 2 9" xfId="47549"/>
    <cellStyle name="Note 4 2 2 2 3" xfId="47550"/>
    <cellStyle name="Note 4 2 2 2 3 2" xfId="47551"/>
    <cellStyle name="Note 4 2 2 2 3 2 2" xfId="47552"/>
    <cellStyle name="Note 4 2 2 2 3 2 2 2" xfId="47553"/>
    <cellStyle name="Note 4 2 2 2 3 2 3" xfId="47554"/>
    <cellStyle name="Note 4 2 2 2 3 2 4" xfId="47555"/>
    <cellStyle name="Note 4 2 2 2 3 3" xfId="47556"/>
    <cellStyle name="Note 4 2 2 2 3 3 2" xfId="47557"/>
    <cellStyle name="Note 4 2 2 2 3 3 2 2" xfId="47558"/>
    <cellStyle name="Note 4 2 2 2 3 3 3" xfId="47559"/>
    <cellStyle name="Note 4 2 2 2 3 3 4" xfId="47560"/>
    <cellStyle name="Note 4 2 2 2 3 4" xfId="47561"/>
    <cellStyle name="Note 4 2 2 2 3 4 2" xfId="47562"/>
    <cellStyle name="Note 4 2 2 2 3 4 2 2" xfId="47563"/>
    <cellStyle name="Note 4 2 2 2 3 4 3" xfId="47564"/>
    <cellStyle name="Note 4 2 2 2 3 4 4" xfId="47565"/>
    <cellStyle name="Note 4 2 2 2 3 5" xfId="47566"/>
    <cellStyle name="Note 4 2 2 2 3 5 2" xfId="47567"/>
    <cellStyle name="Note 4 2 2 2 3 5 3" xfId="47568"/>
    <cellStyle name="Note 4 2 2 2 3 6" xfId="47569"/>
    <cellStyle name="Note 4 2 2 2 3 7" xfId="47570"/>
    <cellStyle name="Note 4 2 2 2 3 8" xfId="47571"/>
    <cellStyle name="Note 4 2 2 2 4" xfId="47572"/>
    <cellStyle name="Note 4 2 2 2 4 2" xfId="47573"/>
    <cellStyle name="Note 4 2 2 2 4 2 2" xfId="47574"/>
    <cellStyle name="Note 4 2 2 2 4 3" xfId="47575"/>
    <cellStyle name="Note 4 2 2 2 4 4" xfId="47576"/>
    <cellStyle name="Note 4 2 2 2 5" xfId="47577"/>
    <cellStyle name="Note 4 2 2 2 5 2" xfId="47578"/>
    <cellStyle name="Note 4 2 2 2 5 2 2" xfId="47579"/>
    <cellStyle name="Note 4 2 2 2 5 3" xfId="47580"/>
    <cellStyle name="Note 4 2 2 2 5 4" xfId="47581"/>
    <cellStyle name="Note 4 2 2 2 6" xfId="47582"/>
    <cellStyle name="Note 4 2 2 2 6 2" xfId="47583"/>
    <cellStyle name="Note 4 2 2 2 6 2 2" xfId="47584"/>
    <cellStyle name="Note 4 2 2 2 6 3" xfId="47585"/>
    <cellStyle name="Note 4 2 2 2 6 4" xfId="47586"/>
    <cellStyle name="Note 4 2 2 2 7" xfId="47587"/>
    <cellStyle name="Note 4 2 2 2 7 2" xfId="47588"/>
    <cellStyle name="Note 4 2 2 2 7 2 2" xfId="47589"/>
    <cellStyle name="Note 4 2 2 2 7 3" xfId="47590"/>
    <cellStyle name="Note 4 2 2 2 8" xfId="47591"/>
    <cellStyle name="Note 4 2 2 2 8 2" xfId="47592"/>
    <cellStyle name="Note 4 2 2 2 9" xfId="47593"/>
    <cellStyle name="Note 4 2 2 3" xfId="47594"/>
    <cellStyle name="Note 4 2 2 3 2" xfId="47595"/>
    <cellStyle name="Note 4 2 2 3 2 2" xfId="47596"/>
    <cellStyle name="Note 4 2 2 3 2 2 2" xfId="47597"/>
    <cellStyle name="Note 4 2 2 3 2 2 2 2" xfId="47598"/>
    <cellStyle name="Note 4 2 2 3 2 2 3" xfId="47599"/>
    <cellStyle name="Note 4 2 2 3 2 2 4" xfId="47600"/>
    <cellStyle name="Note 4 2 2 3 2 3" xfId="47601"/>
    <cellStyle name="Note 4 2 2 3 2 3 2" xfId="47602"/>
    <cellStyle name="Note 4 2 2 3 2 3 2 2" xfId="47603"/>
    <cellStyle name="Note 4 2 2 3 2 3 3" xfId="47604"/>
    <cellStyle name="Note 4 2 2 3 2 3 4" xfId="47605"/>
    <cellStyle name="Note 4 2 2 3 2 4" xfId="47606"/>
    <cellStyle name="Note 4 2 2 3 2 4 2" xfId="47607"/>
    <cellStyle name="Note 4 2 2 3 2 4 2 2" xfId="47608"/>
    <cellStyle name="Note 4 2 2 3 2 4 3" xfId="47609"/>
    <cellStyle name="Note 4 2 2 3 2 4 4" xfId="47610"/>
    <cellStyle name="Note 4 2 2 3 2 5" xfId="47611"/>
    <cellStyle name="Note 4 2 2 3 2 5 2" xfId="47612"/>
    <cellStyle name="Note 4 2 2 3 2 5 3" xfId="47613"/>
    <cellStyle name="Note 4 2 2 3 2 6" xfId="47614"/>
    <cellStyle name="Note 4 2 2 3 2 7" xfId="47615"/>
    <cellStyle name="Note 4 2 2 3 2 8" xfId="47616"/>
    <cellStyle name="Note 4 2 2 3 3" xfId="47617"/>
    <cellStyle name="Note 4 2 2 3 3 2" xfId="47618"/>
    <cellStyle name="Note 4 2 2 3 3 2 2" xfId="47619"/>
    <cellStyle name="Note 4 2 2 3 3 3" xfId="47620"/>
    <cellStyle name="Note 4 2 2 3 3 4" xfId="47621"/>
    <cellStyle name="Note 4 2 2 3 4" xfId="47622"/>
    <cellStyle name="Note 4 2 2 3 4 2" xfId="47623"/>
    <cellStyle name="Note 4 2 2 3 4 2 2" xfId="47624"/>
    <cellStyle name="Note 4 2 2 3 4 3" xfId="47625"/>
    <cellStyle name="Note 4 2 2 3 4 4" xfId="47626"/>
    <cellStyle name="Note 4 2 2 3 5" xfId="47627"/>
    <cellStyle name="Note 4 2 2 3 5 2" xfId="47628"/>
    <cellStyle name="Note 4 2 2 3 5 2 2" xfId="47629"/>
    <cellStyle name="Note 4 2 2 3 5 3" xfId="47630"/>
    <cellStyle name="Note 4 2 2 3 5 4" xfId="47631"/>
    <cellStyle name="Note 4 2 2 3 6" xfId="47632"/>
    <cellStyle name="Note 4 2 2 3 6 2" xfId="47633"/>
    <cellStyle name="Note 4 2 2 3 6 2 2" xfId="47634"/>
    <cellStyle name="Note 4 2 2 3 6 3" xfId="47635"/>
    <cellStyle name="Note 4 2 2 3 7" xfId="47636"/>
    <cellStyle name="Note 4 2 2 3 7 2" xfId="47637"/>
    <cellStyle name="Note 4 2 2 3 8" xfId="47638"/>
    <cellStyle name="Note 4 2 2 3 9" xfId="47639"/>
    <cellStyle name="Note 4 2 2 4" xfId="47640"/>
    <cellStyle name="Note 4 2 2 4 2" xfId="47641"/>
    <cellStyle name="Note 4 2 2 4 2 2" xfId="47642"/>
    <cellStyle name="Note 4 2 2 4 2 2 2" xfId="47643"/>
    <cellStyle name="Note 4 2 2 4 2 3" xfId="47644"/>
    <cellStyle name="Note 4 2 2 4 2 4" xfId="47645"/>
    <cellStyle name="Note 4 2 2 4 3" xfId="47646"/>
    <cellStyle name="Note 4 2 2 4 3 2" xfId="47647"/>
    <cellStyle name="Note 4 2 2 4 3 2 2" xfId="47648"/>
    <cellStyle name="Note 4 2 2 4 3 3" xfId="47649"/>
    <cellStyle name="Note 4 2 2 4 3 4" xfId="47650"/>
    <cellStyle name="Note 4 2 2 4 4" xfId="47651"/>
    <cellStyle name="Note 4 2 2 4 4 2" xfId="47652"/>
    <cellStyle name="Note 4 2 2 4 4 2 2" xfId="47653"/>
    <cellStyle name="Note 4 2 2 4 4 3" xfId="47654"/>
    <cellStyle name="Note 4 2 2 4 4 4" xfId="47655"/>
    <cellStyle name="Note 4 2 2 4 5" xfId="47656"/>
    <cellStyle name="Note 4 2 2 4 5 2" xfId="47657"/>
    <cellStyle name="Note 4 2 2 4 5 2 2" xfId="47658"/>
    <cellStyle name="Note 4 2 2 4 5 3" xfId="47659"/>
    <cellStyle name="Note 4 2 2 4 5 4" xfId="47660"/>
    <cellStyle name="Note 4 2 2 4 6" xfId="47661"/>
    <cellStyle name="Note 4 2 2 4 6 2" xfId="47662"/>
    <cellStyle name="Note 4 2 2 4 6 2 2" xfId="47663"/>
    <cellStyle name="Note 4 2 2 4 6 3" xfId="47664"/>
    <cellStyle name="Note 4 2 2 4 7" xfId="47665"/>
    <cellStyle name="Note 4 2 2 4 7 2" xfId="47666"/>
    <cellStyle name="Note 4 2 2 4 8" xfId="47667"/>
    <cellStyle name="Note 4 2 2 4 9" xfId="47668"/>
    <cellStyle name="Note 4 2 2 5" xfId="47669"/>
    <cellStyle name="Note 4 2 2 5 2" xfId="47670"/>
    <cellStyle name="Note 4 2 2 5 2 2" xfId="47671"/>
    <cellStyle name="Note 4 2 2 5 2 2 2" xfId="47672"/>
    <cellStyle name="Note 4 2 2 5 2 3" xfId="47673"/>
    <cellStyle name="Note 4 2 2 5 2 4" xfId="47674"/>
    <cellStyle name="Note 4 2 2 5 3" xfId="47675"/>
    <cellStyle name="Note 4 2 2 5 3 2" xfId="47676"/>
    <cellStyle name="Note 4 2 2 5 3 2 2" xfId="47677"/>
    <cellStyle name="Note 4 2 2 5 3 3" xfId="47678"/>
    <cellStyle name="Note 4 2 2 5 3 4" xfId="47679"/>
    <cellStyle name="Note 4 2 2 5 4" xfId="47680"/>
    <cellStyle name="Note 4 2 2 5 4 2" xfId="47681"/>
    <cellStyle name="Note 4 2 2 5 4 2 2" xfId="47682"/>
    <cellStyle name="Note 4 2 2 5 4 3" xfId="47683"/>
    <cellStyle name="Note 4 2 2 5 4 4" xfId="47684"/>
    <cellStyle name="Note 4 2 2 5 5" xfId="47685"/>
    <cellStyle name="Note 4 2 2 5 5 2" xfId="47686"/>
    <cellStyle name="Note 4 2 2 5 5 3" xfId="47687"/>
    <cellStyle name="Note 4 2 2 5 6" xfId="47688"/>
    <cellStyle name="Note 4 2 2 5 7" xfId="47689"/>
    <cellStyle name="Note 4 2 2 5 8" xfId="47690"/>
    <cellStyle name="Note 4 2 2 6" xfId="47691"/>
    <cellStyle name="Note 4 2 2 6 2" xfId="47692"/>
    <cellStyle name="Note 4 2 2 6 2 2" xfId="47693"/>
    <cellStyle name="Note 4 2 2 6 3" xfId="47694"/>
    <cellStyle name="Note 4 2 2 6 4" xfId="47695"/>
    <cellStyle name="Note 4 2 2 7" xfId="47696"/>
    <cellStyle name="Note 4 2 2 7 2" xfId="47697"/>
    <cellStyle name="Note 4 2 2 7 2 2" xfId="47698"/>
    <cellStyle name="Note 4 2 2 7 3" xfId="47699"/>
    <cellStyle name="Note 4 2 2 7 4" xfId="47700"/>
    <cellStyle name="Note 4 2 2 8" xfId="47701"/>
    <cellStyle name="Note 4 2 2 8 2" xfId="47702"/>
    <cellStyle name="Note 4 2 2 8 2 2" xfId="47703"/>
    <cellStyle name="Note 4 2 2 8 3" xfId="47704"/>
    <cellStyle name="Note 4 2 2 8 4" xfId="47705"/>
    <cellStyle name="Note 4 2 2 9" xfId="47706"/>
    <cellStyle name="Note 4 2 2 9 2" xfId="47707"/>
    <cellStyle name="Note 4 2 2 9 2 2" xfId="47708"/>
    <cellStyle name="Note 4 2 2 9 3" xfId="47709"/>
    <cellStyle name="Note 4 2 3" xfId="47710"/>
    <cellStyle name="Note 4 2 3 10" xfId="47711"/>
    <cellStyle name="Note 4 2 3 11" xfId="47712"/>
    <cellStyle name="Note 4 2 3 2" xfId="47713"/>
    <cellStyle name="Note 4 2 3 2 2" xfId="47714"/>
    <cellStyle name="Note 4 2 3 2 2 2" xfId="47715"/>
    <cellStyle name="Note 4 2 3 2 2 2 2" xfId="47716"/>
    <cellStyle name="Note 4 2 3 2 2 2 2 2" xfId="47717"/>
    <cellStyle name="Note 4 2 3 2 2 2 3" xfId="47718"/>
    <cellStyle name="Note 4 2 3 2 2 2 4" xfId="47719"/>
    <cellStyle name="Note 4 2 3 2 2 3" xfId="47720"/>
    <cellStyle name="Note 4 2 3 2 2 3 2" xfId="47721"/>
    <cellStyle name="Note 4 2 3 2 2 3 2 2" xfId="47722"/>
    <cellStyle name="Note 4 2 3 2 2 3 3" xfId="47723"/>
    <cellStyle name="Note 4 2 3 2 2 3 4" xfId="47724"/>
    <cellStyle name="Note 4 2 3 2 2 4" xfId="47725"/>
    <cellStyle name="Note 4 2 3 2 2 4 2" xfId="47726"/>
    <cellStyle name="Note 4 2 3 2 2 4 2 2" xfId="47727"/>
    <cellStyle name="Note 4 2 3 2 2 4 3" xfId="47728"/>
    <cellStyle name="Note 4 2 3 2 2 4 4" xfId="47729"/>
    <cellStyle name="Note 4 2 3 2 2 5" xfId="47730"/>
    <cellStyle name="Note 4 2 3 2 2 5 2" xfId="47731"/>
    <cellStyle name="Note 4 2 3 2 2 5 3" xfId="47732"/>
    <cellStyle name="Note 4 2 3 2 2 6" xfId="47733"/>
    <cellStyle name="Note 4 2 3 2 2 7" xfId="47734"/>
    <cellStyle name="Note 4 2 3 2 2 8" xfId="47735"/>
    <cellStyle name="Note 4 2 3 2 3" xfId="47736"/>
    <cellStyle name="Note 4 2 3 2 3 2" xfId="47737"/>
    <cellStyle name="Note 4 2 3 2 3 2 2" xfId="47738"/>
    <cellStyle name="Note 4 2 3 2 3 3" xfId="47739"/>
    <cellStyle name="Note 4 2 3 2 3 4" xfId="47740"/>
    <cellStyle name="Note 4 2 3 2 4" xfId="47741"/>
    <cellStyle name="Note 4 2 3 2 4 2" xfId="47742"/>
    <cellStyle name="Note 4 2 3 2 4 2 2" xfId="47743"/>
    <cellStyle name="Note 4 2 3 2 4 3" xfId="47744"/>
    <cellStyle name="Note 4 2 3 2 4 4" xfId="47745"/>
    <cellStyle name="Note 4 2 3 2 5" xfId="47746"/>
    <cellStyle name="Note 4 2 3 2 5 2" xfId="47747"/>
    <cellStyle name="Note 4 2 3 2 5 2 2" xfId="47748"/>
    <cellStyle name="Note 4 2 3 2 5 3" xfId="47749"/>
    <cellStyle name="Note 4 2 3 2 5 4" xfId="47750"/>
    <cellStyle name="Note 4 2 3 2 6" xfId="47751"/>
    <cellStyle name="Note 4 2 3 2 6 2" xfId="47752"/>
    <cellStyle name="Note 4 2 3 2 6 2 2" xfId="47753"/>
    <cellStyle name="Note 4 2 3 2 6 3" xfId="47754"/>
    <cellStyle name="Note 4 2 3 2 7" xfId="47755"/>
    <cellStyle name="Note 4 2 3 2 7 2" xfId="47756"/>
    <cellStyle name="Note 4 2 3 2 8" xfId="47757"/>
    <cellStyle name="Note 4 2 3 2 9" xfId="47758"/>
    <cellStyle name="Note 4 2 3 3" xfId="47759"/>
    <cellStyle name="Note 4 2 3 3 2" xfId="47760"/>
    <cellStyle name="Note 4 2 3 3 2 2" xfId="47761"/>
    <cellStyle name="Note 4 2 3 3 2 2 2" xfId="47762"/>
    <cellStyle name="Note 4 2 3 3 2 3" xfId="47763"/>
    <cellStyle name="Note 4 2 3 3 2 4" xfId="47764"/>
    <cellStyle name="Note 4 2 3 3 3" xfId="47765"/>
    <cellStyle name="Note 4 2 3 3 3 2" xfId="47766"/>
    <cellStyle name="Note 4 2 3 3 3 2 2" xfId="47767"/>
    <cellStyle name="Note 4 2 3 3 3 3" xfId="47768"/>
    <cellStyle name="Note 4 2 3 3 3 4" xfId="47769"/>
    <cellStyle name="Note 4 2 3 3 4" xfId="47770"/>
    <cellStyle name="Note 4 2 3 3 4 2" xfId="47771"/>
    <cellStyle name="Note 4 2 3 3 4 2 2" xfId="47772"/>
    <cellStyle name="Note 4 2 3 3 4 3" xfId="47773"/>
    <cellStyle name="Note 4 2 3 3 4 4" xfId="47774"/>
    <cellStyle name="Note 4 2 3 3 5" xfId="47775"/>
    <cellStyle name="Note 4 2 3 3 5 2" xfId="47776"/>
    <cellStyle name="Note 4 2 3 3 5 2 2" xfId="47777"/>
    <cellStyle name="Note 4 2 3 3 5 3" xfId="47778"/>
    <cellStyle name="Note 4 2 3 3 5 4" xfId="47779"/>
    <cellStyle name="Note 4 2 3 3 6" xfId="47780"/>
    <cellStyle name="Note 4 2 3 3 6 2" xfId="47781"/>
    <cellStyle name="Note 4 2 3 3 6 2 2" xfId="47782"/>
    <cellStyle name="Note 4 2 3 3 6 3" xfId="47783"/>
    <cellStyle name="Note 4 2 3 3 7" xfId="47784"/>
    <cellStyle name="Note 4 2 3 3 7 2" xfId="47785"/>
    <cellStyle name="Note 4 2 3 3 8" xfId="47786"/>
    <cellStyle name="Note 4 2 3 3 9" xfId="47787"/>
    <cellStyle name="Note 4 2 3 4" xfId="47788"/>
    <cellStyle name="Note 4 2 3 4 2" xfId="47789"/>
    <cellStyle name="Note 4 2 3 4 2 2" xfId="47790"/>
    <cellStyle name="Note 4 2 3 4 2 2 2" xfId="47791"/>
    <cellStyle name="Note 4 2 3 4 2 3" xfId="47792"/>
    <cellStyle name="Note 4 2 3 4 2 4" xfId="47793"/>
    <cellStyle name="Note 4 2 3 4 3" xfId="47794"/>
    <cellStyle name="Note 4 2 3 4 3 2" xfId="47795"/>
    <cellStyle name="Note 4 2 3 4 3 2 2" xfId="47796"/>
    <cellStyle name="Note 4 2 3 4 3 3" xfId="47797"/>
    <cellStyle name="Note 4 2 3 4 3 4" xfId="47798"/>
    <cellStyle name="Note 4 2 3 4 4" xfId="47799"/>
    <cellStyle name="Note 4 2 3 4 4 2" xfId="47800"/>
    <cellStyle name="Note 4 2 3 4 4 2 2" xfId="47801"/>
    <cellStyle name="Note 4 2 3 4 4 3" xfId="47802"/>
    <cellStyle name="Note 4 2 3 4 4 4" xfId="47803"/>
    <cellStyle name="Note 4 2 3 4 5" xfId="47804"/>
    <cellStyle name="Note 4 2 3 4 5 2" xfId="47805"/>
    <cellStyle name="Note 4 2 3 4 5 3" xfId="47806"/>
    <cellStyle name="Note 4 2 3 4 6" xfId="47807"/>
    <cellStyle name="Note 4 2 3 4 7" xfId="47808"/>
    <cellStyle name="Note 4 2 3 4 8" xfId="47809"/>
    <cellStyle name="Note 4 2 3 5" xfId="47810"/>
    <cellStyle name="Note 4 2 3 5 2" xfId="47811"/>
    <cellStyle name="Note 4 2 3 5 2 2" xfId="47812"/>
    <cellStyle name="Note 4 2 3 5 3" xfId="47813"/>
    <cellStyle name="Note 4 2 3 5 4" xfId="47814"/>
    <cellStyle name="Note 4 2 3 6" xfId="47815"/>
    <cellStyle name="Note 4 2 3 6 2" xfId="47816"/>
    <cellStyle name="Note 4 2 3 6 2 2" xfId="47817"/>
    <cellStyle name="Note 4 2 3 6 3" xfId="47818"/>
    <cellStyle name="Note 4 2 3 6 4" xfId="47819"/>
    <cellStyle name="Note 4 2 3 7" xfId="47820"/>
    <cellStyle name="Note 4 2 3 7 2" xfId="47821"/>
    <cellStyle name="Note 4 2 3 7 2 2" xfId="47822"/>
    <cellStyle name="Note 4 2 3 7 3" xfId="47823"/>
    <cellStyle name="Note 4 2 3 7 4" xfId="47824"/>
    <cellStyle name="Note 4 2 3 8" xfId="47825"/>
    <cellStyle name="Note 4 2 3 8 2" xfId="47826"/>
    <cellStyle name="Note 4 2 3 8 2 2" xfId="47827"/>
    <cellStyle name="Note 4 2 3 8 3" xfId="47828"/>
    <cellStyle name="Note 4 2 3 9" xfId="47829"/>
    <cellStyle name="Note 4 2 3 9 2" xfId="47830"/>
    <cellStyle name="Note 4 2 4" xfId="47831"/>
    <cellStyle name="Note 4 2 4 2" xfId="47832"/>
    <cellStyle name="Note 4 2 4 2 2" xfId="47833"/>
    <cellStyle name="Note 4 2 4 2 2 2" xfId="47834"/>
    <cellStyle name="Note 4 2 4 2 2 2 2" xfId="47835"/>
    <cellStyle name="Note 4 2 4 2 2 3" xfId="47836"/>
    <cellStyle name="Note 4 2 4 2 2 4" xfId="47837"/>
    <cellStyle name="Note 4 2 4 2 3" xfId="47838"/>
    <cellStyle name="Note 4 2 4 2 3 2" xfId="47839"/>
    <cellStyle name="Note 4 2 4 2 3 2 2" xfId="47840"/>
    <cellStyle name="Note 4 2 4 2 3 3" xfId="47841"/>
    <cellStyle name="Note 4 2 4 2 3 4" xfId="47842"/>
    <cellStyle name="Note 4 2 4 2 4" xfId="47843"/>
    <cellStyle name="Note 4 2 4 2 4 2" xfId="47844"/>
    <cellStyle name="Note 4 2 4 2 4 2 2" xfId="47845"/>
    <cellStyle name="Note 4 2 4 2 4 3" xfId="47846"/>
    <cellStyle name="Note 4 2 4 2 4 4" xfId="47847"/>
    <cellStyle name="Note 4 2 4 2 5" xfId="47848"/>
    <cellStyle name="Note 4 2 4 2 5 2" xfId="47849"/>
    <cellStyle name="Note 4 2 4 2 5 3" xfId="47850"/>
    <cellStyle name="Note 4 2 4 2 6" xfId="47851"/>
    <cellStyle name="Note 4 2 4 2 7" xfId="47852"/>
    <cellStyle name="Note 4 2 4 2 8" xfId="47853"/>
    <cellStyle name="Note 4 2 4 3" xfId="47854"/>
    <cellStyle name="Note 4 2 4 3 2" xfId="47855"/>
    <cellStyle name="Note 4 2 4 3 2 2" xfId="47856"/>
    <cellStyle name="Note 4 2 4 3 3" xfId="47857"/>
    <cellStyle name="Note 4 2 4 3 4" xfId="47858"/>
    <cellStyle name="Note 4 2 4 4" xfId="47859"/>
    <cellStyle name="Note 4 2 4 4 2" xfId="47860"/>
    <cellStyle name="Note 4 2 4 4 2 2" xfId="47861"/>
    <cellStyle name="Note 4 2 4 4 3" xfId="47862"/>
    <cellStyle name="Note 4 2 4 4 4" xfId="47863"/>
    <cellStyle name="Note 4 2 4 5" xfId="47864"/>
    <cellStyle name="Note 4 2 4 5 2" xfId="47865"/>
    <cellStyle name="Note 4 2 4 5 2 2" xfId="47866"/>
    <cellStyle name="Note 4 2 4 5 3" xfId="47867"/>
    <cellStyle name="Note 4 2 4 5 4" xfId="47868"/>
    <cellStyle name="Note 4 2 4 6" xfId="47869"/>
    <cellStyle name="Note 4 2 4 6 2" xfId="47870"/>
    <cellStyle name="Note 4 2 4 6 2 2" xfId="47871"/>
    <cellStyle name="Note 4 2 4 6 3" xfId="47872"/>
    <cellStyle name="Note 4 2 4 7" xfId="47873"/>
    <cellStyle name="Note 4 2 4 7 2" xfId="47874"/>
    <cellStyle name="Note 4 2 4 8" xfId="47875"/>
    <cellStyle name="Note 4 2 4 9" xfId="47876"/>
    <cellStyle name="Note 4 2 5" xfId="47877"/>
    <cellStyle name="Note 4 2 5 2" xfId="47878"/>
    <cellStyle name="Note 4 2 5 2 2" xfId="47879"/>
    <cellStyle name="Note 4 2 5 2 2 2" xfId="47880"/>
    <cellStyle name="Note 4 2 5 2 3" xfId="47881"/>
    <cellStyle name="Note 4 2 5 2 4" xfId="47882"/>
    <cellStyle name="Note 4 2 5 3" xfId="47883"/>
    <cellStyle name="Note 4 2 5 3 2" xfId="47884"/>
    <cellStyle name="Note 4 2 5 3 2 2" xfId="47885"/>
    <cellStyle name="Note 4 2 5 3 3" xfId="47886"/>
    <cellStyle name="Note 4 2 5 3 4" xfId="47887"/>
    <cellStyle name="Note 4 2 5 4" xfId="47888"/>
    <cellStyle name="Note 4 2 5 4 2" xfId="47889"/>
    <cellStyle name="Note 4 2 5 4 2 2" xfId="47890"/>
    <cellStyle name="Note 4 2 5 4 3" xfId="47891"/>
    <cellStyle name="Note 4 2 5 4 4" xfId="47892"/>
    <cellStyle name="Note 4 2 5 5" xfId="47893"/>
    <cellStyle name="Note 4 2 5 5 2" xfId="47894"/>
    <cellStyle name="Note 4 2 5 5 2 2" xfId="47895"/>
    <cellStyle name="Note 4 2 5 5 3" xfId="47896"/>
    <cellStyle name="Note 4 2 5 5 4" xfId="47897"/>
    <cellStyle name="Note 4 2 5 6" xfId="47898"/>
    <cellStyle name="Note 4 2 5 6 2" xfId="47899"/>
    <cellStyle name="Note 4 2 5 6 2 2" xfId="47900"/>
    <cellStyle name="Note 4 2 5 6 3" xfId="47901"/>
    <cellStyle name="Note 4 2 5 7" xfId="47902"/>
    <cellStyle name="Note 4 2 5 7 2" xfId="47903"/>
    <cellStyle name="Note 4 2 5 8" xfId="47904"/>
    <cellStyle name="Note 4 2 5 9" xfId="47905"/>
    <cellStyle name="Note 4 2 6" xfId="47906"/>
    <cellStyle name="Note 4 2 6 2" xfId="47907"/>
    <cellStyle name="Note 4 2 6 2 2" xfId="47908"/>
    <cellStyle name="Note 4 2 6 2 2 2" xfId="47909"/>
    <cellStyle name="Note 4 2 6 2 3" xfId="47910"/>
    <cellStyle name="Note 4 2 6 2 4" xfId="47911"/>
    <cellStyle name="Note 4 2 6 3" xfId="47912"/>
    <cellStyle name="Note 4 2 6 3 2" xfId="47913"/>
    <cellStyle name="Note 4 2 6 3 2 2" xfId="47914"/>
    <cellStyle name="Note 4 2 6 3 3" xfId="47915"/>
    <cellStyle name="Note 4 2 6 3 4" xfId="47916"/>
    <cellStyle name="Note 4 2 6 4" xfId="47917"/>
    <cellStyle name="Note 4 2 6 4 2" xfId="47918"/>
    <cellStyle name="Note 4 2 6 4 2 2" xfId="47919"/>
    <cellStyle name="Note 4 2 6 4 3" xfId="47920"/>
    <cellStyle name="Note 4 2 6 4 4" xfId="47921"/>
    <cellStyle name="Note 4 2 6 5" xfId="47922"/>
    <cellStyle name="Note 4 2 6 5 2" xfId="47923"/>
    <cellStyle name="Note 4 2 6 5 3" xfId="47924"/>
    <cellStyle name="Note 4 2 6 6" xfId="47925"/>
    <cellStyle name="Note 4 2 6 7" xfId="47926"/>
    <cellStyle name="Note 4 2 6 8" xfId="47927"/>
    <cellStyle name="Note 4 2 7" xfId="47928"/>
    <cellStyle name="Note 4 2 7 2" xfId="47929"/>
    <cellStyle name="Note 4 2 7 2 2" xfId="47930"/>
    <cellStyle name="Note 4 2 7 3" xfId="47931"/>
    <cellStyle name="Note 4 2 7 4" xfId="47932"/>
    <cellStyle name="Note 4 2 8" xfId="47933"/>
    <cellStyle name="Note 4 2 8 2" xfId="47934"/>
    <cellStyle name="Note 4 2 8 2 2" xfId="47935"/>
    <cellStyle name="Note 4 2 8 3" xfId="47936"/>
    <cellStyle name="Note 4 2 8 4" xfId="47937"/>
    <cellStyle name="Note 4 2 9" xfId="47938"/>
    <cellStyle name="Note 4 2 9 2" xfId="47939"/>
    <cellStyle name="Note 4 2 9 2 2" xfId="47940"/>
    <cellStyle name="Note 4 2 9 3" xfId="47941"/>
    <cellStyle name="Note 4 2 9 4" xfId="47942"/>
    <cellStyle name="Note 4 3" xfId="47943"/>
    <cellStyle name="Note 4 3 10" xfId="47944"/>
    <cellStyle name="Note 4 3 10 2" xfId="47945"/>
    <cellStyle name="Note 4 3 11" xfId="47946"/>
    <cellStyle name="Note 4 3 12" xfId="47947"/>
    <cellStyle name="Note 4 3 2" xfId="47948"/>
    <cellStyle name="Note 4 3 2 10" xfId="47949"/>
    <cellStyle name="Note 4 3 2 2" xfId="47950"/>
    <cellStyle name="Note 4 3 2 2 2" xfId="47951"/>
    <cellStyle name="Note 4 3 2 2 2 2" xfId="47952"/>
    <cellStyle name="Note 4 3 2 2 2 2 2" xfId="47953"/>
    <cellStyle name="Note 4 3 2 2 2 3" xfId="47954"/>
    <cellStyle name="Note 4 3 2 2 2 4" xfId="47955"/>
    <cellStyle name="Note 4 3 2 2 3" xfId="47956"/>
    <cellStyle name="Note 4 3 2 2 3 2" xfId="47957"/>
    <cellStyle name="Note 4 3 2 2 3 2 2" xfId="47958"/>
    <cellStyle name="Note 4 3 2 2 3 3" xfId="47959"/>
    <cellStyle name="Note 4 3 2 2 3 4" xfId="47960"/>
    <cellStyle name="Note 4 3 2 2 4" xfId="47961"/>
    <cellStyle name="Note 4 3 2 2 4 2" xfId="47962"/>
    <cellStyle name="Note 4 3 2 2 4 2 2" xfId="47963"/>
    <cellStyle name="Note 4 3 2 2 4 3" xfId="47964"/>
    <cellStyle name="Note 4 3 2 2 4 4" xfId="47965"/>
    <cellStyle name="Note 4 3 2 2 5" xfId="47966"/>
    <cellStyle name="Note 4 3 2 2 5 2" xfId="47967"/>
    <cellStyle name="Note 4 3 2 2 5 2 2" xfId="47968"/>
    <cellStyle name="Note 4 3 2 2 5 3" xfId="47969"/>
    <cellStyle name="Note 4 3 2 2 5 4" xfId="47970"/>
    <cellStyle name="Note 4 3 2 2 6" xfId="47971"/>
    <cellStyle name="Note 4 3 2 2 6 2" xfId="47972"/>
    <cellStyle name="Note 4 3 2 2 6 2 2" xfId="47973"/>
    <cellStyle name="Note 4 3 2 2 6 3" xfId="47974"/>
    <cellStyle name="Note 4 3 2 2 7" xfId="47975"/>
    <cellStyle name="Note 4 3 2 2 7 2" xfId="47976"/>
    <cellStyle name="Note 4 3 2 2 8" xfId="47977"/>
    <cellStyle name="Note 4 3 2 2 9" xfId="47978"/>
    <cellStyle name="Note 4 3 2 3" xfId="47979"/>
    <cellStyle name="Note 4 3 2 3 2" xfId="47980"/>
    <cellStyle name="Note 4 3 2 3 2 2" xfId="47981"/>
    <cellStyle name="Note 4 3 2 3 2 2 2" xfId="47982"/>
    <cellStyle name="Note 4 3 2 3 2 3" xfId="47983"/>
    <cellStyle name="Note 4 3 2 3 2 4" xfId="47984"/>
    <cellStyle name="Note 4 3 2 3 3" xfId="47985"/>
    <cellStyle name="Note 4 3 2 3 3 2" xfId="47986"/>
    <cellStyle name="Note 4 3 2 3 3 2 2" xfId="47987"/>
    <cellStyle name="Note 4 3 2 3 3 3" xfId="47988"/>
    <cellStyle name="Note 4 3 2 3 3 4" xfId="47989"/>
    <cellStyle name="Note 4 3 2 3 4" xfId="47990"/>
    <cellStyle name="Note 4 3 2 3 4 2" xfId="47991"/>
    <cellStyle name="Note 4 3 2 3 4 2 2" xfId="47992"/>
    <cellStyle name="Note 4 3 2 3 4 3" xfId="47993"/>
    <cellStyle name="Note 4 3 2 3 4 4" xfId="47994"/>
    <cellStyle name="Note 4 3 2 3 5" xfId="47995"/>
    <cellStyle name="Note 4 3 2 3 5 2" xfId="47996"/>
    <cellStyle name="Note 4 3 2 3 5 3" xfId="47997"/>
    <cellStyle name="Note 4 3 2 3 6" xfId="47998"/>
    <cellStyle name="Note 4 3 2 3 7" xfId="47999"/>
    <cellStyle name="Note 4 3 2 3 8" xfId="48000"/>
    <cellStyle name="Note 4 3 2 4" xfId="48001"/>
    <cellStyle name="Note 4 3 2 4 2" xfId="48002"/>
    <cellStyle name="Note 4 3 2 4 2 2" xfId="48003"/>
    <cellStyle name="Note 4 3 2 4 3" xfId="48004"/>
    <cellStyle name="Note 4 3 2 4 4" xfId="48005"/>
    <cellStyle name="Note 4 3 2 5" xfId="48006"/>
    <cellStyle name="Note 4 3 2 5 2" xfId="48007"/>
    <cellStyle name="Note 4 3 2 5 2 2" xfId="48008"/>
    <cellStyle name="Note 4 3 2 5 3" xfId="48009"/>
    <cellStyle name="Note 4 3 2 5 4" xfId="48010"/>
    <cellStyle name="Note 4 3 2 6" xfId="48011"/>
    <cellStyle name="Note 4 3 2 6 2" xfId="48012"/>
    <cellStyle name="Note 4 3 2 6 2 2" xfId="48013"/>
    <cellStyle name="Note 4 3 2 6 3" xfId="48014"/>
    <cellStyle name="Note 4 3 2 6 4" xfId="48015"/>
    <cellStyle name="Note 4 3 2 7" xfId="48016"/>
    <cellStyle name="Note 4 3 2 7 2" xfId="48017"/>
    <cellStyle name="Note 4 3 2 7 2 2" xfId="48018"/>
    <cellStyle name="Note 4 3 2 7 3" xfId="48019"/>
    <cellStyle name="Note 4 3 2 8" xfId="48020"/>
    <cellStyle name="Note 4 3 2 8 2" xfId="48021"/>
    <cellStyle name="Note 4 3 2 9" xfId="48022"/>
    <cellStyle name="Note 4 3 3" xfId="48023"/>
    <cellStyle name="Note 4 3 3 2" xfId="48024"/>
    <cellStyle name="Note 4 3 3 2 2" xfId="48025"/>
    <cellStyle name="Note 4 3 3 2 2 2" xfId="48026"/>
    <cellStyle name="Note 4 3 3 2 2 2 2" xfId="48027"/>
    <cellStyle name="Note 4 3 3 2 2 3" xfId="48028"/>
    <cellStyle name="Note 4 3 3 2 2 4" xfId="48029"/>
    <cellStyle name="Note 4 3 3 2 3" xfId="48030"/>
    <cellStyle name="Note 4 3 3 2 3 2" xfId="48031"/>
    <cellStyle name="Note 4 3 3 2 3 2 2" xfId="48032"/>
    <cellStyle name="Note 4 3 3 2 3 3" xfId="48033"/>
    <cellStyle name="Note 4 3 3 2 3 4" xfId="48034"/>
    <cellStyle name="Note 4 3 3 2 4" xfId="48035"/>
    <cellStyle name="Note 4 3 3 2 4 2" xfId="48036"/>
    <cellStyle name="Note 4 3 3 2 4 2 2" xfId="48037"/>
    <cellStyle name="Note 4 3 3 2 4 3" xfId="48038"/>
    <cellStyle name="Note 4 3 3 2 4 4" xfId="48039"/>
    <cellStyle name="Note 4 3 3 2 5" xfId="48040"/>
    <cellStyle name="Note 4 3 3 2 5 2" xfId="48041"/>
    <cellStyle name="Note 4 3 3 2 5 3" xfId="48042"/>
    <cellStyle name="Note 4 3 3 2 6" xfId="48043"/>
    <cellStyle name="Note 4 3 3 2 7" xfId="48044"/>
    <cellStyle name="Note 4 3 3 2 8" xfId="48045"/>
    <cellStyle name="Note 4 3 3 3" xfId="48046"/>
    <cellStyle name="Note 4 3 3 3 2" xfId="48047"/>
    <cellStyle name="Note 4 3 3 3 2 2" xfId="48048"/>
    <cellStyle name="Note 4 3 3 3 3" xfId="48049"/>
    <cellStyle name="Note 4 3 3 3 4" xfId="48050"/>
    <cellStyle name="Note 4 3 3 4" xfId="48051"/>
    <cellStyle name="Note 4 3 3 4 2" xfId="48052"/>
    <cellStyle name="Note 4 3 3 4 2 2" xfId="48053"/>
    <cellStyle name="Note 4 3 3 4 3" xfId="48054"/>
    <cellStyle name="Note 4 3 3 4 4" xfId="48055"/>
    <cellStyle name="Note 4 3 3 5" xfId="48056"/>
    <cellStyle name="Note 4 3 3 5 2" xfId="48057"/>
    <cellStyle name="Note 4 3 3 5 2 2" xfId="48058"/>
    <cellStyle name="Note 4 3 3 5 3" xfId="48059"/>
    <cellStyle name="Note 4 3 3 5 4" xfId="48060"/>
    <cellStyle name="Note 4 3 3 6" xfId="48061"/>
    <cellStyle name="Note 4 3 3 6 2" xfId="48062"/>
    <cellStyle name="Note 4 3 3 6 2 2" xfId="48063"/>
    <cellStyle name="Note 4 3 3 6 3" xfId="48064"/>
    <cellStyle name="Note 4 3 3 7" xfId="48065"/>
    <cellStyle name="Note 4 3 3 7 2" xfId="48066"/>
    <cellStyle name="Note 4 3 3 8" xfId="48067"/>
    <cellStyle name="Note 4 3 3 9" xfId="48068"/>
    <cellStyle name="Note 4 3 4" xfId="48069"/>
    <cellStyle name="Note 4 3 4 2" xfId="48070"/>
    <cellStyle name="Note 4 3 4 2 2" xfId="48071"/>
    <cellStyle name="Note 4 3 4 2 2 2" xfId="48072"/>
    <cellStyle name="Note 4 3 4 2 3" xfId="48073"/>
    <cellStyle name="Note 4 3 4 2 4" xfId="48074"/>
    <cellStyle name="Note 4 3 4 3" xfId="48075"/>
    <cellStyle name="Note 4 3 4 3 2" xfId="48076"/>
    <cellStyle name="Note 4 3 4 3 2 2" xfId="48077"/>
    <cellStyle name="Note 4 3 4 3 3" xfId="48078"/>
    <cellStyle name="Note 4 3 4 3 4" xfId="48079"/>
    <cellStyle name="Note 4 3 4 4" xfId="48080"/>
    <cellStyle name="Note 4 3 4 4 2" xfId="48081"/>
    <cellStyle name="Note 4 3 4 4 2 2" xfId="48082"/>
    <cellStyle name="Note 4 3 4 4 3" xfId="48083"/>
    <cellStyle name="Note 4 3 4 4 4" xfId="48084"/>
    <cellStyle name="Note 4 3 4 5" xfId="48085"/>
    <cellStyle name="Note 4 3 4 5 2" xfId="48086"/>
    <cellStyle name="Note 4 3 4 5 2 2" xfId="48087"/>
    <cellStyle name="Note 4 3 4 5 3" xfId="48088"/>
    <cellStyle name="Note 4 3 4 5 4" xfId="48089"/>
    <cellStyle name="Note 4 3 4 6" xfId="48090"/>
    <cellStyle name="Note 4 3 4 6 2" xfId="48091"/>
    <cellStyle name="Note 4 3 4 6 2 2" xfId="48092"/>
    <cellStyle name="Note 4 3 4 6 3" xfId="48093"/>
    <cellStyle name="Note 4 3 4 7" xfId="48094"/>
    <cellStyle name="Note 4 3 4 7 2" xfId="48095"/>
    <cellStyle name="Note 4 3 4 8" xfId="48096"/>
    <cellStyle name="Note 4 3 4 9" xfId="48097"/>
    <cellStyle name="Note 4 3 5" xfId="48098"/>
    <cellStyle name="Note 4 3 5 2" xfId="48099"/>
    <cellStyle name="Note 4 3 5 2 2" xfId="48100"/>
    <cellStyle name="Note 4 3 5 2 2 2" xfId="48101"/>
    <cellStyle name="Note 4 3 5 2 3" xfId="48102"/>
    <cellStyle name="Note 4 3 5 2 4" xfId="48103"/>
    <cellStyle name="Note 4 3 5 3" xfId="48104"/>
    <cellStyle name="Note 4 3 5 3 2" xfId="48105"/>
    <cellStyle name="Note 4 3 5 3 2 2" xfId="48106"/>
    <cellStyle name="Note 4 3 5 3 3" xfId="48107"/>
    <cellStyle name="Note 4 3 5 3 4" xfId="48108"/>
    <cellStyle name="Note 4 3 5 4" xfId="48109"/>
    <cellStyle name="Note 4 3 5 4 2" xfId="48110"/>
    <cellStyle name="Note 4 3 5 4 2 2" xfId="48111"/>
    <cellStyle name="Note 4 3 5 4 3" xfId="48112"/>
    <cellStyle name="Note 4 3 5 4 4" xfId="48113"/>
    <cellStyle name="Note 4 3 5 5" xfId="48114"/>
    <cellStyle name="Note 4 3 5 5 2" xfId="48115"/>
    <cellStyle name="Note 4 3 5 5 3" xfId="48116"/>
    <cellStyle name="Note 4 3 5 6" xfId="48117"/>
    <cellStyle name="Note 4 3 5 7" xfId="48118"/>
    <cellStyle name="Note 4 3 5 8" xfId="48119"/>
    <cellStyle name="Note 4 3 6" xfId="48120"/>
    <cellStyle name="Note 4 3 6 2" xfId="48121"/>
    <cellStyle name="Note 4 3 6 2 2" xfId="48122"/>
    <cellStyle name="Note 4 3 6 3" xfId="48123"/>
    <cellStyle name="Note 4 3 6 4" xfId="48124"/>
    <cellStyle name="Note 4 3 7" xfId="48125"/>
    <cellStyle name="Note 4 3 7 2" xfId="48126"/>
    <cellStyle name="Note 4 3 7 2 2" xfId="48127"/>
    <cellStyle name="Note 4 3 7 3" xfId="48128"/>
    <cellStyle name="Note 4 3 7 4" xfId="48129"/>
    <cellStyle name="Note 4 3 8" xfId="48130"/>
    <cellStyle name="Note 4 3 8 2" xfId="48131"/>
    <cellStyle name="Note 4 3 8 2 2" xfId="48132"/>
    <cellStyle name="Note 4 3 8 3" xfId="48133"/>
    <cellStyle name="Note 4 3 8 4" xfId="48134"/>
    <cellStyle name="Note 4 3 9" xfId="48135"/>
    <cellStyle name="Note 4 3 9 2" xfId="48136"/>
    <cellStyle name="Note 4 3 9 2 2" xfId="48137"/>
    <cellStyle name="Note 4 3 9 3" xfId="48138"/>
    <cellStyle name="Note 4 4" xfId="48139"/>
    <cellStyle name="Note 4 4 10" xfId="48140"/>
    <cellStyle name="Note 4 4 11" xfId="48141"/>
    <cellStyle name="Note 4 4 2" xfId="48142"/>
    <cellStyle name="Note 4 4 2 2" xfId="48143"/>
    <cellStyle name="Note 4 4 2 2 2" xfId="48144"/>
    <cellStyle name="Note 4 4 2 2 2 2" xfId="48145"/>
    <cellStyle name="Note 4 4 2 2 2 2 2" xfId="48146"/>
    <cellStyle name="Note 4 4 2 2 2 3" xfId="48147"/>
    <cellStyle name="Note 4 4 2 2 2 4" xfId="48148"/>
    <cellStyle name="Note 4 4 2 2 3" xfId="48149"/>
    <cellStyle name="Note 4 4 2 2 3 2" xfId="48150"/>
    <cellStyle name="Note 4 4 2 2 3 2 2" xfId="48151"/>
    <cellStyle name="Note 4 4 2 2 3 3" xfId="48152"/>
    <cellStyle name="Note 4 4 2 2 3 4" xfId="48153"/>
    <cellStyle name="Note 4 4 2 2 4" xfId="48154"/>
    <cellStyle name="Note 4 4 2 2 4 2" xfId="48155"/>
    <cellStyle name="Note 4 4 2 2 4 2 2" xfId="48156"/>
    <cellStyle name="Note 4 4 2 2 4 3" xfId="48157"/>
    <cellStyle name="Note 4 4 2 2 4 4" xfId="48158"/>
    <cellStyle name="Note 4 4 2 2 5" xfId="48159"/>
    <cellStyle name="Note 4 4 2 2 5 2" xfId="48160"/>
    <cellStyle name="Note 4 4 2 2 5 3" xfId="48161"/>
    <cellStyle name="Note 4 4 2 2 6" xfId="48162"/>
    <cellStyle name="Note 4 4 2 2 7" xfId="48163"/>
    <cellStyle name="Note 4 4 2 2 8" xfId="48164"/>
    <cellStyle name="Note 4 4 2 3" xfId="48165"/>
    <cellStyle name="Note 4 4 2 3 2" xfId="48166"/>
    <cellStyle name="Note 4 4 2 3 2 2" xfId="48167"/>
    <cellStyle name="Note 4 4 2 3 3" xfId="48168"/>
    <cellStyle name="Note 4 4 2 3 4" xfId="48169"/>
    <cellStyle name="Note 4 4 2 4" xfId="48170"/>
    <cellStyle name="Note 4 4 2 4 2" xfId="48171"/>
    <cellStyle name="Note 4 4 2 4 2 2" xfId="48172"/>
    <cellStyle name="Note 4 4 2 4 3" xfId="48173"/>
    <cellStyle name="Note 4 4 2 4 4" xfId="48174"/>
    <cellStyle name="Note 4 4 2 5" xfId="48175"/>
    <cellStyle name="Note 4 4 2 5 2" xfId="48176"/>
    <cellStyle name="Note 4 4 2 5 2 2" xfId="48177"/>
    <cellStyle name="Note 4 4 2 5 3" xfId="48178"/>
    <cellStyle name="Note 4 4 2 5 4" xfId="48179"/>
    <cellStyle name="Note 4 4 2 6" xfId="48180"/>
    <cellStyle name="Note 4 4 2 6 2" xfId="48181"/>
    <cellStyle name="Note 4 4 2 6 2 2" xfId="48182"/>
    <cellStyle name="Note 4 4 2 6 3" xfId="48183"/>
    <cellStyle name="Note 4 4 2 7" xfId="48184"/>
    <cellStyle name="Note 4 4 2 7 2" xfId="48185"/>
    <cellStyle name="Note 4 4 2 8" xfId="48186"/>
    <cellStyle name="Note 4 4 2 9" xfId="48187"/>
    <cellStyle name="Note 4 4 3" xfId="48188"/>
    <cellStyle name="Note 4 4 3 2" xfId="48189"/>
    <cellStyle name="Note 4 4 3 2 2" xfId="48190"/>
    <cellStyle name="Note 4 4 3 2 2 2" xfId="48191"/>
    <cellStyle name="Note 4 4 3 2 3" xfId="48192"/>
    <cellStyle name="Note 4 4 3 2 4" xfId="48193"/>
    <cellStyle name="Note 4 4 3 3" xfId="48194"/>
    <cellStyle name="Note 4 4 3 3 2" xfId="48195"/>
    <cellStyle name="Note 4 4 3 3 2 2" xfId="48196"/>
    <cellStyle name="Note 4 4 3 3 3" xfId="48197"/>
    <cellStyle name="Note 4 4 3 3 4" xfId="48198"/>
    <cellStyle name="Note 4 4 3 4" xfId="48199"/>
    <cellStyle name="Note 4 4 3 4 2" xfId="48200"/>
    <cellStyle name="Note 4 4 3 4 2 2" xfId="48201"/>
    <cellStyle name="Note 4 4 3 4 3" xfId="48202"/>
    <cellStyle name="Note 4 4 3 4 4" xfId="48203"/>
    <cellStyle name="Note 4 4 3 5" xfId="48204"/>
    <cellStyle name="Note 4 4 3 5 2" xfId="48205"/>
    <cellStyle name="Note 4 4 3 5 2 2" xfId="48206"/>
    <cellStyle name="Note 4 4 3 5 3" xfId="48207"/>
    <cellStyle name="Note 4 4 3 5 4" xfId="48208"/>
    <cellStyle name="Note 4 4 3 6" xfId="48209"/>
    <cellStyle name="Note 4 4 3 6 2" xfId="48210"/>
    <cellStyle name="Note 4 4 3 6 2 2" xfId="48211"/>
    <cellStyle name="Note 4 4 3 6 3" xfId="48212"/>
    <cellStyle name="Note 4 4 3 7" xfId="48213"/>
    <cellStyle name="Note 4 4 3 7 2" xfId="48214"/>
    <cellStyle name="Note 4 4 3 8" xfId="48215"/>
    <cellStyle name="Note 4 4 3 9" xfId="48216"/>
    <cellStyle name="Note 4 4 4" xfId="48217"/>
    <cellStyle name="Note 4 4 4 2" xfId="48218"/>
    <cellStyle name="Note 4 4 4 2 2" xfId="48219"/>
    <cellStyle name="Note 4 4 4 2 2 2" xfId="48220"/>
    <cellStyle name="Note 4 4 4 2 3" xfId="48221"/>
    <cellStyle name="Note 4 4 4 2 4" xfId="48222"/>
    <cellStyle name="Note 4 4 4 3" xfId="48223"/>
    <cellStyle name="Note 4 4 4 3 2" xfId="48224"/>
    <cellStyle name="Note 4 4 4 3 2 2" xfId="48225"/>
    <cellStyle name="Note 4 4 4 3 3" xfId="48226"/>
    <cellStyle name="Note 4 4 4 3 4" xfId="48227"/>
    <cellStyle name="Note 4 4 4 4" xfId="48228"/>
    <cellStyle name="Note 4 4 4 4 2" xfId="48229"/>
    <cellStyle name="Note 4 4 4 4 2 2" xfId="48230"/>
    <cellStyle name="Note 4 4 4 4 3" xfId="48231"/>
    <cellStyle name="Note 4 4 4 4 4" xfId="48232"/>
    <cellStyle name="Note 4 4 4 5" xfId="48233"/>
    <cellStyle name="Note 4 4 4 5 2" xfId="48234"/>
    <cellStyle name="Note 4 4 4 5 3" xfId="48235"/>
    <cellStyle name="Note 4 4 4 6" xfId="48236"/>
    <cellStyle name="Note 4 4 4 7" xfId="48237"/>
    <cellStyle name="Note 4 4 4 8" xfId="48238"/>
    <cellStyle name="Note 4 4 5" xfId="48239"/>
    <cellStyle name="Note 4 4 5 2" xfId="48240"/>
    <cellStyle name="Note 4 4 5 2 2" xfId="48241"/>
    <cellStyle name="Note 4 4 5 3" xfId="48242"/>
    <cellStyle name="Note 4 4 5 4" xfId="48243"/>
    <cellStyle name="Note 4 4 6" xfId="48244"/>
    <cellStyle name="Note 4 4 6 2" xfId="48245"/>
    <cellStyle name="Note 4 4 6 2 2" xfId="48246"/>
    <cellStyle name="Note 4 4 6 3" xfId="48247"/>
    <cellStyle name="Note 4 4 6 4" xfId="48248"/>
    <cellStyle name="Note 4 4 7" xfId="48249"/>
    <cellStyle name="Note 4 4 7 2" xfId="48250"/>
    <cellStyle name="Note 4 4 7 2 2" xfId="48251"/>
    <cellStyle name="Note 4 4 7 3" xfId="48252"/>
    <cellStyle name="Note 4 4 7 4" xfId="48253"/>
    <cellStyle name="Note 4 4 8" xfId="48254"/>
    <cellStyle name="Note 4 4 8 2" xfId="48255"/>
    <cellStyle name="Note 4 4 8 2 2" xfId="48256"/>
    <cellStyle name="Note 4 4 8 3" xfId="48257"/>
    <cellStyle name="Note 4 4 9" xfId="48258"/>
    <cellStyle name="Note 4 4 9 2" xfId="48259"/>
    <cellStyle name="Note 4 5" xfId="48260"/>
    <cellStyle name="Note 4 5 2" xfId="48261"/>
    <cellStyle name="Note 4 5 2 2" xfId="48262"/>
    <cellStyle name="Note 4 5 2 2 2" xfId="48263"/>
    <cellStyle name="Note 4 5 2 2 2 2" xfId="48264"/>
    <cellStyle name="Note 4 5 2 2 3" xfId="48265"/>
    <cellStyle name="Note 4 5 2 2 4" xfId="48266"/>
    <cellStyle name="Note 4 5 2 3" xfId="48267"/>
    <cellStyle name="Note 4 5 2 3 2" xfId="48268"/>
    <cellStyle name="Note 4 5 2 3 2 2" xfId="48269"/>
    <cellStyle name="Note 4 5 2 3 3" xfId="48270"/>
    <cellStyle name="Note 4 5 2 3 4" xfId="48271"/>
    <cellStyle name="Note 4 5 2 4" xfId="48272"/>
    <cellStyle name="Note 4 5 2 4 2" xfId="48273"/>
    <cellStyle name="Note 4 5 2 4 2 2" xfId="48274"/>
    <cellStyle name="Note 4 5 2 4 3" xfId="48275"/>
    <cellStyle name="Note 4 5 2 4 4" xfId="48276"/>
    <cellStyle name="Note 4 5 2 5" xfId="48277"/>
    <cellStyle name="Note 4 5 2 5 2" xfId="48278"/>
    <cellStyle name="Note 4 5 2 5 3" xfId="48279"/>
    <cellStyle name="Note 4 5 2 6" xfId="48280"/>
    <cellStyle name="Note 4 5 2 7" xfId="48281"/>
    <cellStyle name="Note 4 5 2 8" xfId="48282"/>
    <cellStyle name="Note 4 5 3" xfId="48283"/>
    <cellStyle name="Note 4 5 3 2" xfId="48284"/>
    <cellStyle name="Note 4 5 3 2 2" xfId="48285"/>
    <cellStyle name="Note 4 5 3 3" xfId="48286"/>
    <cellStyle name="Note 4 5 3 4" xfId="48287"/>
    <cellStyle name="Note 4 5 4" xfId="48288"/>
    <cellStyle name="Note 4 5 4 2" xfId="48289"/>
    <cellStyle name="Note 4 5 4 2 2" xfId="48290"/>
    <cellStyle name="Note 4 5 4 3" xfId="48291"/>
    <cellStyle name="Note 4 5 4 4" xfId="48292"/>
    <cellStyle name="Note 4 5 5" xfId="48293"/>
    <cellStyle name="Note 4 5 5 2" xfId="48294"/>
    <cellStyle name="Note 4 5 5 2 2" xfId="48295"/>
    <cellStyle name="Note 4 5 5 3" xfId="48296"/>
    <cellStyle name="Note 4 5 5 4" xfId="48297"/>
    <cellStyle name="Note 4 5 6" xfId="48298"/>
    <cellStyle name="Note 4 5 6 2" xfId="48299"/>
    <cellStyle name="Note 4 5 6 2 2" xfId="48300"/>
    <cellStyle name="Note 4 5 6 3" xfId="48301"/>
    <cellStyle name="Note 4 5 7" xfId="48302"/>
    <cellStyle name="Note 4 5 7 2" xfId="48303"/>
    <cellStyle name="Note 4 5 8" xfId="48304"/>
    <cellStyle name="Note 4 5 9" xfId="48305"/>
    <cellStyle name="Note 4 6" xfId="48306"/>
    <cellStyle name="Note 4 6 2" xfId="48307"/>
    <cellStyle name="Note 4 6 2 2" xfId="48308"/>
    <cellStyle name="Note 4 6 2 2 2" xfId="48309"/>
    <cellStyle name="Note 4 6 2 3" xfId="48310"/>
    <cellStyle name="Note 4 6 2 4" xfId="48311"/>
    <cellStyle name="Note 4 6 3" xfId="48312"/>
    <cellStyle name="Note 4 6 3 2" xfId="48313"/>
    <cellStyle name="Note 4 6 3 2 2" xfId="48314"/>
    <cellStyle name="Note 4 6 3 3" xfId="48315"/>
    <cellStyle name="Note 4 6 3 4" xfId="48316"/>
    <cellStyle name="Note 4 6 4" xfId="48317"/>
    <cellStyle name="Note 4 6 4 2" xfId="48318"/>
    <cellStyle name="Note 4 6 4 2 2" xfId="48319"/>
    <cellStyle name="Note 4 6 4 3" xfId="48320"/>
    <cellStyle name="Note 4 6 4 4" xfId="48321"/>
    <cellStyle name="Note 4 6 5" xfId="48322"/>
    <cellStyle name="Note 4 6 5 2" xfId="48323"/>
    <cellStyle name="Note 4 6 5 2 2" xfId="48324"/>
    <cellStyle name="Note 4 6 5 3" xfId="48325"/>
    <cellStyle name="Note 4 6 5 4" xfId="48326"/>
    <cellStyle name="Note 4 6 6" xfId="48327"/>
    <cellStyle name="Note 4 6 6 2" xfId="48328"/>
    <cellStyle name="Note 4 6 6 2 2" xfId="48329"/>
    <cellStyle name="Note 4 6 6 3" xfId="48330"/>
    <cellStyle name="Note 4 6 7" xfId="48331"/>
    <cellStyle name="Note 4 6 7 2" xfId="48332"/>
    <cellStyle name="Note 4 6 8" xfId="48333"/>
    <cellStyle name="Note 4 6 9" xfId="48334"/>
    <cellStyle name="Note 4 7" xfId="48335"/>
    <cellStyle name="Note 4 7 2" xfId="48336"/>
    <cellStyle name="Note 4 7 2 2" xfId="48337"/>
    <cellStyle name="Note 4 7 2 2 2" xfId="48338"/>
    <cellStyle name="Note 4 7 2 3" xfId="48339"/>
    <cellStyle name="Note 4 7 2 4" xfId="48340"/>
    <cellStyle name="Note 4 7 3" xfId="48341"/>
    <cellStyle name="Note 4 7 3 2" xfId="48342"/>
    <cellStyle name="Note 4 7 3 2 2" xfId="48343"/>
    <cellStyle name="Note 4 7 3 3" xfId="48344"/>
    <cellStyle name="Note 4 7 3 4" xfId="48345"/>
    <cellStyle name="Note 4 7 4" xfId="48346"/>
    <cellStyle name="Note 4 7 4 2" xfId="48347"/>
    <cellStyle name="Note 4 7 4 2 2" xfId="48348"/>
    <cellStyle name="Note 4 7 4 3" xfId="48349"/>
    <cellStyle name="Note 4 7 4 4" xfId="48350"/>
    <cellStyle name="Note 4 7 5" xfId="48351"/>
    <cellStyle name="Note 4 7 5 2" xfId="48352"/>
    <cellStyle name="Note 4 7 5 2 2" xfId="48353"/>
    <cellStyle name="Note 4 7 5 3" xfId="48354"/>
    <cellStyle name="Note 4 7 6" xfId="48355"/>
    <cellStyle name="Note 4 7 6 2" xfId="48356"/>
    <cellStyle name="Note 4 7 7" xfId="48357"/>
    <cellStyle name="Note 4 7 8" xfId="48358"/>
    <cellStyle name="Note 4 8" xfId="48359"/>
    <cellStyle name="Note 4 9" xfId="48360"/>
    <cellStyle name="Note 4 9 2" xfId="48361"/>
    <cellStyle name="Note 4 9 2 2" xfId="48362"/>
    <cellStyle name="Note 4 9 3" xfId="48363"/>
    <cellStyle name="Note 4 9 4" xfId="48364"/>
    <cellStyle name="Note 5" xfId="48365"/>
    <cellStyle name="Note 5 10" xfId="60297"/>
    <cellStyle name="Note 5 2" xfId="48366"/>
    <cellStyle name="Note 5 3" xfId="48367"/>
    <cellStyle name="Note 5 4" xfId="48368"/>
    <cellStyle name="Note 5 5" xfId="48369"/>
    <cellStyle name="Note 5 6" xfId="60298"/>
    <cellStyle name="Note 5 7" xfId="60299"/>
    <cellStyle name="Note 5 8" xfId="60300"/>
    <cellStyle name="Note 5 9" xfId="60301"/>
    <cellStyle name="Note 6" xfId="48370"/>
    <cellStyle name="Note 6 2" xfId="48371"/>
    <cellStyle name="Note 6 2 2" xfId="48372"/>
    <cellStyle name="Note 6 2 2 2" xfId="48373"/>
    <cellStyle name="Note 6 2 2 3" xfId="48374"/>
    <cellStyle name="Note 6 2 3" xfId="48375"/>
    <cellStyle name="Note 6 2 3 2" xfId="48376"/>
    <cellStyle name="Note 6 2 4" xfId="48377"/>
    <cellStyle name="Note 6 3" xfId="48378"/>
    <cellStyle name="Note 6 4" xfId="48379"/>
    <cellStyle name="Note 6 4 2" xfId="48380"/>
    <cellStyle name="Note 6 5" xfId="48381"/>
    <cellStyle name="Note 6 6" xfId="48382"/>
    <cellStyle name="Note 7" xfId="48383"/>
    <cellStyle name="Note 7 2" xfId="60302"/>
    <cellStyle name="Note 7 3" xfId="60303"/>
    <cellStyle name="Note 7 4" xfId="60304"/>
    <cellStyle name="Note 7 5" xfId="60305"/>
    <cellStyle name="Note 7 6" xfId="60306"/>
    <cellStyle name="Note 8" xfId="48384"/>
    <cellStyle name="Note 8 2" xfId="60307"/>
    <cellStyle name="Note 8 3" xfId="60308"/>
    <cellStyle name="Note 8 4" xfId="60309"/>
    <cellStyle name="Note 8 5" xfId="60310"/>
    <cellStyle name="Note 8 6" xfId="60311"/>
    <cellStyle name="Note 9" xfId="48385"/>
    <cellStyle name="Number" xfId="32"/>
    <cellStyle name="Number 10" xfId="48387"/>
    <cellStyle name="Number 10 2" xfId="48388"/>
    <cellStyle name="Number 10 2 2" xfId="48389"/>
    <cellStyle name="Number 10 2 3" xfId="48390"/>
    <cellStyle name="Number 10 3" xfId="48391"/>
    <cellStyle name="Number 10 3 2" xfId="48392"/>
    <cellStyle name="Number 10 3 3" xfId="48393"/>
    <cellStyle name="Number 10 4" xfId="48394"/>
    <cellStyle name="Number 10 5" xfId="48395"/>
    <cellStyle name="Number 11" xfId="48396"/>
    <cellStyle name="Number 11 2" xfId="48397"/>
    <cellStyle name="Number 11 3" xfId="48398"/>
    <cellStyle name="Number 12" xfId="48399"/>
    <cellStyle name="Number 12 2" xfId="48400"/>
    <cellStyle name="Number 12 2 2" xfId="48401"/>
    <cellStyle name="Number 12 2 3" xfId="48402"/>
    <cellStyle name="Number 12 3" xfId="48403"/>
    <cellStyle name="Number 12 4" xfId="48404"/>
    <cellStyle name="Number 13" xfId="48405"/>
    <cellStyle name="Number 13 2" xfId="48406"/>
    <cellStyle name="Number 13 2 2" xfId="48407"/>
    <cellStyle name="Number 13 2 3" xfId="48408"/>
    <cellStyle name="Number 13 3" xfId="48409"/>
    <cellStyle name="Number 13 4" xfId="48410"/>
    <cellStyle name="Number 14" xfId="48411"/>
    <cellStyle name="Number 14 2" xfId="48412"/>
    <cellStyle name="Number 14 2 2" xfId="48413"/>
    <cellStyle name="Number 14 2 3" xfId="48414"/>
    <cellStyle name="Number 14 3" xfId="48415"/>
    <cellStyle name="Number 14 3 2" xfId="53253"/>
    <cellStyle name="Number 14 4" xfId="48416"/>
    <cellStyle name="Number 15" xfId="48417"/>
    <cellStyle name="Number 15 2" xfId="48418"/>
    <cellStyle name="Number 15 3" xfId="48419"/>
    <cellStyle name="Number 15 3 2" xfId="53254"/>
    <cellStyle name="Number 16" xfId="48420"/>
    <cellStyle name="Number 16 2" xfId="53255"/>
    <cellStyle name="Number 16 2 2" xfId="53256"/>
    <cellStyle name="Number 16 3" xfId="53257"/>
    <cellStyle name="Number 17" xfId="48421"/>
    <cellStyle name="Number 17 2" xfId="53258"/>
    <cellStyle name="Number 17 3" xfId="53259"/>
    <cellStyle name="Number 17 4" xfId="53260"/>
    <cellStyle name="Number 18" xfId="48422"/>
    <cellStyle name="Number 18 2" xfId="53261"/>
    <cellStyle name="Number 19" xfId="48423"/>
    <cellStyle name="Number 19 2" xfId="53262"/>
    <cellStyle name="Number 2" xfId="99"/>
    <cellStyle name="Number 2 2" xfId="48425"/>
    <cellStyle name="Number 2 2 2" xfId="48426"/>
    <cellStyle name="Number 2 2 3" xfId="48427"/>
    <cellStyle name="Number 2 2 4" xfId="48428"/>
    <cellStyle name="Number 2 2 5" xfId="48429"/>
    <cellStyle name="Number 2 2 6" xfId="48430"/>
    <cellStyle name="Number 2 3" xfId="48431"/>
    <cellStyle name="Number 2 3 2" xfId="48432"/>
    <cellStyle name="Number 2 3 3" xfId="48433"/>
    <cellStyle name="Number 2 3 4" xfId="48434"/>
    <cellStyle name="Number 2 4" xfId="48435"/>
    <cellStyle name="Number 2 5" xfId="48436"/>
    <cellStyle name="Number 2 6" xfId="48437"/>
    <cellStyle name="Number 2 7" xfId="48438"/>
    <cellStyle name="Number 2 8" xfId="48424"/>
    <cellStyle name="Number 20" xfId="48386"/>
    <cellStyle name="Number 20 2" xfId="53263"/>
    <cellStyle name="Number 20 2 2" xfId="53264"/>
    <cellStyle name="Number 20 3" xfId="53265"/>
    <cellStyle name="Number 21" xfId="53266"/>
    <cellStyle name="Number 21 2" xfId="53267"/>
    <cellStyle name="Number 22" xfId="53268"/>
    <cellStyle name="Number 22 2" xfId="53269"/>
    <cellStyle name="Number 23" xfId="332"/>
    <cellStyle name="Number 3" xfId="100"/>
    <cellStyle name="Number 3 2" xfId="48440"/>
    <cellStyle name="Number 3 2 2" xfId="48441"/>
    <cellStyle name="Number 3 2 3" xfId="48442"/>
    <cellStyle name="Number 3 2 4" xfId="48443"/>
    <cellStyle name="Number 3 2 5" xfId="48444"/>
    <cellStyle name="Number 3 2 6" xfId="48445"/>
    <cellStyle name="Number 3 3" xfId="48446"/>
    <cellStyle name="Number 3 4" xfId="48447"/>
    <cellStyle name="Number 3 5" xfId="48448"/>
    <cellStyle name="Number 3 6" xfId="48449"/>
    <cellStyle name="Number 3 7" xfId="48450"/>
    <cellStyle name="Number 3 8" xfId="48439"/>
    <cellStyle name="Number 4" xfId="168"/>
    <cellStyle name="Number 4 2" xfId="48452"/>
    <cellStyle name="Number 4 2 2" xfId="48453"/>
    <cellStyle name="Number 4 2 3" xfId="48454"/>
    <cellStyle name="Number 4 2 4" xfId="48455"/>
    <cellStyle name="Number 4 2 5" xfId="48456"/>
    <cellStyle name="Number 4 2 6" xfId="48457"/>
    <cellStyle name="Number 4 3" xfId="48458"/>
    <cellStyle name="Number 4 3 2" xfId="48459"/>
    <cellStyle name="Number 4 3 3" xfId="48460"/>
    <cellStyle name="Number 4 3 4" xfId="48461"/>
    <cellStyle name="Number 4 4" xfId="48462"/>
    <cellStyle name="Number 4 5" xfId="48463"/>
    <cellStyle name="Number 4 6" xfId="48464"/>
    <cellStyle name="Number 4 7" xfId="48465"/>
    <cellStyle name="Number 4 8" xfId="48451"/>
    <cellStyle name="Number 5" xfId="48466"/>
    <cellStyle name="Number 5 2" xfId="48467"/>
    <cellStyle name="Number 5 2 2" xfId="48468"/>
    <cellStyle name="Number 5 2 3" xfId="48469"/>
    <cellStyle name="Number 5 3" xfId="48470"/>
    <cellStyle name="Number 5 4" xfId="48471"/>
    <cellStyle name="Number 6" xfId="48472"/>
    <cellStyle name="Number 6 2" xfId="48473"/>
    <cellStyle name="Number 6 2 2" xfId="48474"/>
    <cellStyle name="Number 6 2 3" xfId="48475"/>
    <cellStyle name="Number 6 3" xfId="48476"/>
    <cellStyle name="Number 6 4" xfId="48477"/>
    <cellStyle name="Number 7" xfId="48478"/>
    <cellStyle name="Number 7 2" xfId="48479"/>
    <cellStyle name="Number 7 2 2" xfId="48480"/>
    <cellStyle name="Number 7 2 3" xfId="48481"/>
    <cellStyle name="Number 7 3" xfId="48482"/>
    <cellStyle name="Number 7 4" xfId="48483"/>
    <cellStyle name="Number 8" xfId="48484"/>
    <cellStyle name="Number 8 2" xfId="48485"/>
    <cellStyle name="Number 8 2 2" xfId="48486"/>
    <cellStyle name="Number 8 2 2 2" xfId="48487"/>
    <cellStyle name="Number 8 2 2 3" xfId="48488"/>
    <cellStyle name="Number 8 2 3" xfId="48489"/>
    <cellStyle name="Number 8 2 3 2" xfId="48490"/>
    <cellStyle name="Number 8 2 3 3" xfId="48491"/>
    <cellStyle name="Number 8 2 4" xfId="48492"/>
    <cellStyle name="Number 8 2 5" xfId="48493"/>
    <cellStyle name="Number 8 3" xfId="48494"/>
    <cellStyle name="Number 8 4" xfId="48495"/>
    <cellStyle name="Number 9" xfId="48496"/>
    <cellStyle name="Number 9 2" xfId="48497"/>
    <cellStyle name="Number 9 2 2" xfId="48498"/>
    <cellStyle name="Number 9 2 3" xfId="48499"/>
    <cellStyle name="Number 9 3" xfId="48500"/>
    <cellStyle name="Number 9 3 2" xfId="48501"/>
    <cellStyle name="Number 9 3 3" xfId="48502"/>
    <cellStyle name="Number 9 4" xfId="48503"/>
    <cellStyle name="Number 9 5" xfId="48504"/>
    <cellStyle name="Number_12 - December 31, 2010 per HOBNI w taxes" xfId="53270"/>
    <cellStyle name="Numbers" xfId="333"/>
    <cellStyle name="Numbers - Bold" xfId="334"/>
    <cellStyle name="Numbers - Bold - Italic" xfId="335"/>
    <cellStyle name="Numbers - Bold 10" xfId="48507"/>
    <cellStyle name="Numbers - Bold 11" xfId="48508"/>
    <cellStyle name="Numbers - Bold 12" xfId="48509"/>
    <cellStyle name="Numbers - Bold 12 2" xfId="48510"/>
    <cellStyle name="Numbers - Bold 13" xfId="48511"/>
    <cellStyle name="Numbers - Bold 14" xfId="48512"/>
    <cellStyle name="Numbers - Bold 15" xfId="48513"/>
    <cellStyle name="Numbers - Bold 16" xfId="48514"/>
    <cellStyle name="Numbers - Bold 17" xfId="48515"/>
    <cellStyle name="Numbers - Bold 18" xfId="48516"/>
    <cellStyle name="Numbers - Bold 19" xfId="48517"/>
    <cellStyle name="Numbers - Bold 2" xfId="48518"/>
    <cellStyle name="Numbers - Bold 20" xfId="48519"/>
    <cellStyle name="Numbers - Bold 21" xfId="48506"/>
    <cellStyle name="Numbers - Bold 3" xfId="48520"/>
    <cellStyle name="Numbers - Bold 4" xfId="48521"/>
    <cellStyle name="Numbers - Bold 5" xfId="48522"/>
    <cellStyle name="Numbers - Bold 6" xfId="48523"/>
    <cellStyle name="Numbers - Bold 7" xfId="48524"/>
    <cellStyle name="Numbers - Bold 8" xfId="48525"/>
    <cellStyle name="Numbers - Bold 9" xfId="48526"/>
    <cellStyle name="Numbers - Bold_6079BX" xfId="336"/>
    <cellStyle name="Numbers - Large" xfId="337"/>
    <cellStyle name="Numbers - Large 2" xfId="48528"/>
    <cellStyle name="Numbers - Large 3" xfId="48529"/>
    <cellStyle name="Numbers - Large 4" xfId="48530"/>
    <cellStyle name="Numbers - Large 5" xfId="48527"/>
    <cellStyle name="Numbers 10" xfId="48531"/>
    <cellStyle name="Numbers 10 2" xfId="48532"/>
    <cellStyle name="Numbers 10 3" xfId="48533"/>
    <cellStyle name="Numbers 10 4" xfId="48534"/>
    <cellStyle name="Numbers 100" xfId="48535"/>
    <cellStyle name="Numbers 101" xfId="48536"/>
    <cellStyle name="Numbers 102" xfId="48537"/>
    <cellStyle name="Numbers 103" xfId="48505"/>
    <cellStyle name="Numbers 104" xfId="53271"/>
    <cellStyle name="Numbers 105" xfId="53272"/>
    <cellStyle name="Numbers 106" xfId="53273"/>
    <cellStyle name="Numbers 107" xfId="53274"/>
    <cellStyle name="Numbers 108" xfId="53275"/>
    <cellStyle name="Numbers 109" xfId="53276"/>
    <cellStyle name="Numbers 11" xfId="48538"/>
    <cellStyle name="Numbers 11 2" xfId="48539"/>
    <cellStyle name="Numbers 11 3" xfId="48540"/>
    <cellStyle name="Numbers 11 4" xfId="48541"/>
    <cellStyle name="Numbers 110" xfId="53277"/>
    <cellStyle name="Numbers 111" xfId="53278"/>
    <cellStyle name="Numbers 112" xfId="53279"/>
    <cellStyle name="Numbers 113" xfId="53280"/>
    <cellStyle name="Numbers 114" xfId="53281"/>
    <cellStyle name="Numbers 12" xfId="48542"/>
    <cellStyle name="Numbers 12 2" xfId="48543"/>
    <cellStyle name="Numbers 12 3" xfId="48544"/>
    <cellStyle name="Numbers 12 4" xfId="48545"/>
    <cellStyle name="Numbers 13" xfId="48546"/>
    <cellStyle name="Numbers 13 2" xfId="48547"/>
    <cellStyle name="Numbers 13 3" xfId="48548"/>
    <cellStyle name="Numbers 13 4" xfId="48549"/>
    <cellStyle name="Numbers 14" xfId="48550"/>
    <cellStyle name="Numbers 14 2" xfId="48551"/>
    <cellStyle name="Numbers 14 3" xfId="48552"/>
    <cellStyle name="Numbers 14 4" xfId="48553"/>
    <cellStyle name="Numbers 15" xfId="48554"/>
    <cellStyle name="Numbers 15 2" xfId="48555"/>
    <cellStyle name="Numbers 15 3" xfId="48556"/>
    <cellStyle name="Numbers 15 4" xfId="48557"/>
    <cellStyle name="Numbers 16" xfId="48558"/>
    <cellStyle name="Numbers 16 2" xfId="48559"/>
    <cellStyle name="Numbers 16 3" xfId="48560"/>
    <cellStyle name="Numbers 16 4" xfId="48561"/>
    <cellStyle name="Numbers 17" xfId="48562"/>
    <cellStyle name="Numbers 17 2" xfId="48563"/>
    <cellStyle name="Numbers 17 3" xfId="48564"/>
    <cellStyle name="Numbers 17 4" xfId="48565"/>
    <cellStyle name="Numbers 18" xfId="48566"/>
    <cellStyle name="Numbers 18 2" xfId="48567"/>
    <cellStyle name="Numbers 18 3" xfId="48568"/>
    <cellStyle name="Numbers 18 4" xfId="48569"/>
    <cellStyle name="Numbers 19" xfId="48570"/>
    <cellStyle name="Numbers 19 2" xfId="48571"/>
    <cellStyle name="Numbers 19 3" xfId="48572"/>
    <cellStyle name="Numbers 19 4" xfId="48573"/>
    <cellStyle name="Numbers 2" xfId="48574"/>
    <cellStyle name="Numbers 2 2" xfId="48575"/>
    <cellStyle name="Numbers 2 3" xfId="48576"/>
    <cellStyle name="Numbers 2 4" xfId="48577"/>
    <cellStyle name="Numbers 20" xfId="48578"/>
    <cellStyle name="Numbers 20 2" xfId="48579"/>
    <cellStyle name="Numbers 20 3" xfId="48580"/>
    <cellStyle name="Numbers 20 4" xfId="48581"/>
    <cellStyle name="Numbers 21" xfId="48582"/>
    <cellStyle name="Numbers 21 2" xfId="48583"/>
    <cellStyle name="Numbers 21 3" xfId="48584"/>
    <cellStyle name="Numbers 21 4" xfId="48585"/>
    <cellStyle name="Numbers 22" xfId="48586"/>
    <cellStyle name="Numbers 22 2" xfId="48587"/>
    <cellStyle name="Numbers 22 3" xfId="48588"/>
    <cellStyle name="Numbers 22 4" xfId="48589"/>
    <cellStyle name="Numbers 23" xfId="48590"/>
    <cellStyle name="Numbers 23 2" xfId="48591"/>
    <cellStyle name="Numbers 23 3" xfId="48592"/>
    <cellStyle name="Numbers 23 4" xfId="48593"/>
    <cellStyle name="Numbers 24" xfId="48594"/>
    <cellStyle name="Numbers 24 2" xfId="48595"/>
    <cellStyle name="Numbers 24 3" xfId="48596"/>
    <cellStyle name="Numbers 24 4" xfId="48597"/>
    <cellStyle name="Numbers 25" xfId="48598"/>
    <cellStyle name="Numbers 25 2" xfId="48599"/>
    <cellStyle name="Numbers 25 3" xfId="48600"/>
    <cellStyle name="Numbers 25 4" xfId="48601"/>
    <cellStyle name="Numbers 26" xfId="48602"/>
    <cellStyle name="Numbers 26 2" xfId="48603"/>
    <cellStyle name="Numbers 26 3" xfId="48604"/>
    <cellStyle name="Numbers 26 4" xfId="48605"/>
    <cellStyle name="Numbers 27" xfId="48606"/>
    <cellStyle name="Numbers 27 2" xfId="48607"/>
    <cellStyle name="Numbers 27 3" xfId="48608"/>
    <cellStyle name="Numbers 27 4" xfId="48609"/>
    <cellStyle name="Numbers 28" xfId="48610"/>
    <cellStyle name="Numbers 28 2" xfId="48611"/>
    <cellStyle name="Numbers 28 3" xfId="48612"/>
    <cellStyle name="Numbers 28 4" xfId="48613"/>
    <cellStyle name="Numbers 29" xfId="48614"/>
    <cellStyle name="Numbers 29 2" xfId="48615"/>
    <cellStyle name="Numbers 29 2 2" xfId="48616"/>
    <cellStyle name="Numbers 29 2 3" xfId="48617"/>
    <cellStyle name="Numbers 29 2 4" xfId="48618"/>
    <cellStyle name="Numbers 29 3" xfId="48619"/>
    <cellStyle name="Numbers 29 4" xfId="48620"/>
    <cellStyle name="Numbers 29 5" xfId="48621"/>
    <cellStyle name="Numbers 3" xfId="48622"/>
    <cellStyle name="Numbers 3 2" xfId="48623"/>
    <cellStyle name="Numbers 3 3" xfId="48624"/>
    <cellStyle name="Numbers 3 4" xfId="48625"/>
    <cellStyle name="Numbers 30" xfId="48626"/>
    <cellStyle name="Numbers 30 2" xfId="48627"/>
    <cellStyle name="Numbers 30 3" xfId="48628"/>
    <cellStyle name="Numbers 30 4" xfId="48629"/>
    <cellStyle name="Numbers 31" xfId="48630"/>
    <cellStyle name="Numbers 31 2" xfId="48631"/>
    <cellStyle name="Numbers 31 3" xfId="48632"/>
    <cellStyle name="Numbers 31 4" xfId="48633"/>
    <cellStyle name="Numbers 32" xfId="48634"/>
    <cellStyle name="Numbers 32 2" xfId="48635"/>
    <cellStyle name="Numbers 32 3" xfId="48636"/>
    <cellStyle name="Numbers 32 4" xfId="48637"/>
    <cellStyle name="Numbers 33" xfId="48638"/>
    <cellStyle name="Numbers 33 2" xfId="48639"/>
    <cellStyle name="Numbers 33 3" xfId="48640"/>
    <cellStyle name="Numbers 33 4" xfId="48641"/>
    <cellStyle name="Numbers 34" xfId="48642"/>
    <cellStyle name="Numbers 34 2" xfId="48643"/>
    <cellStyle name="Numbers 34 3" xfId="48644"/>
    <cellStyle name="Numbers 34 4" xfId="48645"/>
    <cellStyle name="Numbers 35" xfId="48646"/>
    <cellStyle name="Numbers 35 2" xfId="48647"/>
    <cellStyle name="Numbers 35 3" xfId="48648"/>
    <cellStyle name="Numbers 35 4" xfId="48649"/>
    <cellStyle name="Numbers 36" xfId="48650"/>
    <cellStyle name="Numbers 36 2" xfId="48651"/>
    <cellStyle name="Numbers 36 3" xfId="48652"/>
    <cellStyle name="Numbers 36 4" xfId="48653"/>
    <cellStyle name="Numbers 37" xfId="48654"/>
    <cellStyle name="Numbers 37 2" xfId="48655"/>
    <cellStyle name="Numbers 37 3" xfId="48656"/>
    <cellStyle name="Numbers 37 4" xfId="48657"/>
    <cellStyle name="Numbers 38" xfId="48658"/>
    <cellStyle name="Numbers 38 2" xfId="48659"/>
    <cellStyle name="Numbers 38 3" xfId="48660"/>
    <cellStyle name="Numbers 38 4" xfId="48661"/>
    <cellStyle name="Numbers 39" xfId="48662"/>
    <cellStyle name="Numbers 39 2" xfId="48663"/>
    <cellStyle name="Numbers 39 3" xfId="48664"/>
    <cellStyle name="Numbers 39 4" xfId="48665"/>
    <cellStyle name="Numbers 4" xfId="48666"/>
    <cellStyle name="Numbers 4 2" xfId="48667"/>
    <cellStyle name="Numbers 4 3" xfId="48668"/>
    <cellStyle name="Numbers 4 4" xfId="48669"/>
    <cellStyle name="Numbers 40" xfId="48670"/>
    <cellStyle name="Numbers 40 2" xfId="48671"/>
    <cellStyle name="Numbers 40 3" xfId="48672"/>
    <cellStyle name="Numbers 40 4" xfId="48673"/>
    <cellStyle name="Numbers 41" xfId="48674"/>
    <cellStyle name="Numbers 41 2" xfId="48675"/>
    <cellStyle name="Numbers 41 3" xfId="48676"/>
    <cellStyle name="Numbers 41 4" xfId="48677"/>
    <cellStyle name="Numbers 42" xfId="48678"/>
    <cellStyle name="Numbers 42 2" xfId="48679"/>
    <cellStyle name="Numbers 42 3" xfId="48680"/>
    <cellStyle name="Numbers 42 4" xfId="48681"/>
    <cellStyle name="Numbers 43" xfId="48682"/>
    <cellStyle name="Numbers 43 2" xfId="48683"/>
    <cellStyle name="Numbers 43 3" xfId="48684"/>
    <cellStyle name="Numbers 43 4" xfId="48685"/>
    <cellStyle name="Numbers 44" xfId="48686"/>
    <cellStyle name="Numbers 44 2" xfId="48687"/>
    <cellStyle name="Numbers 44 3" xfId="48688"/>
    <cellStyle name="Numbers 45" xfId="48689"/>
    <cellStyle name="Numbers 45 2" xfId="48690"/>
    <cellStyle name="Numbers 45 3" xfId="48691"/>
    <cellStyle name="Numbers 46" xfId="48692"/>
    <cellStyle name="Numbers 46 2" xfId="48693"/>
    <cellStyle name="Numbers 46 3" xfId="48694"/>
    <cellStyle name="Numbers 47" xfId="48695"/>
    <cellStyle name="Numbers 47 2" xfId="48696"/>
    <cellStyle name="Numbers 47 3" xfId="48697"/>
    <cellStyle name="Numbers 48" xfId="48698"/>
    <cellStyle name="Numbers 48 2" xfId="48699"/>
    <cellStyle name="Numbers 48 3" xfId="48700"/>
    <cellStyle name="Numbers 49" xfId="48701"/>
    <cellStyle name="Numbers 49 2" xfId="48702"/>
    <cellStyle name="Numbers 49 3" xfId="48703"/>
    <cellStyle name="Numbers 5" xfId="48704"/>
    <cellStyle name="Numbers 5 2" xfId="48705"/>
    <cellStyle name="Numbers 5 3" xfId="48706"/>
    <cellStyle name="Numbers 5 4" xfId="48707"/>
    <cellStyle name="Numbers 50" xfId="48708"/>
    <cellStyle name="Numbers 50 2" xfId="48709"/>
    <cellStyle name="Numbers 50 3" xfId="48710"/>
    <cellStyle name="Numbers 51" xfId="48711"/>
    <cellStyle name="Numbers 51 2" xfId="48712"/>
    <cellStyle name="Numbers 51 3" xfId="48713"/>
    <cellStyle name="Numbers 52" xfId="48714"/>
    <cellStyle name="Numbers 52 2" xfId="48715"/>
    <cellStyle name="Numbers 52 3" xfId="48716"/>
    <cellStyle name="Numbers 53" xfId="48717"/>
    <cellStyle name="Numbers 53 2" xfId="48718"/>
    <cellStyle name="Numbers 53 3" xfId="48719"/>
    <cellStyle name="Numbers 54" xfId="48720"/>
    <cellStyle name="Numbers 54 2" xfId="48721"/>
    <cellStyle name="Numbers 54 3" xfId="48722"/>
    <cellStyle name="Numbers 55" xfId="48723"/>
    <cellStyle name="Numbers 55 2" xfId="48724"/>
    <cellStyle name="Numbers 55 2 2" xfId="48725"/>
    <cellStyle name="Numbers 55 2 3" xfId="48726"/>
    <cellStyle name="Numbers 55 3" xfId="48727"/>
    <cellStyle name="Numbers 55 3 2" xfId="48728"/>
    <cellStyle name="Numbers 55 3 3" xfId="48729"/>
    <cellStyle name="Numbers 55 4" xfId="48730"/>
    <cellStyle name="Numbers 55 5" xfId="48731"/>
    <cellStyle name="Numbers 56" xfId="48732"/>
    <cellStyle name="Numbers 56 2" xfId="48733"/>
    <cellStyle name="Numbers 56 2 2" xfId="48734"/>
    <cellStyle name="Numbers 56 2 3" xfId="48735"/>
    <cellStyle name="Numbers 56 3" xfId="48736"/>
    <cellStyle name="Numbers 56 3 2" xfId="48737"/>
    <cellStyle name="Numbers 56 3 3" xfId="48738"/>
    <cellStyle name="Numbers 56 4" xfId="48739"/>
    <cellStyle name="Numbers 56 5" xfId="48740"/>
    <cellStyle name="Numbers 57" xfId="48741"/>
    <cellStyle name="Numbers 57 2" xfId="48742"/>
    <cellStyle name="Numbers 57 3" xfId="48743"/>
    <cellStyle name="Numbers 58" xfId="48744"/>
    <cellStyle name="Numbers 58 2" xfId="48745"/>
    <cellStyle name="Numbers 58 2 2" xfId="48746"/>
    <cellStyle name="Numbers 58 2 3" xfId="48747"/>
    <cellStyle name="Numbers 58 3" xfId="48748"/>
    <cellStyle name="Numbers 58 4" xfId="48749"/>
    <cellStyle name="Numbers 59" xfId="48750"/>
    <cellStyle name="Numbers 59 2" xfId="48751"/>
    <cellStyle name="Numbers 59 3" xfId="48752"/>
    <cellStyle name="Numbers 6" xfId="48753"/>
    <cellStyle name="Numbers 6 2" xfId="48754"/>
    <cellStyle name="Numbers 6 3" xfId="48755"/>
    <cellStyle name="Numbers 6 4" xfId="48756"/>
    <cellStyle name="Numbers 60" xfId="48757"/>
    <cellStyle name="Numbers 60 2" xfId="48758"/>
    <cellStyle name="Numbers 60 2 2" xfId="48759"/>
    <cellStyle name="Numbers 60 2 3" xfId="48760"/>
    <cellStyle name="Numbers 60 3" xfId="48761"/>
    <cellStyle name="Numbers 60 4" xfId="48762"/>
    <cellStyle name="Numbers 61" xfId="48763"/>
    <cellStyle name="Numbers 61 2" xfId="48764"/>
    <cellStyle name="Numbers 61 3" xfId="48765"/>
    <cellStyle name="Numbers 62" xfId="48766"/>
    <cellStyle name="Numbers 62 2" xfId="48767"/>
    <cellStyle name="Numbers 62 3" xfId="48768"/>
    <cellStyle name="Numbers 63" xfId="48769"/>
    <cellStyle name="Numbers 63 2" xfId="48770"/>
    <cellStyle name="Numbers 63 3" xfId="48771"/>
    <cellStyle name="Numbers 64" xfId="48772"/>
    <cellStyle name="Numbers 64 2" xfId="48773"/>
    <cellStyle name="Numbers 64 3" xfId="48774"/>
    <cellStyle name="Numbers 65" xfId="48775"/>
    <cellStyle name="Numbers 65 2" xfId="48776"/>
    <cellStyle name="Numbers 65 3" xfId="48777"/>
    <cellStyle name="Numbers 66" xfId="48778"/>
    <cellStyle name="Numbers 66 2" xfId="48779"/>
    <cellStyle name="Numbers 66 3" xfId="48780"/>
    <cellStyle name="Numbers 67" xfId="48781"/>
    <cellStyle name="Numbers 67 2" xfId="48782"/>
    <cellStyle name="Numbers 67 3" xfId="48783"/>
    <cellStyle name="Numbers 68" xfId="48784"/>
    <cellStyle name="Numbers 68 2" xfId="48785"/>
    <cellStyle name="Numbers 68 3" xfId="48786"/>
    <cellStyle name="Numbers 69" xfId="48787"/>
    <cellStyle name="Numbers 69 2" xfId="48788"/>
    <cellStyle name="Numbers 69 3" xfId="48789"/>
    <cellStyle name="Numbers 7" xfId="48790"/>
    <cellStyle name="Numbers 7 2" xfId="48791"/>
    <cellStyle name="Numbers 7 3" xfId="48792"/>
    <cellStyle name="Numbers 7 4" xfId="48793"/>
    <cellStyle name="Numbers 70" xfId="48794"/>
    <cellStyle name="Numbers 70 2" xfId="48795"/>
    <cellStyle name="Numbers 70 3" xfId="48796"/>
    <cellStyle name="Numbers 71" xfId="48797"/>
    <cellStyle name="Numbers 71 2" xfId="48798"/>
    <cellStyle name="Numbers 71 3" xfId="48799"/>
    <cellStyle name="Numbers 72" xfId="48800"/>
    <cellStyle name="Numbers 72 2" xfId="48801"/>
    <cellStyle name="Numbers 72 3" xfId="48802"/>
    <cellStyle name="Numbers 73" xfId="48803"/>
    <cellStyle name="Numbers 73 2" xfId="48804"/>
    <cellStyle name="Numbers 73 3" xfId="48805"/>
    <cellStyle name="Numbers 74" xfId="48806"/>
    <cellStyle name="Numbers 74 2" xfId="48807"/>
    <cellStyle name="Numbers 74 3" xfId="48808"/>
    <cellStyle name="Numbers 75" xfId="48809"/>
    <cellStyle name="Numbers 75 2" xfId="48810"/>
    <cellStyle name="Numbers 75 3" xfId="48811"/>
    <cellStyle name="Numbers 76" xfId="48812"/>
    <cellStyle name="Numbers 76 2" xfId="48813"/>
    <cellStyle name="Numbers 76 3" xfId="48814"/>
    <cellStyle name="Numbers 77" xfId="48815"/>
    <cellStyle name="Numbers 77 2" xfId="48816"/>
    <cellStyle name="Numbers 77 3" xfId="48817"/>
    <cellStyle name="Numbers 78" xfId="48818"/>
    <cellStyle name="Numbers 78 2" xfId="48819"/>
    <cellStyle name="Numbers 78 3" xfId="48820"/>
    <cellStyle name="Numbers 79" xfId="48821"/>
    <cellStyle name="Numbers 79 2" xfId="48822"/>
    <cellStyle name="Numbers 79 3" xfId="48823"/>
    <cellStyle name="Numbers 8" xfId="48824"/>
    <cellStyle name="Numbers 8 2" xfId="48825"/>
    <cellStyle name="Numbers 8 3" xfId="48826"/>
    <cellStyle name="Numbers 8 4" xfId="48827"/>
    <cellStyle name="Numbers 80" xfId="48828"/>
    <cellStyle name="Numbers 80 2" xfId="48829"/>
    <cellStyle name="Numbers 80 3" xfId="48830"/>
    <cellStyle name="Numbers 81" xfId="48831"/>
    <cellStyle name="Numbers 81 2" xfId="48832"/>
    <cellStyle name="Numbers 81 3" xfId="48833"/>
    <cellStyle name="Numbers 82" xfId="48834"/>
    <cellStyle name="Numbers 82 2" xfId="48835"/>
    <cellStyle name="Numbers 82 3" xfId="48836"/>
    <cellStyle name="Numbers 83" xfId="48837"/>
    <cellStyle name="Numbers 83 2" xfId="48838"/>
    <cellStyle name="Numbers 83 3" xfId="48839"/>
    <cellStyle name="Numbers 84" xfId="48840"/>
    <cellStyle name="Numbers 85" xfId="48841"/>
    <cellStyle name="Numbers 86" xfId="48842"/>
    <cellStyle name="Numbers 87" xfId="48843"/>
    <cellStyle name="Numbers 88" xfId="48844"/>
    <cellStyle name="Numbers 89" xfId="48845"/>
    <cellStyle name="Numbers 9" xfId="48846"/>
    <cellStyle name="Numbers 9 2" xfId="48847"/>
    <cellStyle name="Numbers 9 3" xfId="48848"/>
    <cellStyle name="Numbers 9 4" xfId="48849"/>
    <cellStyle name="Numbers 90" xfId="48850"/>
    <cellStyle name="Numbers 91" xfId="48851"/>
    <cellStyle name="Numbers 92" xfId="48852"/>
    <cellStyle name="Numbers 93" xfId="48853"/>
    <cellStyle name="Numbers 93 2" xfId="48854"/>
    <cellStyle name="Numbers 94" xfId="48855"/>
    <cellStyle name="Numbers 95" xfId="48856"/>
    <cellStyle name="Numbers 96" xfId="48857"/>
    <cellStyle name="Numbers 97" xfId="48858"/>
    <cellStyle name="Numbers 98" xfId="48859"/>
    <cellStyle name="Numbers 99" xfId="48860"/>
    <cellStyle name="Numbers_6079BX" xfId="338"/>
    <cellStyle name="OH01" xfId="33"/>
    <cellStyle name="OH01 2" xfId="101"/>
    <cellStyle name="OH01 3" xfId="102"/>
    <cellStyle name="OHnplode" xfId="34"/>
    <cellStyle name="OHnplode 2" xfId="48861"/>
    <cellStyle name="OHnplode 2 2" xfId="48862"/>
    <cellStyle name="OHnplode 2 3" xfId="48863"/>
    <cellStyle name="OHnplode 2 4" xfId="53282"/>
    <cellStyle name="OHnplode 3" xfId="48864"/>
    <cellStyle name="OHnplode 4" xfId="339"/>
    <cellStyle name="OHnplode_2009 tax provision v.1" xfId="48865"/>
    <cellStyle name="ORK-IN-PROCESS INVENTORY','1371 WORK-IN-PROCESS/SVC DEVIATIONS','1373 WORK-IN-PROCESS R" xfId="60312"/>
    <cellStyle name="ORK-IN-PROCESS INVENTORY','1371 WORK-IN-PROCESS/SVC DEVIATIONS','1373 WORK-IN-PROCESS R 10" xfId="60313"/>
    <cellStyle name="ORK-IN-PROCESS INVENTORY','1371 WORK-IN-PROCESS/SVC DEVIATIONS','1373 WORK-IN-PROCESS R 11" xfId="60314"/>
    <cellStyle name="ORK-IN-PROCESS INVENTORY','1371 WORK-IN-PROCESS/SVC DEVIATIONS','1373 WORK-IN-PROCESS R 12" xfId="60315"/>
    <cellStyle name="ORK-IN-PROCESS INVENTORY','1371 WORK-IN-PROCESS/SVC DEVIATIONS','1373 WORK-IN-PROCESS R 13" xfId="60316"/>
    <cellStyle name="ORK-IN-PROCESS INVENTORY','1371 WORK-IN-PROCESS/SVC DEVIATIONS','1373 WORK-IN-PROCESS R 14" xfId="60317"/>
    <cellStyle name="ORK-IN-PROCESS INVENTORY','1371 WORK-IN-PROCESS/SVC DEVIATIONS','1373 WORK-IN-PROCESS R 2" xfId="60318"/>
    <cellStyle name="ORK-IN-PROCESS INVENTORY','1371 WORK-IN-PROCESS/SVC DEVIATIONS','1373 WORK-IN-PROCESS R 2 10" xfId="60319"/>
    <cellStyle name="ORK-IN-PROCESS INVENTORY','1371 WORK-IN-PROCESS/SVC DEVIATIONS','1373 WORK-IN-PROCESS R 2 2" xfId="60320"/>
    <cellStyle name="ORK-IN-PROCESS INVENTORY','1371 WORK-IN-PROCESS/SVC DEVIATIONS','1373 WORK-IN-PROCESS R 2 3" xfId="60321"/>
    <cellStyle name="ORK-IN-PROCESS INVENTORY','1371 WORK-IN-PROCESS/SVC DEVIATIONS','1373 WORK-IN-PROCESS R 2 4" xfId="60322"/>
    <cellStyle name="ORK-IN-PROCESS INVENTORY','1371 WORK-IN-PROCESS/SVC DEVIATIONS','1373 WORK-IN-PROCESS R 2 5" xfId="60323"/>
    <cellStyle name="ORK-IN-PROCESS INVENTORY','1371 WORK-IN-PROCESS/SVC DEVIATIONS','1373 WORK-IN-PROCESS R 2 6" xfId="60324"/>
    <cellStyle name="ORK-IN-PROCESS INVENTORY','1371 WORK-IN-PROCESS/SVC DEVIATIONS','1373 WORK-IN-PROCESS R 2 7" xfId="60325"/>
    <cellStyle name="ORK-IN-PROCESS INVENTORY','1371 WORK-IN-PROCESS/SVC DEVIATIONS','1373 WORK-IN-PROCESS R 2 8" xfId="60326"/>
    <cellStyle name="ORK-IN-PROCESS INVENTORY','1371 WORK-IN-PROCESS/SVC DEVIATIONS','1373 WORK-IN-PROCESS R 2 9" xfId="60327"/>
    <cellStyle name="ORK-IN-PROCESS INVENTORY','1371 WORK-IN-PROCESS/SVC DEVIATIONS','1373 WORK-IN-PROCESS R 3" xfId="60328"/>
    <cellStyle name="ORK-IN-PROCESS INVENTORY','1371 WORK-IN-PROCESS/SVC DEVIATIONS','1373 WORK-IN-PROCESS R 3 10" xfId="60329"/>
    <cellStyle name="ORK-IN-PROCESS INVENTORY','1371 WORK-IN-PROCESS/SVC DEVIATIONS','1373 WORK-IN-PROCESS R 3 2" xfId="60330"/>
    <cellStyle name="ORK-IN-PROCESS INVENTORY','1371 WORK-IN-PROCESS/SVC DEVIATIONS','1373 WORK-IN-PROCESS R 3 3" xfId="60331"/>
    <cellStyle name="ORK-IN-PROCESS INVENTORY','1371 WORK-IN-PROCESS/SVC DEVIATIONS','1373 WORK-IN-PROCESS R 3 4" xfId="60332"/>
    <cellStyle name="ORK-IN-PROCESS INVENTORY','1371 WORK-IN-PROCESS/SVC DEVIATIONS','1373 WORK-IN-PROCESS R 3 5" xfId="60333"/>
    <cellStyle name="ORK-IN-PROCESS INVENTORY','1371 WORK-IN-PROCESS/SVC DEVIATIONS','1373 WORK-IN-PROCESS R 3 6" xfId="60334"/>
    <cellStyle name="ORK-IN-PROCESS INVENTORY','1371 WORK-IN-PROCESS/SVC DEVIATIONS','1373 WORK-IN-PROCESS R 3 7" xfId="60335"/>
    <cellStyle name="ORK-IN-PROCESS INVENTORY','1371 WORK-IN-PROCESS/SVC DEVIATIONS','1373 WORK-IN-PROCESS R 3 8" xfId="60336"/>
    <cellStyle name="ORK-IN-PROCESS INVENTORY','1371 WORK-IN-PROCESS/SVC DEVIATIONS','1373 WORK-IN-PROCESS R 3 9" xfId="60337"/>
    <cellStyle name="ORK-IN-PROCESS INVENTORY','1371 WORK-IN-PROCESS/SVC DEVIATIONS','1373 WORK-IN-PROCESS R 4" xfId="60338"/>
    <cellStyle name="ORK-IN-PROCESS INVENTORY','1371 WORK-IN-PROCESS/SVC DEVIATIONS','1373 WORK-IN-PROCESS R 4 10" xfId="60339"/>
    <cellStyle name="ORK-IN-PROCESS INVENTORY','1371 WORK-IN-PROCESS/SVC DEVIATIONS','1373 WORK-IN-PROCESS R 4 2" xfId="60340"/>
    <cellStyle name="ORK-IN-PROCESS INVENTORY','1371 WORK-IN-PROCESS/SVC DEVIATIONS','1373 WORK-IN-PROCESS R 4 3" xfId="60341"/>
    <cellStyle name="ORK-IN-PROCESS INVENTORY','1371 WORK-IN-PROCESS/SVC DEVIATIONS','1373 WORK-IN-PROCESS R 4 4" xfId="60342"/>
    <cellStyle name="ORK-IN-PROCESS INVENTORY','1371 WORK-IN-PROCESS/SVC DEVIATIONS','1373 WORK-IN-PROCESS R 4 5" xfId="60343"/>
    <cellStyle name="ORK-IN-PROCESS INVENTORY','1371 WORK-IN-PROCESS/SVC DEVIATIONS','1373 WORK-IN-PROCESS R 4 6" xfId="60344"/>
    <cellStyle name="ORK-IN-PROCESS INVENTORY','1371 WORK-IN-PROCESS/SVC DEVIATIONS','1373 WORK-IN-PROCESS R 4 7" xfId="60345"/>
    <cellStyle name="ORK-IN-PROCESS INVENTORY','1371 WORK-IN-PROCESS/SVC DEVIATIONS','1373 WORK-IN-PROCESS R 4 8" xfId="60346"/>
    <cellStyle name="ORK-IN-PROCESS INVENTORY','1371 WORK-IN-PROCESS/SVC DEVIATIONS','1373 WORK-IN-PROCESS R 4 9" xfId="60347"/>
    <cellStyle name="ORK-IN-PROCESS INVENTORY','1371 WORK-IN-PROCESS/SVC DEVIATIONS','1373 WORK-IN-PROCESS R 5" xfId="60348"/>
    <cellStyle name="ORK-IN-PROCESS INVENTORY','1371 WORK-IN-PROCESS/SVC DEVIATIONS','1373 WORK-IN-PROCESS R 5 10" xfId="60349"/>
    <cellStyle name="ORK-IN-PROCESS INVENTORY','1371 WORK-IN-PROCESS/SVC DEVIATIONS','1373 WORK-IN-PROCESS R 5 2" xfId="60350"/>
    <cellStyle name="ORK-IN-PROCESS INVENTORY','1371 WORK-IN-PROCESS/SVC DEVIATIONS','1373 WORK-IN-PROCESS R 5 3" xfId="60351"/>
    <cellStyle name="ORK-IN-PROCESS INVENTORY','1371 WORK-IN-PROCESS/SVC DEVIATIONS','1373 WORK-IN-PROCESS R 5 4" xfId="60352"/>
    <cellStyle name="ORK-IN-PROCESS INVENTORY','1371 WORK-IN-PROCESS/SVC DEVIATIONS','1373 WORK-IN-PROCESS R 5 5" xfId="60353"/>
    <cellStyle name="ORK-IN-PROCESS INVENTORY','1371 WORK-IN-PROCESS/SVC DEVIATIONS','1373 WORK-IN-PROCESS R 5 6" xfId="60354"/>
    <cellStyle name="ORK-IN-PROCESS INVENTORY','1371 WORK-IN-PROCESS/SVC DEVIATIONS','1373 WORK-IN-PROCESS R 5 7" xfId="60355"/>
    <cellStyle name="ORK-IN-PROCESS INVENTORY','1371 WORK-IN-PROCESS/SVC DEVIATIONS','1373 WORK-IN-PROCESS R 5 8" xfId="60356"/>
    <cellStyle name="ORK-IN-PROCESS INVENTORY','1371 WORK-IN-PROCESS/SVC DEVIATIONS','1373 WORK-IN-PROCESS R 5 9" xfId="60357"/>
    <cellStyle name="ORK-IN-PROCESS INVENTORY','1371 WORK-IN-PROCESS/SVC DEVIATIONS','1373 WORK-IN-PROCESS R 6" xfId="60358"/>
    <cellStyle name="ORK-IN-PROCESS INVENTORY','1371 WORK-IN-PROCESS/SVC DEVIATIONS','1373 WORK-IN-PROCESS R 7" xfId="60359"/>
    <cellStyle name="ORK-IN-PROCESS INVENTORY','1371 WORK-IN-PROCESS/SVC DEVIATIONS','1373 WORK-IN-PROCESS R 8" xfId="60360"/>
    <cellStyle name="ORK-IN-PROCESS INVENTORY','1371 WORK-IN-PROCESS/SVC DEVIATIONS','1373 WORK-IN-PROCESS R 9" xfId="60361"/>
    <cellStyle name="Output 10" xfId="48866"/>
    <cellStyle name="Output 2" xfId="48867"/>
    <cellStyle name="Output 2 2" xfId="48868"/>
    <cellStyle name="Output 2 2 2" xfId="48869"/>
    <cellStyle name="Output 2 2 3" xfId="48870"/>
    <cellStyle name="Output 2 2 4" xfId="48871"/>
    <cellStyle name="Output 2 3" xfId="48872"/>
    <cellStyle name="Output 2 3 2" xfId="48873"/>
    <cellStyle name="Output 2 3 3" xfId="48874"/>
    <cellStyle name="Output 2 4" xfId="48875"/>
    <cellStyle name="Output 2 4 2" xfId="48876"/>
    <cellStyle name="Output 2 4 3" xfId="48877"/>
    <cellStyle name="Output 2 5" xfId="48878"/>
    <cellStyle name="Output 2 6" xfId="48879"/>
    <cellStyle name="Output 2 7" xfId="48880"/>
    <cellStyle name="Output 2 8" xfId="48881"/>
    <cellStyle name="Output 3" xfId="48882"/>
    <cellStyle name="Output 3 2" xfId="48883"/>
    <cellStyle name="Output 3 3" xfId="48884"/>
    <cellStyle name="Output 3 4" xfId="48885"/>
    <cellStyle name="Output 4" xfId="48886"/>
    <cellStyle name="Output 4 2" xfId="48887"/>
    <cellStyle name="Output 4 3" xfId="48888"/>
    <cellStyle name="Output 4 4" xfId="48889"/>
    <cellStyle name="Output 4 5" xfId="48890"/>
    <cellStyle name="Output 5" xfId="48891"/>
    <cellStyle name="Output 5 2" xfId="48892"/>
    <cellStyle name="Output 5 2 2" xfId="48893"/>
    <cellStyle name="Output 5 2 3" xfId="48894"/>
    <cellStyle name="Output 5 3" xfId="48895"/>
    <cellStyle name="Output 5 3 2" xfId="48896"/>
    <cellStyle name="Output 5 3 3" xfId="48897"/>
    <cellStyle name="Output 5 4" xfId="48898"/>
    <cellStyle name="Output 5 5" xfId="48899"/>
    <cellStyle name="Output 5 6" xfId="48900"/>
    <cellStyle name="Output 5 7" xfId="48901"/>
    <cellStyle name="Output 6" xfId="48902"/>
    <cellStyle name="Output 7" xfId="48903"/>
    <cellStyle name="Output 8" xfId="48904"/>
    <cellStyle name="Output 9" xfId="48905"/>
    <cellStyle name="Output Amounts" xfId="60362"/>
    <cellStyle name="Output Amounts 10" xfId="60363"/>
    <cellStyle name="Output Amounts 11" xfId="60364"/>
    <cellStyle name="Output Amounts 12" xfId="60365"/>
    <cellStyle name="Output Amounts 13" xfId="60366"/>
    <cellStyle name="Output Amounts 14" xfId="60367"/>
    <cellStyle name="Output Amounts 2" xfId="60368"/>
    <cellStyle name="Output Amounts 3" xfId="60369"/>
    <cellStyle name="Output Amounts 4" xfId="60370"/>
    <cellStyle name="Output Amounts 5" xfId="60371"/>
    <cellStyle name="Output Amounts 6" xfId="60372"/>
    <cellStyle name="Output Amounts 7" xfId="60373"/>
    <cellStyle name="Output Amounts 8" xfId="60374"/>
    <cellStyle name="Output Amounts 9" xfId="60375"/>
    <cellStyle name="Output Column Headings" xfId="60376"/>
    <cellStyle name="Output Line Items" xfId="60377"/>
    <cellStyle name="Output Report Heading" xfId="60378"/>
    <cellStyle name="Output Report Title" xfId="60379"/>
    <cellStyle name="Percent" xfId="4" builtinId="5"/>
    <cellStyle name="Percent [2]" xfId="35"/>
    <cellStyle name="Percent [2] 10" xfId="48906"/>
    <cellStyle name="Percent [2] 10 2" xfId="48907"/>
    <cellStyle name="Percent [2] 10 2 2" xfId="48908"/>
    <cellStyle name="Percent [2] 10 2 3" xfId="48909"/>
    <cellStyle name="Percent [2] 10 3" xfId="48910"/>
    <cellStyle name="Percent [2] 10 3 2" xfId="48911"/>
    <cellStyle name="Percent [2] 10 3 3" xfId="48912"/>
    <cellStyle name="Percent [2] 10 4" xfId="48913"/>
    <cellStyle name="Percent [2] 10 5" xfId="48914"/>
    <cellStyle name="Percent [2] 11" xfId="48915"/>
    <cellStyle name="Percent [2] 11 2" xfId="48916"/>
    <cellStyle name="Percent [2] 11 3" xfId="48917"/>
    <cellStyle name="Percent [2] 12" xfId="48918"/>
    <cellStyle name="Percent [2] 12 2" xfId="48919"/>
    <cellStyle name="Percent [2] 12 2 2" xfId="48920"/>
    <cellStyle name="Percent [2] 12 2 3" xfId="48921"/>
    <cellStyle name="Percent [2] 12 3" xfId="48922"/>
    <cellStyle name="Percent [2] 12 4" xfId="48923"/>
    <cellStyle name="Percent [2] 13" xfId="48924"/>
    <cellStyle name="Percent [2] 13 2" xfId="48925"/>
    <cellStyle name="Percent [2] 13 2 2" xfId="48926"/>
    <cellStyle name="Percent [2] 13 2 3" xfId="48927"/>
    <cellStyle name="Percent [2] 13 3" xfId="48928"/>
    <cellStyle name="Percent [2] 13 4" xfId="48929"/>
    <cellStyle name="Percent [2] 14" xfId="48930"/>
    <cellStyle name="Percent [2] 14 2" xfId="48931"/>
    <cellStyle name="Percent [2] 14 2 2" xfId="48932"/>
    <cellStyle name="Percent [2] 14 2 3" xfId="48933"/>
    <cellStyle name="Percent [2] 14 3" xfId="48934"/>
    <cellStyle name="Percent [2] 14 3 2" xfId="53283"/>
    <cellStyle name="Percent [2] 14 4" xfId="48935"/>
    <cellStyle name="Percent [2] 15" xfId="48936"/>
    <cellStyle name="Percent [2] 15 2" xfId="48937"/>
    <cellStyle name="Percent [2] 15 3" xfId="48938"/>
    <cellStyle name="Percent [2] 15 3 2" xfId="53284"/>
    <cellStyle name="Percent [2] 16" xfId="48939"/>
    <cellStyle name="Percent [2] 16 2" xfId="53285"/>
    <cellStyle name="Percent [2] 16 2 2" xfId="53286"/>
    <cellStyle name="Percent [2] 16 3" xfId="53287"/>
    <cellStyle name="Percent [2] 17" xfId="53288"/>
    <cellStyle name="Percent [2] 17 2" xfId="53289"/>
    <cellStyle name="Percent [2] 17 3" xfId="53290"/>
    <cellStyle name="Percent [2] 18" xfId="53291"/>
    <cellStyle name="Percent [2] 18 2" xfId="53292"/>
    <cellStyle name="Percent [2] 19" xfId="53293"/>
    <cellStyle name="Percent [2] 19 2" xfId="53294"/>
    <cellStyle name="Percent [2] 2" xfId="103"/>
    <cellStyle name="Percent [2] 2 10" xfId="60380"/>
    <cellStyle name="Percent [2] 2 2" xfId="48940"/>
    <cellStyle name="Percent [2] 2 2 2" xfId="48941"/>
    <cellStyle name="Percent [2] 2 2 3" xfId="48942"/>
    <cellStyle name="Percent [2] 2 3" xfId="48943"/>
    <cellStyle name="Percent [2] 2 4" xfId="48944"/>
    <cellStyle name="Percent [2] 2 5" xfId="60381"/>
    <cellStyle name="Percent [2] 2 6" xfId="60382"/>
    <cellStyle name="Percent [2] 2 7" xfId="60383"/>
    <cellStyle name="Percent [2] 2 8" xfId="60384"/>
    <cellStyle name="Percent [2] 2 9" xfId="60385"/>
    <cellStyle name="Percent [2] 20" xfId="53295"/>
    <cellStyle name="Percent [2] 20 2" xfId="53296"/>
    <cellStyle name="Percent [2] 20 2 2" xfId="53297"/>
    <cellStyle name="Percent [2] 20 3" xfId="53298"/>
    <cellStyle name="Percent [2] 21" xfId="53299"/>
    <cellStyle name="Percent [2] 21 2" xfId="53300"/>
    <cellStyle name="Percent [2] 22" xfId="53301"/>
    <cellStyle name="Percent [2] 22 2" xfId="53302"/>
    <cellStyle name="Percent [2] 23" xfId="341"/>
    <cellStyle name="Percent [2] 3" xfId="104"/>
    <cellStyle name="Percent [2] 3 10" xfId="60386"/>
    <cellStyle name="Percent [2] 3 2" xfId="48945"/>
    <cellStyle name="Percent [2] 3 2 2" xfId="48946"/>
    <cellStyle name="Percent [2] 3 2 3" xfId="48947"/>
    <cellStyle name="Percent [2] 3 3" xfId="48948"/>
    <cellStyle name="Percent [2] 3 4" xfId="48949"/>
    <cellStyle name="Percent [2] 3 5" xfId="60387"/>
    <cellStyle name="Percent [2] 3 6" xfId="60388"/>
    <cellStyle name="Percent [2] 3 7" xfId="60389"/>
    <cellStyle name="Percent [2] 3 8" xfId="60390"/>
    <cellStyle name="Percent [2] 3 9" xfId="60391"/>
    <cellStyle name="Percent [2] 4" xfId="170"/>
    <cellStyle name="Percent [2] 4 10" xfId="60392"/>
    <cellStyle name="Percent [2] 4 2" xfId="48951"/>
    <cellStyle name="Percent [2] 4 2 2" xfId="48952"/>
    <cellStyle name="Percent [2] 4 2 3" xfId="48953"/>
    <cellStyle name="Percent [2] 4 3" xfId="48954"/>
    <cellStyle name="Percent [2] 4 4" xfId="48955"/>
    <cellStyle name="Percent [2] 4 5" xfId="48950"/>
    <cellStyle name="Percent [2] 4 6" xfId="60393"/>
    <cellStyle name="Percent [2] 4 7" xfId="60394"/>
    <cellStyle name="Percent [2] 4 8" xfId="60395"/>
    <cellStyle name="Percent [2] 4 9" xfId="60396"/>
    <cellStyle name="Percent [2] 5" xfId="48956"/>
    <cellStyle name="Percent [2] 5 10" xfId="60397"/>
    <cellStyle name="Percent [2] 5 2" xfId="48957"/>
    <cellStyle name="Percent [2] 5 2 2" xfId="48958"/>
    <cellStyle name="Percent [2] 5 2 3" xfId="48959"/>
    <cellStyle name="Percent [2] 5 3" xfId="48960"/>
    <cellStyle name="Percent [2] 5 4" xfId="48961"/>
    <cellStyle name="Percent [2] 5 5" xfId="60398"/>
    <cellStyle name="Percent [2] 5 6" xfId="60399"/>
    <cellStyle name="Percent [2] 5 7" xfId="60400"/>
    <cellStyle name="Percent [2] 5 8" xfId="60401"/>
    <cellStyle name="Percent [2] 5 9" xfId="60402"/>
    <cellStyle name="Percent [2] 6" xfId="48962"/>
    <cellStyle name="Percent [2] 6 2" xfId="48963"/>
    <cellStyle name="Percent [2] 6 2 2" xfId="48964"/>
    <cellStyle name="Percent [2] 6 2 3" xfId="48965"/>
    <cellStyle name="Percent [2] 6 3" xfId="48966"/>
    <cellStyle name="Percent [2] 6 4" xfId="48967"/>
    <cellStyle name="Percent [2] 7" xfId="48968"/>
    <cellStyle name="Percent [2] 7 2" xfId="48969"/>
    <cellStyle name="Percent [2] 7 2 2" xfId="48970"/>
    <cellStyle name="Percent [2] 7 2 3" xfId="48971"/>
    <cellStyle name="Percent [2] 7 3" xfId="48972"/>
    <cellStyle name="Percent [2] 7 4" xfId="48973"/>
    <cellStyle name="Percent [2] 8" xfId="48974"/>
    <cellStyle name="Percent [2] 8 2" xfId="48975"/>
    <cellStyle name="Percent [2] 8 2 2" xfId="48976"/>
    <cellStyle name="Percent [2] 8 2 2 2" xfId="48977"/>
    <cellStyle name="Percent [2] 8 2 2 3" xfId="48978"/>
    <cellStyle name="Percent [2] 8 2 3" xfId="48979"/>
    <cellStyle name="Percent [2] 8 2 3 2" xfId="48980"/>
    <cellStyle name="Percent [2] 8 2 3 3" xfId="48981"/>
    <cellStyle name="Percent [2] 8 2 4" xfId="48982"/>
    <cellStyle name="Percent [2] 8 2 5" xfId="48983"/>
    <cellStyle name="Percent [2] 8 3" xfId="48984"/>
    <cellStyle name="Percent [2] 8 4" xfId="48985"/>
    <cellStyle name="Percent [2] 9" xfId="48986"/>
    <cellStyle name="Percent [2] 9 2" xfId="48987"/>
    <cellStyle name="Percent [2] 9 2 2" xfId="48988"/>
    <cellStyle name="Percent [2] 9 2 3" xfId="48989"/>
    <cellStyle name="Percent [2] 9 3" xfId="48990"/>
    <cellStyle name="Percent [2] 9 3 2" xfId="48991"/>
    <cellStyle name="Percent [2] 9 3 3" xfId="48992"/>
    <cellStyle name="Percent [2] 9 4" xfId="48993"/>
    <cellStyle name="Percent [2] 9 5" xfId="48994"/>
    <cellStyle name="Percent 10" xfId="105"/>
    <cellStyle name="Percent 10 2" xfId="171"/>
    <cellStyle name="Percent 10 2 2" xfId="48997"/>
    <cellStyle name="Percent 10 2 2 2" xfId="53303"/>
    <cellStyle name="Percent 10 2 3" xfId="53304"/>
    <cellStyle name="Percent 10 2 4" xfId="53305"/>
    <cellStyle name="Percent 10 2 5" xfId="48996"/>
    <cellStyle name="Percent 10 2 6" xfId="227"/>
    <cellStyle name="Percent 10 3" xfId="288"/>
    <cellStyle name="Percent 10 3 2" xfId="48998"/>
    <cellStyle name="Percent 10 4" xfId="48999"/>
    <cellStyle name="Percent 10 5" xfId="48995"/>
    <cellStyle name="Percent 10 6" xfId="207"/>
    <cellStyle name="Percent 100" xfId="49000"/>
    <cellStyle name="Percent 100 2" xfId="49001"/>
    <cellStyle name="Percent 100 3" xfId="49002"/>
    <cellStyle name="Percent 101" xfId="49003"/>
    <cellStyle name="Percent 101 2" xfId="49004"/>
    <cellStyle name="Percent 101 3" xfId="49005"/>
    <cellStyle name="Percent 102" xfId="49006"/>
    <cellStyle name="Percent 102 2" xfId="49007"/>
    <cellStyle name="Percent 102 3" xfId="49008"/>
    <cellStyle name="Percent 103" xfId="49009"/>
    <cellStyle name="Percent 103 2" xfId="49010"/>
    <cellStyle name="Percent 103 3" xfId="49011"/>
    <cellStyle name="Percent 104" xfId="49012"/>
    <cellStyle name="Percent 104 2" xfId="49013"/>
    <cellStyle name="Percent 104 3" xfId="49014"/>
    <cellStyle name="Percent 105" xfId="49015"/>
    <cellStyle name="Percent 105 2" xfId="49016"/>
    <cellStyle name="Percent 105 3" xfId="49017"/>
    <cellStyle name="Percent 106" xfId="49018"/>
    <cellStyle name="Percent 106 2" xfId="49019"/>
    <cellStyle name="Percent 106 3" xfId="49020"/>
    <cellStyle name="Percent 107" xfId="49021"/>
    <cellStyle name="Percent 107 2" xfId="49022"/>
    <cellStyle name="Percent 107 3" xfId="49023"/>
    <cellStyle name="Percent 108" xfId="49024"/>
    <cellStyle name="Percent 108 2" xfId="49025"/>
    <cellStyle name="Percent 108 3" xfId="49026"/>
    <cellStyle name="Percent 109" xfId="49027"/>
    <cellStyle name="Percent 109 2" xfId="49028"/>
    <cellStyle name="Percent 109 3" xfId="49029"/>
    <cellStyle name="Percent 11" xfId="106"/>
    <cellStyle name="Percent 11 2" xfId="172"/>
    <cellStyle name="Percent 11 2 2" xfId="49032"/>
    <cellStyle name="Percent 11 2 3" xfId="49033"/>
    <cellStyle name="Percent 11 2 4" xfId="49034"/>
    <cellStyle name="Percent 11 2 5" xfId="49031"/>
    <cellStyle name="Percent 11 2 6" xfId="228"/>
    <cellStyle name="Percent 11 3" xfId="289"/>
    <cellStyle name="Percent 11 3 2" xfId="49036"/>
    <cellStyle name="Percent 11 3 3" xfId="49037"/>
    <cellStyle name="Percent 11 3 4" xfId="49035"/>
    <cellStyle name="Percent 11 4" xfId="49038"/>
    <cellStyle name="Percent 11 5" xfId="49039"/>
    <cellStyle name="Percent 11 6" xfId="49040"/>
    <cellStyle name="Percent 11 7" xfId="49030"/>
    <cellStyle name="Percent 11 8" xfId="208"/>
    <cellStyle name="Percent 110" xfId="49041"/>
    <cellStyle name="Percent 110 2" xfId="49042"/>
    <cellStyle name="Percent 110 3" xfId="49043"/>
    <cellStyle name="Percent 111" xfId="49044"/>
    <cellStyle name="Percent 111 2" xfId="49045"/>
    <cellStyle name="Percent 111 3" xfId="49046"/>
    <cellStyle name="Percent 112" xfId="49047"/>
    <cellStyle name="Percent 112 2" xfId="49048"/>
    <cellStyle name="Percent 112 3" xfId="49049"/>
    <cellStyle name="Percent 113" xfId="49050"/>
    <cellStyle name="Percent 113 2" xfId="49051"/>
    <cellStyle name="Percent 113 3" xfId="49052"/>
    <cellStyle name="Percent 114" xfId="49053"/>
    <cellStyle name="Percent 114 2" xfId="49054"/>
    <cellStyle name="Percent 114 3" xfId="49055"/>
    <cellStyle name="Percent 115" xfId="49056"/>
    <cellStyle name="Percent 115 2" xfId="49057"/>
    <cellStyle name="Percent 115 3" xfId="49058"/>
    <cellStyle name="Percent 116" xfId="49059"/>
    <cellStyle name="Percent 116 2" xfId="49060"/>
    <cellStyle name="Percent 116 3" xfId="49061"/>
    <cellStyle name="Percent 117" xfId="49062"/>
    <cellStyle name="Percent 117 2" xfId="49063"/>
    <cellStyle name="Percent 117 3" xfId="49064"/>
    <cellStyle name="Percent 118" xfId="49065"/>
    <cellStyle name="Percent 118 2" xfId="49066"/>
    <cellStyle name="Percent 118 3" xfId="49067"/>
    <cellStyle name="Percent 119" xfId="49068"/>
    <cellStyle name="Percent 119 2" xfId="49069"/>
    <cellStyle name="Percent 119 3" xfId="49070"/>
    <cellStyle name="Percent 12" xfId="107"/>
    <cellStyle name="Percent 12 2" xfId="173"/>
    <cellStyle name="Percent 12 2 2" xfId="49073"/>
    <cellStyle name="Percent 12 2 3" xfId="49072"/>
    <cellStyle name="Percent 12 2 4" xfId="229"/>
    <cellStyle name="Percent 12 3" xfId="290"/>
    <cellStyle name="Percent 12 3 2" xfId="49074"/>
    <cellStyle name="Percent 12 4" xfId="49075"/>
    <cellStyle name="Percent 12 5" xfId="49071"/>
    <cellStyle name="Percent 12 6" xfId="209"/>
    <cellStyle name="Percent 120" xfId="49076"/>
    <cellStyle name="Percent 120 2" xfId="49077"/>
    <cellStyle name="Percent 120 3" xfId="49078"/>
    <cellStyle name="Percent 121" xfId="49079"/>
    <cellStyle name="Percent 121 2" xfId="49080"/>
    <cellStyle name="Percent 121 3" xfId="49081"/>
    <cellStyle name="Percent 122" xfId="49082"/>
    <cellStyle name="Percent 122 2" xfId="49083"/>
    <cellStyle name="Percent 122 3" xfId="49084"/>
    <cellStyle name="Percent 123" xfId="49085"/>
    <cellStyle name="Percent 123 2" xfId="49086"/>
    <cellStyle name="Percent 123 3" xfId="49087"/>
    <cellStyle name="Percent 124" xfId="49088"/>
    <cellStyle name="Percent 124 2" xfId="49089"/>
    <cellStyle name="Percent 124 3" xfId="49090"/>
    <cellStyle name="Percent 125" xfId="49091"/>
    <cellStyle name="Percent 125 2" xfId="49092"/>
    <cellStyle name="Percent 125 3" xfId="49093"/>
    <cellStyle name="Percent 126" xfId="49094"/>
    <cellStyle name="Percent 126 2" xfId="49095"/>
    <cellStyle name="Percent 126 3" xfId="49096"/>
    <cellStyle name="Percent 127" xfId="49097"/>
    <cellStyle name="Percent 127 2" xfId="49098"/>
    <cellStyle name="Percent 127 3" xfId="49099"/>
    <cellStyle name="Percent 128" xfId="49100"/>
    <cellStyle name="Percent 128 2" xfId="49101"/>
    <cellStyle name="Percent 128 2 2" xfId="49102"/>
    <cellStyle name="Percent 128 2 3" xfId="49103"/>
    <cellStyle name="Percent 128 3" xfId="49104"/>
    <cellStyle name="Percent 128 4" xfId="49105"/>
    <cellStyle name="Percent 129" xfId="49106"/>
    <cellStyle name="Percent 129 2" xfId="49107"/>
    <cellStyle name="Percent 129 3" xfId="49108"/>
    <cellStyle name="Percent 129 3 2" xfId="53306"/>
    <cellStyle name="Percent 129 3 3" xfId="53307"/>
    <cellStyle name="Percent 129 4" xfId="53308"/>
    <cellStyle name="Percent 129 5" xfId="53309"/>
    <cellStyle name="Percent 13" xfId="108"/>
    <cellStyle name="Percent 13 2" xfId="174"/>
    <cellStyle name="Percent 13 2 2" xfId="49111"/>
    <cellStyle name="Percent 13 2 3" xfId="49110"/>
    <cellStyle name="Percent 13 2 4" xfId="230"/>
    <cellStyle name="Percent 13 3" xfId="291"/>
    <cellStyle name="Percent 13 3 2" xfId="49112"/>
    <cellStyle name="Percent 13 4" xfId="49109"/>
    <cellStyle name="Percent 13 5" xfId="210"/>
    <cellStyle name="Percent 130" xfId="49113"/>
    <cellStyle name="Percent 130 2" xfId="49114"/>
    <cellStyle name="Percent 130 3" xfId="49115"/>
    <cellStyle name="Percent 130 3 2" xfId="53310"/>
    <cellStyle name="Percent 130 3 3" xfId="53311"/>
    <cellStyle name="Percent 131" xfId="49116"/>
    <cellStyle name="Percent 131 2" xfId="49117"/>
    <cellStyle name="Percent 131 3" xfId="49118"/>
    <cellStyle name="Percent 131 3 2" xfId="53312"/>
    <cellStyle name="Percent 131 3 3" xfId="53313"/>
    <cellStyle name="Percent 132" xfId="49119"/>
    <cellStyle name="Percent 132 2" xfId="49120"/>
    <cellStyle name="Percent 132 3" xfId="49121"/>
    <cellStyle name="Percent 132 3 2" xfId="53314"/>
    <cellStyle name="Percent 132 3 3" xfId="53315"/>
    <cellStyle name="Percent 133" xfId="49122"/>
    <cellStyle name="Percent 133 2" xfId="49123"/>
    <cellStyle name="Percent 133 3" xfId="49124"/>
    <cellStyle name="Percent 133 3 2" xfId="53316"/>
    <cellStyle name="Percent 133 3 3" xfId="53317"/>
    <cellStyle name="Percent 134" xfId="49125"/>
    <cellStyle name="Percent 134 2" xfId="49126"/>
    <cellStyle name="Percent 134 3" xfId="49127"/>
    <cellStyle name="Percent 134 3 2" xfId="53318"/>
    <cellStyle name="Percent 134 3 3" xfId="53319"/>
    <cellStyle name="Percent 135" xfId="49128"/>
    <cellStyle name="Percent 135 2" xfId="49129"/>
    <cellStyle name="Percent 135 3" xfId="49130"/>
    <cellStyle name="Percent 135 3 2" xfId="53320"/>
    <cellStyle name="Percent 135 3 3" xfId="53321"/>
    <cellStyle name="Percent 136" xfId="49131"/>
    <cellStyle name="Percent 136 2" xfId="49132"/>
    <cellStyle name="Percent 136 3" xfId="49133"/>
    <cellStyle name="Percent 136 3 2" xfId="53322"/>
    <cellStyle name="Percent 136 3 3" xfId="53323"/>
    <cellStyle name="Percent 137" xfId="49134"/>
    <cellStyle name="Percent 137 2" xfId="49135"/>
    <cellStyle name="Percent 137 3" xfId="49136"/>
    <cellStyle name="Percent 137 3 2" xfId="53324"/>
    <cellStyle name="Percent 137 3 3" xfId="53325"/>
    <cellStyle name="Percent 137 4" xfId="53326"/>
    <cellStyle name="Percent 137 5" xfId="53327"/>
    <cellStyle name="Percent 138" xfId="49137"/>
    <cellStyle name="Percent 138 2" xfId="49138"/>
    <cellStyle name="Percent 138 3" xfId="49139"/>
    <cellStyle name="Percent 138 3 2" xfId="53328"/>
    <cellStyle name="Percent 138 3 3" xfId="53329"/>
    <cellStyle name="Percent 138 4" xfId="53330"/>
    <cellStyle name="Percent 138 5" xfId="53331"/>
    <cellStyle name="Percent 139" xfId="49140"/>
    <cellStyle name="Percent 139 2" xfId="49141"/>
    <cellStyle name="Percent 139 3" xfId="49142"/>
    <cellStyle name="Percent 139 3 2" xfId="53332"/>
    <cellStyle name="Percent 139 3 3" xfId="53333"/>
    <cellStyle name="Percent 139 4" xfId="53334"/>
    <cellStyle name="Percent 139 5" xfId="53335"/>
    <cellStyle name="Percent 14" xfId="109"/>
    <cellStyle name="Percent 14 2" xfId="175"/>
    <cellStyle name="Percent 14 2 2" xfId="49145"/>
    <cellStyle name="Percent 14 2 3" xfId="49146"/>
    <cellStyle name="Percent 14 2 4" xfId="49147"/>
    <cellStyle name="Percent 14 2 5" xfId="49144"/>
    <cellStyle name="Percent 14 2 6" xfId="231"/>
    <cellStyle name="Percent 14 3" xfId="292"/>
    <cellStyle name="Percent 14 3 2" xfId="49149"/>
    <cellStyle name="Percent 14 3 3" xfId="49150"/>
    <cellStyle name="Percent 14 3 4" xfId="49148"/>
    <cellStyle name="Percent 14 4" xfId="49151"/>
    <cellStyle name="Percent 14 5" xfId="49152"/>
    <cellStyle name="Percent 14 6" xfId="49143"/>
    <cellStyle name="Percent 14 7" xfId="211"/>
    <cellStyle name="Percent 140" xfId="49153"/>
    <cellStyle name="Percent 140 2" xfId="49154"/>
    <cellStyle name="Percent 140 3" xfId="49155"/>
    <cellStyle name="Percent 140 3 2" xfId="53336"/>
    <cellStyle name="Percent 140 3 3" xfId="53337"/>
    <cellStyle name="Percent 140 4" xfId="53338"/>
    <cellStyle name="Percent 140 5" xfId="53339"/>
    <cellStyle name="Percent 141" xfId="49156"/>
    <cellStyle name="Percent 141 2" xfId="49157"/>
    <cellStyle name="Percent 141 3" xfId="49158"/>
    <cellStyle name="Percent 141 3 2" xfId="53340"/>
    <cellStyle name="Percent 141 3 3" xfId="53341"/>
    <cellStyle name="Percent 141 4" xfId="53342"/>
    <cellStyle name="Percent 141 5" xfId="53343"/>
    <cellStyle name="Percent 142" xfId="49159"/>
    <cellStyle name="Percent 142 2" xfId="49160"/>
    <cellStyle name="Percent 142 3" xfId="49161"/>
    <cellStyle name="Percent 142 3 2" xfId="53344"/>
    <cellStyle name="Percent 142 3 3" xfId="53345"/>
    <cellStyle name="Percent 142 4" xfId="53346"/>
    <cellStyle name="Percent 142 5" xfId="53347"/>
    <cellStyle name="Percent 143" xfId="49162"/>
    <cellStyle name="Percent 143 2" xfId="49163"/>
    <cellStyle name="Percent 143 3" xfId="49164"/>
    <cellStyle name="Percent 143 3 2" xfId="53348"/>
    <cellStyle name="Percent 143 3 3" xfId="53349"/>
    <cellStyle name="Percent 143 4" xfId="53350"/>
    <cellStyle name="Percent 143 5" xfId="53351"/>
    <cellStyle name="Percent 144" xfId="49165"/>
    <cellStyle name="Percent 144 2" xfId="49166"/>
    <cellStyle name="Percent 144 3" xfId="49167"/>
    <cellStyle name="Percent 144 3 2" xfId="53352"/>
    <cellStyle name="Percent 144 3 3" xfId="53353"/>
    <cellStyle name="Percent 144 4" xfId="53354"/>
    <cellStyle name="Percent 144 5" xfId="53355"/>
    <cellStyle name="Percent 145" xfId="49168"/>
    <cellStyle name="Percent 145 2" xfId="49169"/>
    <cellStyle name="Percent 145 3" xfId="49170"/>
    <cellStyle name="Percent 145 3 2" xfId="53356"/>
    <cellStyle name="Percent 145 3 3" xfId="53357"/>
    <cellStyle name="Percent 145 4" xfId="53358"/>
    <cellStyle name="Percent 145 5" xfId="53359"/>
    <cellStyle name="Percent 146" xfId="49171"/>
    <cellStyle name="Percent 146 2" xfId="49172"/>
    <cellStyle name="Percent 146 3" xfId="49173"/>
    <cellStyle name="Percent 146 3 2" xfId="53360"/>
    <cellStyle name="Percent 146 3 3" xfId="53361"/>
    <cellStyle name="Percent 146 4" xfId="53362"/>
    <cellStyle name="Percent 146 5" xfId="53363"/>
    <cellStyle name="Percent 147" xfId="49174"/>
    <cellStyle name="Percent 147 2" xfId="49175"/>
    <cellStyle name="Percent 147 3" xfId="49176"/>
    <cellStyle name="Percent 147 3 2" xfId="53364"/>
    <cellStyle name="Percent 147 3 3" xfId="53365"/>
    <cellStyle name="Percent 147 4" xfId="53366"/>
    <cellStyle name="Percent 147 5" xfId="53367"/>
    <cellStyle name="Percent 148" xfId="49177"/>
    <cellStyle name="Percent 148 2" xfId="49178"/>
    <cellStyle name="Percent 148 3" xfId="49179"/>
    <cellStyle name="Percent 148 3 2" xfId="53368"/>
    <cellStyle name="Percent 148 3 3" xfId="53369"/>
    <cellStyle name="Percent 148 4" xfId="53370"/>
    <cellStyle name="Percent 148 5" xfId="53371"/>
    <cellStyle name="Percent 149" xfId="49180"/>
    <cellStyle name="Percent 149 2" xfId="49181"/>
    <cellStyle name="Percent 149 3" xfId="49182"/>
    <cellStyle name="Percent 149 3 2" xfId="53372"/>
    <cellStyle name="Percent 149 3 3" xfId="53373"/>
    <cellStyle name="Percent 149 4" xfId="53374"/>
    <cellStyle name="Percent 149 5" xfId="53375"/>
    <cellStyle name="Percent 15" xfId="110"/>
    <cellStyle name="Percent 15 2" xfId="176"/>
    <cellStyle name="Percent 15 2 2" xfId="49185"/>
    <cellStyle name="Percent 15 2 3" xfId="49186"/>
    <cellStyle name="Percent 15 2 4" xfId="49187"/>
    <cellStyle name="Percent 15 2 5" xfId="49184"/>
    <cellStyle name="Percent 15 2 6" xfId="232"/>
    <cellStyle name="Percent 15 3" xfId="293"/>
    <cellStyle name="Percent 15 3 2" xfId="49189"/>
    <cellStyle name="Percent 15 3 3" xfId="49190"/>
    <cellStyle name="Percent 15 3 4" xfId="49188"/>
    <cellStyle name="Percent 15 4" xfId="49191"/>
    <cellStyle name="Percent 15 5" xfId="49192"/>
    <cellStyle name="Percent 15 6" xfId="49183"/>
    <cellStyle name="Percent 15 7" xfId="212"/>
    <cellStyle name="Percent 150" xfId="49193"/>
    <cellStyle name="Percent 150 2" xfId="49194"/>
    <cellStyle name="Percent 150 3" xfId="49195"/>
    <cellStyle name="Percent 150 3 2" xfId="53376"/>
    <cellStyle name="Percent 150 3 3" xfId="53377"/>
    <cellStyle name="Percent 150 4" xfId="53378"/>
    <cellStyle name="Percent 150 5" xfId="53379"/>
    <cellStyle name="Percent 151" xfId="49196"/>
    <cellStyle name="Percent 151 2" xfId="49197"/>
    <cellStyle name="Percent 151 3" xfId="49198"/>
    <cellStyle name="Percent 151 3 2" xfId="53380"/>
    <cellStyle name="Percent 151 3 3" xfId="53381"/>
    <cellStyle name="Percent 151 4" xfId="53382"/>
    <cellStyle name="Percent 151 5" xfId="53383"/>
    <cellStyle name="Percent 152" xfId="49199"/>
    <cellStyle name="Percent 152 2" xfId="49200"/>
    <cellStyle name="Percent 152 3" xfId="49201"/>
    <cellStyle name="Percent 152 3 2" xfId="53384"/>
    <cellStyle name="Percent 152 3 3" xfId="53385"/>
    <cellStyle name="Percent 152 4" xfId="53386"/>
    <cellStyle name="Percent 152 5" xfId="53387"/>
    <cellStyle name="Percent 153" xfId="49202"/>
    <cellStyle name="Percent 153 2" xfId="49203"/>
    <cellStyle name="Percent 153 3" xfId="49204"/>
    <cellStyle name="Percent 153 3 2" xfId="53388"/>
    <cellStyle name="Percent 153 3 3" xfId="53389"/>
    <cellStyle name="Percent 153 4" xfId="53390"/>
    <cellStyle name="Percent 153 5" xfId="53391"/>
    <cellStyle name="Percent 154" xfId="49205"/>
    <cellStyle name="Percent 154 2" xfId="49206"/>
    <cellStyle name="Percent 154 3" xfId="49207"/>
    <cellStyle name="Percent 154 3 2" xfId="53392"/>
    <cellStyle name="Percent 154 3 3" xfId="53393"/>
    <cellStyle name="Percent 154 4" xfId="53394"/>
    <cellStyle name="Percent 154 5" xfId="53395"/>
    <cellStyle name="Percent 155" xfId="49208"/>
    <cellStyle name="Percent 155 2" xfId="49209"/>
    <cellStyle name="Percent 155 3" xfId="49210"/>
    <cellStyle name="Percent 155 3 2" xfId="53396"/>
    <cellStyle name="Percent 155 3 3" xfId="53397"/>
    <cellStyle name="Percent 155 4" xfId="53398"/>
    <cellStyle name="Percent 155 5" xfId="53399"/>
    <cellStyle name="Percent 156" xfId="49211"/>
    <cellStyle name="Percent 156 2" xfId="49212"/>
    <cellStyle name="Percent 156 2 2" xfId="49213"/>
    <cellStyle name="Percent 156 2 3" xfId="49214"/>
    <cellStyle name="Percent 156 3" xfId="49215"/>
    <cellStyle name="Percent 156 4" xfId="49216"/>
    <cellStyle name="Percent 157" xfId="49217"/>
    <cellStyle name="Percent 157 2" xfId="49218"/>
    <cellStyle name="Percent 157 2 2" xfId="49219"/>
    <cellStyle name="Percent 157 2 3" xfId="49220"/>
    <cellStyle name="Percent 157 3" xfId="49221"/>
    <cellStyle name="Percent 157 3 2" xfId="53400"/>
    <cellStyle name="Percent 158" xfId="49222"/>
    <cellStyle name="Percent 158 2" xfId="49223"/>
    <cellStyle name="Percent 158 3" xfId="49224"/>
    <cellStyle name="Percent 159" xfId="49225"/>
    <cellStyle name="Percent 159 2" xfId="49226"/>
    <cellStyle name="Percent 159 2 2" xfId="49227"/>
    <cellStyle name="Percent 159 2 3" xfId="49228"/>
    <cellStyle name="Percent 159 3" xfId="49229"/>
    <cellStyle name="Percent 159 3 2" xfId="49230"/>
    <cellStyle name="Percent 159 3 3" xfId="53401"/>
    <cellStyle name="Percent 159 3 3 2" xfId="53402"/>
    <cellStyle name="Percent 159 3 4" xfId="53403"/>
    <cellStyle name="Percent 159 4" xfId="49231"/>
    <cellStyle name="Percent 16" xfId="111"/>
    <cellStyle name="Percent 16 2" xfId="49232"/>
    <cellStyle name="Percent 16 2 2" xfId="49233"/>
    <cellStyle name="Percent 16 2 3" xfId="49234"/>
    <cellStyle name="Percent 16 3" xfId="49235"/>
    <cellStyle name="Percent 16 3 2" xfId="49236"/>
    <cellStyle name="Percent 16 3 3" xfId="49237"/>
    <cellStyle name="Percent 16 4" xfId="49238"/>
    <cellStyle name="Percent 16 5" xfId="49239"/>
    <cellStyle name="Percent 160" xfId="49240"/>
    <cellStyle name="Percent 160 2" xfId="49241"/>
    <cellStyle name="Percent 160 2 2" xfId="53404"/>
    <cellStyle name="Percent 160 3" xfId="53405"/>
    <cellStyle name="Percent 160 3 2" xfId="53406"/>
    <cellStyle name="Percent 160 3 3" xfId="53407"/>
    <cellStyle name="Percent 160 4" xfId="53408"/>
    <cellStyle name="Percent 161" xfId="49242"/>
    <cellStyle name="Percent 161 2" xfId="49243"/>
    <cellStyle name="Percent 161 2 2" xfId="53409"/>
    <cellStyle name="Percent 161 3" xfId="53410"/>
    <cellStyle name="Percent 161 3 2" xfId="53411"/>
    <cellStyle name="Percent 161 3 3" xfId="53412"/>
    <cellStyle name="Percent 161 4" xfId="53413"/>
    <cellStyle name="Percent 162" xfId="49244"/>
    <cellStyle name="Percent 162 2" xfId="49245"/>
    <cellStyle name="Percent 162 2 2" xfId="53414"/>
    <cellStyle name="Percent 162 3" xfId="53415"/>
    <cellStyle name="Percent 162 3 2" xfId="53416"/>
    <cellStyle name="Percent 162 3 3" xfId="53417"/>
    <cellStyle name="Percent 162 4" xfId="53418"/>
    <cellStyle name="Percent 163" xfId="49246"/>
    <cellStyle name="Percent 163 2" xfId="49247"/>
    <cellStyle name="Percent 163 2 2" xfId="53419"/>
    <cellStyle name="Percent 163 3" xfId="53420"/>
    <cellStyle name="Percent 163 3 2" xfId="53421"/>
    <cellStyle name="Percent 163 3 3" xfId="53422"/>
    <cellStyle name="Percent 163 4" xfId="53423"/>
    <cellStyle name="Percent 164" xfId="49248"/>
    <cellStyle name="Percent 164 2" xfId="49249"/>
    <cellStyle name="Percent 164 2 2" xfId="53424"/>
    <cellStyle name="Percent 164 3" xfId="53425"/>
    <cellStyle name="Percent 164 3 2" xfId="53426"/>
    <cellStyle name="Percent 164 3 3" xfId="53427"/>
    <cellStyle name="Percent 164 4" xfId="53428"/>
    <cellStyle name="Percent 165" xfId="49250"/>
    <cellStyle name="Percent 165 2" xfId="49251"/>
    <cellStyle name="Percent 165 2 2" xfId="53429"/>
    <cellStyle name="Percent 165 3" xfId="53430"/>
    <cellStyle name="Percent 165 3 2" xfId="53431"/>
    <cellStyle name="Percent 165 3 3" xfId="53432"/>
    <cellStyle name="Percent 165 4" xfId="53433"/>
    <cellStyle name="Percent 166" xfId="49252"/>
    <cellStyle name="Percent 166 2" xfId="49253"/>
    <cellStyle name="Percent 166 2 2" xfId="53434"/>
    <cellStyle name="Percent 166 3" xfId="53435"/>
    <cellStyle name="Percent 166 3 2" xfId="53436"/>
    <cellStyle name="Percent 166 3 3" xfId="53437"/>
    <cellStyle name="Percent 166 4" xfId="53438"/>
    <cellStyle name="Percent 167" xfId="49254"/>
    <cellStyle name="Percent 167 2" xfId="49255"/>
    <cellStyle name="Percent 167 2 2" xfId="53439"/>
    <cellStyle name="Percent 167 3" xfId="53440"/>
    <cellStyle name="Percent 167 3 2" xfId="53441"/>
    <cellStyle name="Percent 167 3 3" xfId="53442"/>
    <cellStyle name="Percent 167 4" xfId="53443"/>
    <cellStyle name="Percent 168" xfId="49256"/>
    <cellStyle name="Percent 168 2" xfId="49257"/>
    <cellStyle name="Percent 168 2 2" xfId="53444"/>
    <cellStyle name="Percent 168 3" xfId="53445"/>
    <cellStyle name="Percent 168 3 2" xfId="53446"/>
    <cellStyle name="Percent 168 3 3" xfId="53447"/>
    <cellStyle name="Percent 168 4" xfId="53448"/>
    <cellStyle name="Percent 169" xfId="49258"/>
    <cellStyle name="Percent 169 2" xfId="49259"/>
    <cellStyle name="Percent 169 2 2" xfId="53449"/>
    <cellStyle name="Percent 169 3" xfId="53450"/>
    <cellStyle name="Percent 169 3 2" xfId="53451"/>
    <cellStyle name="Percent 169 3 3" xfId="53452"/>
    <cellStyle name="Percent 169 4" xfId="53453"/>
    <cellStyle name="Percent 17" xfId="112"/>
    <cellStyle name="Percent 17 2" xfId="49260"/>
    <cellStyle name="Percent 17 2 2" xfId="49261"/>
    <cellStyle name="Percent 17 2 3" xfId="49262"/>
    <cellStyle name="Percent 17 3" xfId="49263"/>
    <cellStyle name="Percent 17 3 2" xfId="49264"/>
    <cellStyle name="Percent 17 3 3" xfId="49265"/>
    <cellStyle name="Percent 17 4" xfId="49266"/>
    <cellStyle name="Percent 17 5" xfId="49267"/>
    <cellStyle name="Percent 170" xfId="49268"/>
    <cellStyle name="Percent 170 2" xfId="49269"/>
    <cellStyle name="Percent 170 3" xfId="49270"/>
    <cellStyle name="Percent 171" xfId="49271"/>
    <cellStyle name="Percent 171 2" xfId="49272"/>
    <cellStyle name="Percent 171 2 2" xfId="53454"/>
    <cellStyle name="Percent 171 3" xfId="53455"/>
    <cellStyle name="Percent 171 3 2" xfId="53456"/>
    <cellStyle name="Percent 171 3 3" xfId="53457"/>
    <cellStyle name="Percent 171 4" xfId="53458"/>
    <cellStyle name="Percent 172" xfId="49273"/>
    <cellStyle name="Percent 172 2" xfId="49274"/>
    <cellStyle name="Percent 172 3" xfId="49275"/>
    <cellStyle name="Percent 173" xfId="49276"/>
    <cellStyle name="Percent 173 2" xfId="49277"/>
    <cellStyle name="Percent 173 2 2" xfId="53459"/>
    <cellStyle name="Percent 173 3" xfId="53460"/>
    <cellStyle name="Percent 173 4" xfId="53461"/>
    <cellStyle name="Percent 174" xfId="49278"/>
    <cellStyle name="Percent 174 2" xfId="49279"/>
    <cellStyle name="Percent 174 2 2" xfId="53462"/>
    <cellStyle name="Percent 174 3" xfId="53463"/>
    <cellStyle name="Percent 174 4" xfId="53464"/>
    <cellStyle name="Percent 175" xfId="49280"/>
    <cellStyle name="Percent 175 2" xfId="49281"/>
    <cellStyle name="Percent 175 2 2" xfId="53465"/>
    <cellStyle name="Percent 175 3" xfId="49282"/>
    <cellStyle name="Percent 175 4" xfId="53466"/>
    <cellStyle name="Percent 176" xfId="49283"/>
    <cellStyle name="Percent 176 2" xfId="53467"/>
    <cellStyle name="Percent 176 2 2" xfId="53468"/>
    <cellStyle name="Percent 176 3" xfId="53469"/>
    <cellStyle name="Percent 176 4" xfId="53470"/>
    <cellStyle name="Percent 177" xfId="49284"/>
    <cellStyle name="Percent 177 2" xfId="53471"/>
    <cellStyle name="Percent 177 2 2" xfId="53472"/>
    <cellStyle name="Percent 177 3" xfId="53473"/>
    <cellStyle name="Percent 177 4" xfId="53474"/>
    <cellStyle name="Percent 178" xfId="49285"/>
    <cellStyle name="Percent 178 2" xfId="53475"/>
    <cellStyle name="Percent 178 2 2" xfId="53476"/>
    <cellStyle name="Percent 178 3" xfId="53477"/>
    <cellStyle name="Percent 178 4" xfId="53478"/>
    <cellStyle name="Percent 179" xfId="49286"/>
    <cellStyle name="Percent 179 2" xfId="53479"/>
    <cellStyle name="Percent 179 2 2" xfId="53480"/>
    <cellStyle name="Percent 179 3" xfId="53481"/>
    <cellStyle name="Percent 179 4" xfId="53482"/>
    <cellStyle name="Percent 18" xfId="113"/>
    <cellStyle name="Percent 18 2" xfId="49287"/>
    <cellStyle name="Percent 18 2 2" xfId="49288"/>
    <cellStyle name="Percent 18 2 3" xfId="49289"/>
    <cellStyle name="Percent 18 3" xfId="49290"/>
    <cellStyle name="Percent 18 3 2" xfId="49291"/>
    <cellStyle name="Percent 18 3 3" xfId="49292"/>
    <cellStyle name="Percent 18 4" xfId="49293"/>
    <cellStyle name="Percent 18 5" xfId="49294"/>
    <cellStyle name="Percent 180" xfId="49295"/>
    <cellStyle name="Percent 180 2" xfId="53483"/>
    <cellStyle name="Percent 180 2 2" xfId="53484"/>
    <cellStyle name="Percent 180 3" xfId="53485"/>
    <cellStyle name="Percent 180 4" xfId="53486"/>
    <cellStyle name="Percent 181" xfId="49296"/>
    <cellStyle name="Percent 181 2" xfId="53487"/>
    <cellStyle name="Percent 181 2 2" xfId="53488"/>
    <cellStyle name="Percent 181 3" xfId="53489"/>
    <cellStyle name="Percent 181 4" xfId="53490"/>
    <cellStyle name="Percent 182" xfId="49297"/>
    <cellStyle name="Percent 182 2" xfId="53491"/>
    <cellStyle name="Percent 182 2 2" xfId="53492"/>
    <cellStyle name="Percent 182 3" xfId="53493"/>
    <cellStyle name="Percent 182 4" xfId="53494"/>
    <cellStyle name="Percent 183" xfId="49298"/>
    <cellStyle name="Percent 183 2" xfId="53495"/>
    <cellStyle name="Percent 183 2 2" xfId="53496"/>
    <cellStyle name="Percent 183 3" xfId="53497"/>
    <cellStyle name="Percent 183 4" xfId="53498"/>
    <cellStyle name="Percent 184" xfId="49299"/>
    <cellStyle name="Percent 184 2" xfId="53499"/>
    <cellStyle name="Percent 184 3" xfId="53500"/>
    <cellStyle name="Percent 185" xfId="49300"/>
    <cellStyle name="Percent 185 2" xfId="53501"/>
    <cellStyle name="Percent 185 3" xfId="53502"/>
    <cellStyle name="Percent 186" xfId="49301"/>
    <cellStyle name="Percent 186 2" xfId="53503"/>
    <cellStyle name="Percent 186 3" xfId="53504"/>
    <cellStyle name="Percent 187" xfId="49302"/>
    <cellStyle name="Percent 187 2" xfId="53505"/>
    <cellStyle name="Percent 187 3" xfId="53506"/>
    <cellStyle name="Percent 188" xfId="49303"/>
    <cellStyle name="Percent 188 2" xfId="53507"/>
    <cellStyle name="Percent 188 3" xfId="53508"/>
    <cellStyle name="Percent 189" xfId="49304"/>
    <cellStyle name="Percent 189 2" xfId="53509"/>
    <cellStyle name="Percent 189 3" xfId="53510"/>
    <cellStyle name="Percent 19" xfId="114"/>
    <cellStyle name="Percent 19 2" xfId="49305"/>
    <cellStyle name="Percent 19 2 2" xfId="49306"/>
    <cellStyle name="Percent 19 2 3" xfId="49307"/>
    <cellStyle name="Percent 19 3" xfId="49308"/>
    <cellStyle name="Percent 19 3 2" xfId="49309"/>
    <cellStyle name="Percent 19 3 3" xfId="49310"/>
    <cellStyle name="Percent 19 4" xfId="49311"/>
    <cellStyle name="Percent 19 5" xfId="49312"/>
    <cellStyle name="Percent 190" xfId="49313"/>
    <cellStyle name="Percent 190 2" xfId="53511"/>
    <cellStyle name="Percent 190 2 2" xfId="53512"/>
    <cellStyle name="Percent 190 3" xfId="53513"/>
    <cellStyle name="Percent 190 3 2" xfId="53514"/>
    <cellStyle name="Percent 190 4" xfId="53515"/>
    <cellStyle name="Percent 191" xfId="49314"/>
    <cellStyle name="Percent 191 2" xfId="53516"/>
    <cellStyle name="Percent 191 2 2" xfId="53517"/>
    <cellStyle name="Percent 191 3" xfId="53518"/>
    <cellStyle name="Percent 191 3 2" xfId="53519"/>
    <cellStyle name="Percent 191 4" xfId="53520"/>
    <cellStyle name="Percent 192" xfId="49315"/>
    <cellStyle name="Percent 192 2" xfId="53521"/>
    <cellStyle name="Percent 192 2 2" xfId="53522"/>
    <cellStyle name="Percent 192 3" xfId="53523"/>
    <cellStyle name="Percent 192 3 2" xfId="53524"/>
    <cellStyle name="Percent 192 4" xfId="53525"/>
    <cellStyle name="Percent 193" xfId="49316"/>
    <cellStyle name="Percent 193 2" xfId="53526"/>
    <cellStyle name="Percent 193 3" xfId="53527"/>
    <cellStyle name="Percent 194" xfId="49317"/>
    <cellStyle name="Percent 194 2" xfId="53528"/>
    <cellStyle name="Percent 194 3" xfId="53529"/>
    <cellStyle name="Percent 195" xfId="49318"/>
    <cellStyle name="Percent 195 2" xfId="53530"/>
    <cellStyle name="Percent 195 3" xfId="53531"/>
    <cellStyle name="Percent 196" xfId="49319"/>
    <cellStyle name="Percent 196 2" xfId="53532"/>
    <cellStyle name="Percent 196 3" xfId="53533"/>
    <cellStyle name="Percent 197" xfId="49320"/>
    <cellStyle name="Percent 197 2" xfId="53534"/>
    <cellStyle name="Percent 197 2 2" xfId="53535"/>
    <cellStyle name="Percent 197 3" xfId="53536"/>
    <cellStyle name="Percent 198" xfId="49321"/>
    <cellStyle name="Percent 198 2" xfId="53537"/>
    <cellStyle name="Percent 198 2 2" xfId="53538"/>
    <cellStyle name="Percent 198 3" xfId="53539"/>
    <cellStyle name="Percent 199" xfId="49322"/>
    <cellStyle name="Percent 199 2" xfId="53540"/>
    <cellStyle name="Percent 199 2 2" xfId="53541"/>
    <cellStyle name="Percent 199 3" xfId="53542"/>
    <cellStyle name="Percent 2" xfId="36"/>
    <cellStyle name="Percent 2 2" xfId="49324"/>
    <cellStyle name="Percent 2 2 2" xfId="49325"/>
    <cellStyle name="Percent 2 2 2 2" xfId="49326"/>
    <cellStyle name="Percent 2 2 2 3" xfId="49327"/>
    <cellStyle name="Percent 2 2 3" xfId="49328"/>
    <cellStyle name="Percent 2 2 4" xfId="49329"/>
    <cellStyle name="Percent 2 3" xfId="49330"/>
    <cellStyle name="Percent 2 3 2" xfId="49331"/>
    <cellStyle name="Percent 2 3 2 2" xfId="49332"/>
    <cellStyle name="Percent 2 3 2 3" xfId="49333"/>
    <cellStyle name="Percent 2 3 2 4" xfId="53543"/>
    <cellStyle name="Percent 2 3 3" xfId="49334"/>
    <cellStyle name="Percent 2 3 3 2" xfId="60403"/>
    <cellStyle name="Percent 2 3 4" xfId="49335"/>
    <cellStyle name="Percent 2 4" xfId="49336"/>
    <cellStyle name="Percent 2 4 2" xfId="49337"/>
    <cellStyle name="Percent 2 4 3" xfId="49338"/>
    <cellStyle name="Percent 2 4 4" xfId="49339"/>
    <cellStyle name="Percent 2 5" xfId="49340"/>
    <cellStyle name="Percent 2 5 2" xfId="49341"/>
    <cellStyle name="Percent 2 5 2 2" xfId="53544"/>
    <cellStyle name="Percent 2 5 3" xfId="53545"/>
    <cellStyle name="Percent 2 5 4" xfId="53546"/>
    <cellStyle name="Percent 2 5 5" xfId="53547"/>
    <cellStyle name="Percent 2 6" xfId="49342"/>
    <cellStyle name="Percent 2 6 2" xfId="53548"/>
    <cellStyle name="Percent 2 6 3" xfId="53549"/>
    <cellStyle name="Percent 2 6 4" xfId="53550"/>
    <cellStyle name="Percent 2 6 5" xfId="53551"/>
    <cellStyle name="Percent 2 7" xfId="49343"/>
    <cellStyle name="Percent 2 8" xfId="49323"/>
    <cellStyle name="Percent 2 9" xfId="340"/>
    <cellStyle name="Percent 20" xfId="115"/>
    <cellStyle name="Percent 20 2" xfId="49344"/>
    <cellStyle name="Percent 20 2 2" xfId="49345"/>
    <cellStyle name="Percent 20 2 3" xfId="49346"/>
    <cellStyle name="Percent 20 3" xfId="49347"/>
    <cellStyle name="Percent 20 3 2" xfId="49348"/>
    <cellStyle name="Percent 20 3 3" xfId="49349"/>
    <cellStyle name="Percent 20 4" xfId="49350"/>
    <cellStyle name="Percent 20 5" xfId="49351"/>
    <cellStyle name="Percent 200" xfId="49352"/>
    <cellStyle name="Percent 200 2" xfId="53552"/>
    <cellStyle name="Percent 200 2 2" xfId="53553"/>
    <cellStyle name="Percent 200 3" xfId="53554"/>
    <cellStyle name="Percent 201" xfId="49353"/>
    <cellStyle name="Percent 201 2" xfId="53555"/>
    <cellStyle name="Percent 201 2 2" xfId="53556"/>
    <cellStyle name="Percent 201 3" xfId="53557"/>
    <cellStyle name="Percent 202" xfId="49354"/>
    <cellStyle name="Percent 202 2" xfId="53558"/>
    <cellStyle name="Percent 202 3" xfId="53559"/>
    <cellStyle name="Percent 203" xfId="49355"/>
    <cellStyle name="Percent 203 2" xfId="53560"/>
    <cellStyle name="Percent 203 3" xfId="53561"/>
    <cellStyle name="Percent 204" xfId="49356"/>
    <cellStyle name="Percent 204 2" xfId="53562"/>
    <cellStyle name="Percent 204 3" xfId="53563"/>
    <cellStyle name="Percent 205" xfId="49357"/>
    <cellStyle name="Percent 205 2" xfId="53564"/>
    <cellStyle name="Percent 205 3" xfId="53565"/>
    <cellStyle name="Percent 206" xfId="49358"/>
    <cellStyle name="Percent 206 2" xfId="53566"/>
    <cellStyle name="Percent 206 3" xfId="53567"/>
    <cellStyle name="Percent 207" xfId="49359"/>
    <cellStyle name="Percent 207 2" xfId="49360"/>
    <cellStyle name="Percent 207 3" xfId="49361"/>
    <cellStyle name="Percent 208" xfId="49362"/>
    <cellStyle name="Percent 208 2" xfId="49363"/>
    <cellStyle name="Percent 208 3" xfId="49364"/>
    <cellStyle name="Percent 209" xfId="49365"/>
    <cellStyle name="Percent 209 2" xfId="49366"/>
    <cellStyle name="Percent 209 3" xfId="49367"/>
    <cellStyle name="Percent 21" xfId="116"/>
    <cellStyle name="Percent 21 2" xfId="49368"/>
    <cellStyle name="Percent 21 2 2" xfId="49369"/>
    <cellStyle name="Percent 21 2 3" xfId="49370"/>
    <cellStyle name="Percent 21 3" xfId="49371"/>
    <cellStyle name="Percent 21 3 2" xfId="49372"/>
    <cellStyle name="Percent 21 3 3" xfId="49373"/>
    <cellStyle name="Percent 21 4" xfId="49374"/>
    <cellStyle name="Percent 21 5" xfId="49375"/>
    <cellStyle name="Percent 210" xfId="49376"/>
    <cellStyle name="Percent 210 2" xfId="49377"/>
    <cellStyle name="Percent 210 3" xfId="49378"/>
    <cellStyle name="Percent 211" xfId="49379"/>
    <cellStyle name="Percent 211 2" xfId="49380"/>
    <cellStyle name="Percent 211 3" xfId="49381"/>
    <cellStyle name="Percent 212" xfId="49382"/>
    <cellStyle name="Percent 212 2" xfId="53568"/>
    <cellStyle name="Percent 212 2 2" xfId="53569"/>
    <cellStyle name="Percent 212 3" xfId="53570"/>
    <cellStyle name="Percent 213" xfId="49383"/>
    <cellStyle name="Percent 213 2" xfId="53571"/>
    <cellStyle name="Percent 213 2 2" xfId="53572"/>
    <cellStyle name="Percent 213 3" xfId="53573"/>
    <cellStyle name="Percent 214" xfId="49384"/>
    <cellStyle name="Percent 214 2" xfId="49385"/>
    <cellStyle name="Percent 214 3" xfId="49386"/>
    <cellStyle name="Percent 215" xfId="49387"/>
    <cellStyle name="Percent 215 2" xfId="49388"/>
    <cellStyle name="Percent 215 3" xfId="49389"/>
    <cellStyle name="Percent 216" xfId="49390"/>
    <cellStyle name="Percent 216 2" xfId="49391"/>
    <cellStyle name="Percent 216 3" xfId="49392"/>
    <cellStyle name="Percent 217" xfId="49393"/>
    <cellStyle name="Percent 217 2" xfId="53574"/>
    <cellStyle name="Percent 217 2 2" xfId="53575"/>
    <cellStyle name="Percent 218" xfId="49394"/>
    <cellStyle name="Percent 218 2" xfId="53576"/>
    <cellStyle name="Percent 219" xfId="49395"/>
    <cellStyle name="Percent 219 2" xfId="53577"/>
    <cellStyle name="Percent 219 3" xfId="53578"/>
    <cellStyle name="Percent 22" xfId="117"/>
    <cellStyle name="Percent 22 2" xfId="49396"/>
    <cellStyle name="Percent 22 2 2" xfId="49397"/>
    <cellStyle name="Percent 22 2 3" xfId="49398"/>
    <cellStyle name="Percent 22 3" xfId="49399"/>
    <cellStyle name="Percent 22 4" xfId="49400"/>
    <cellStyle name="Percent 220" xfId="49401"/>
    <cellStyle name="Percent 220 2" xfId="53579"/>
    <cellStyle name="Percent 220 3" xfId="53580"/>
    <cellStyle name="Percent 221" xfId="49402"/>
    <cellStyle name="Percent 221 2" xfId="53581"/>
    <cellStyle name="Percent 221 3" xfId="53582"/>
    <cellStyle name="Percent 222" xfId="49403"/>
    <cellStyle name="Percent 222 2" xfId="53583"/>
    <cellStyle name="Percent 222 3" xfId="53584"/>
    <cellStyle name="Percent 223" xfId="49404"/>
    <cellStyle name="Percent 223 2" xfId="53585"/>
    <cellStyle name="Percent 223 3" xfId="53586"/>
    <cellStyle name="Percent 224" xfId="49405"/>
    <cellStyle name="Percent 224 2" xfId="53587"/>
    <cellStyle name="Percent 224 3" xfId="53588"/>
    <cellStyle name="Percent 225" xfId="49406"/>
    <cellStyle name="Percent 225 2" xfId="53589"/>
    <cellStyle name="Percent 225 3" xfId="53590"/>
    <cellStyle name="Percent 226" xfId="49407"/>
    <cellStyle name="Percent 226 2" xfId="53591"/>
    <cellStyle name="Percent 226 3" xfId="53592"/>
    <cellStyle name="Percent 227" xfId="49408"/>
    <cellStyle name="Percent 227 2" xfId="53593"/>
    <cellStyle name="Percent 227 3" xfId="53594"/>
    <cellStyle name="Percent 227 4" xfId="53595"/>
    <cellStyle name="Percent 228" xfId="49409"/>
    <cellStyle name="Percent 228 2" xfId="53596"/>
    <cellStyle name="Percent 228 3" xfId="53597"/>
    <cellStyle name="Percent 228 4" xfId="53598"/>
    <cellStyle name="Percent 229" xfId="49410"/>
    <cellStyle name="Percent 229 2" xfId="53599"/>
    <cellStyle name="Percent 229 3" xfId="53600"/>
    <cellStyle name="Percent 229 4" xfId="53601"/>
    <cellStyle name="Percent 23" xfId="118"/>
    <cellStyle name="Percent 23 2" xfId="49411"/>
    <cellStyle name="Percent 23 2 2" xfId="49412"/>
    <cellStyle name="Percent 23 2 3" xfId="49413"/>
    <cellStyle name="Percent 23 3" xfId="49414"/>
    <cellStyle name="Percent 23 4" xfId="49415"/>
    <cellStyle name="Percent 230" xfId="49416"/>
    <cellStyle name="Percent 230 2" xfId="53602"/>
    <cellStyle name="Percent 230 3" xfId="53603"/>
    <cellStyle name="Percent 231" xfId="49417"/>
    <cellStyle name="Percent 231 2" xfId="53604"/>
    <cellStyle name="Percent 231 3" xfId="53605"/>
    <cellStyle name="Percent 232" xfId="49418"/>
    <cellStyle name="Percent 232 2" xfId="53606"/>
    <cellStyle name="Percent 232 3" xfId="53607"/>
    <cellStyle name="Percent 232 3 2" xfId="53608"/>
    <cellStyle name="Percent 233" xfId="49419"/>
    <cellStyle name="Percent 233 2" xfId="53609"/>
    <cellStyle name="Percent 233 2 2" xfId="53610"/>
    <cellStyle name="Percent 233 3" xfId="53611"/>
    <cellStyle name="Percent 233 3 2" xfId="53612"/>
    <cellStyle name="Percent 233 4" xfId="53613"/>
    <cellStyle name="Percent 233 5" xfId="53614"/>
    <cellStyle name="Percent 233 6" xfId="53615"/>
    <cellStyle name="Percent 234" xfId="49420"/>
    <cellStyle name="Percent 234 2" xfId="53616"/>
    <cellStyle name="Percent 234 2 2" xfId="53617"/>
    <cellStyle name="Percent 234 3" xfId="53618"/>
    <cellStyle name="Percent 234 3 2" xfId="53619"/>
    <cellStyle name="Percent 234 4" xfId="53620"/>
    <cellStyle name="Percent 234 5" xfId="53621"/>
    <cellStyle name="Percent 234 6" xfId="53622"/>
    <cellStyle name="Percent 235" xfId="49421"/>
    <cellStyle name="Percent 235 2" xfId="53623"/>
    <cellStyle name="Percent 235 2 2" xfId="53624"/>
    <cellStyle name="Percent 235 3" xfId="53625"/>
    <cellStyle name="Percent 235 3 2" xfId="53626"/>
    <cellStyle name="Percent 235 4" xfId="53627"/>
    <cellStyle name="Percent 235 5" xfId="53628"/>
    <cellStyle name="Percent 235 6" xfId="53629"/>
    <cellStyle name="Percent 236" xfId="49422"/>
    <cellStyle name="Percent 236 2" xfId="53630"/>
    <cellStyle name="Percent 236 2 2" xfId="53631"/>
    <cellStyle name="Percent 236 3" xfId="53632"/>
    <cellStyle name="Percent 236 3 2" xfId="53633"/>
    <cellStyle name="Percent 236 4" xfId="53634"/>
    <cellStyle name="Percent 236 5" xfId="53635"/>
    <cellStyle name="Percent 236 6" xfId="53636"/>
    <cellStyle name="Percent 237" xfId="49423"/>
    <cellStyle name="Percent 237 2" xfId="49424"/>
    <cellStyle name="Percent 237 2 2" xfId="53637"/>
    <cellStyle name="Percent 237 3" xfId="53638"/>
    <cellStyle name="Percent 237 3 2" xfId="53639"/>
    <cellStyle name="Percent 237 4" xfId="53640"/>
    <cellStyle name="Percent 237 5" xfId="53641"/>
    <cellStyle name="Percent 237 6" xfId="53642"/>
    <cellStyle name="Percent 237 7" xfId="53643"/>
    <cellStyle name="Percent 238" xfId="49425"/>
    <cellStyle name="Percent 238 2" xfId="49426"/>
    <cellStyle name="Percent 238 2 2" xfId="53644"/>
    <cellStyle name="Percent 238 3" xfId="49427"/>
    <cellStyle name="Percent 238 4" xfId="53645"/>
    <cellStyle name="Percent 238 5" xfId="53646"/>
    <cellStyle name="Percent 238 6" xfId="53647"/>
    <cellStyle name="Percent 239" xfId="49428"/>
    <cellStyle name="Percent 239 2" xfId="49429"/>
    <cellStyle name="Percent 239 2 2" xfId="53648"/>
    <cellStyle name="Percent 239 3" xfId="53649"/>
    <cellStyle name="Percent 239 4" xfId="53650"/>
    <cellStyle name="Percent 239 5" xfId="53651"/>
    <cellStyle name="Percent 239 6" xfId="53652"/>
    <cellStyle name="Percent 24" xfId="119"/>
    <cellStyle name="Percent 24 2" xfId="49430"/>
    <cellStyle name="Percent 24 2 2" xfId="49431"/>
    <cellStyle name="Percent 24 2 2 2" xfId="53653"/>
    <cellStyle name="Percent 24 2 2 3" xfId="53654"/>
    <cellStyle name="Percent 24 2 2 4" xfId="53655"/>
    <cellStyle name="Percent 24 2 3" xfId="49432"/>
    <cellStyle name="Percent 24 2 3 2" xfId="53656"/>
    <cellStyle name="Percent 24 2 3 3" xfId="53657"/>
    <cellStyle name="Percent 24 2 3 4" xfId="53658"/>
    <cellStyle name="Percent 24 2 4" xfId="53659"/>
    <cellStyle name="Percent 24 2 4 2" xfId="53660"/>
    <cellStyle name="Percent 24 3" xfId="49433"/>
    <cellStyle name="Percent 24 3 2" xfId="53661"/>
    <cellStyle name="Percent 24 3 3" xfId="53662"/>
    <cellStyle name="Percent 24 3 4" xfId="53663"/>
    <cellStyle name="Percent 24 4" xfId="49434"/>
    <cellStyle name="Percent 24 4 2" xfId="53664"/>
    <cellStyle name="Percent 24 4 3" xfId="53665"/>
    <cellStyle name="Percent 24 4 4" xfId="53666"/>
    <cellStyle name="Percent 24 5" xfId="53667"/>
    <cellStyle name="Percent 24 5 2" xfId="53668"/>
    <cellStyle name="Percent 240" xfId="49435"/>
    <cellStyle name="Percent 240 2" xfId="53669"/>
    <cellStyle name="Percent 240 2 2" xfId="53670"/>
    <cellStyle name="Percent 240 3" xfId="53671"/>
    <cellStyle name="Percent 240 4" xfId="53672"/>
    <cellStyle name="Percent 240 5" xfId="53673"/>
    <cellStyle name="Percent 240 6" xfId="53674"/>
    <cellStyle name="Percent 241" xfId="49436"/>
    <cellStyle name="Percent 241 2" xfId="53675"/>
    <cellStyle name="Percent 241 2 2" xfId="53676"/>
    <cellStyle name="Percent 241 3" xfId="53677"/>
    <cellStyle name="Percent 241 4" xfId="53678"/>
    <cellStyle name="Percent 241 5" xfId="53679"/>
    <cellStyle name="Percent 241 6" xfId="53680"/>
    <cellStyle name="Percent 242" xfId="49437"/>
    <cellStyle name="Percent 242 2" xfId="53681"/>
    <cellStyle name="Percent 242 2 2" xfId="53682"/>
    <cellStyle name="Percent 242 3" xfId="53683"/>
    <cellStyle name="Percent 242 3 2" xfId="53684"/>
    <cellStyle name="Percent 242 4" xfId="53685"/>
    <cellStyle name="Percent 242 5" xfId="53686"/>
    <cellStyle name="Percent 242 6" xfId="53687"/>
    <cellStyle name="Percent 242 7" xfId="53688"/>
    <cellStyle name="Percent 243" xfId="49438"/>
    <cellStyle name="Percent 243 2" xfId="53689"/>
    <cellStyle name="Percent 243 2 2" xfId="53690"/>
    <cellStyle name="Percent 243 3" xfId="53691"/>
    <cellStyle name="Percent 243 3 2" xfId="53692"/>
    <cellStyle name="Percent 243 4" xfId="53693"/>
    <cellStyle name="Percent 243 5" xfId="53694"/>
    <cellStyle name="Percent 243 6" xfId="53695"/>
    <cellStyle name="Percent 243 7" xfId="53696"/>
    <cellStyle name="Percent 244" xfId="49439"/>
    <cellStyle name="Percent 244 2" xfId="53697"/>
    <cellStyle name="Percent 244 2 2" xfId="53698"/>
    <cellStyle name="Percent 244 3" xfId="53699"/>
    <cellStyle name="Percent 244 3 2" xfId="53700"/>
    <cellStyle name="Percent 244 4" xfId="53701"/>
    <cellStyle name="Percent 244 5" xfId="53702"/>
    <cellStyle name="Percent 244 6" xfId="53703"/>
    <cellStyle name="Percent 244 7" xfId="53704"/>
    <cellStyle name="Percent 245" xfId="49440"/>
    <cellStyle name="Percent 245 2" xfId="53705"/>
    <cellStyle name="Percent 245 2 2" xfId="53706"/>
    <cellStyle name="Percent 245 3" xfId="53707"/>
    <cellStyle name="Percent 245 3 2" xfId="53708"/>
    <cellStyle name="Percent 245 4" xfId="53709"/>
    <cellStyle name="Percent 245 5" xfId="53710"/>
    <cellStyle name="Percent 245 6" xfId="53711"/>
    <cellStyle name="Percent 245 7" xfId="53712"/>
    <cellStyle name="Percent 246" xfId="51815"/>
    <cellStyle name="Percent 246 2" xfId="53713"/>
    <cellStyle name="Percent 246 2 2" xfId="53714"/>
    <cellStyle name="Percent 246 3" xfId="53715"/>
    <cellStyle name="Percent 246 3 2" xfId="53716"/>
    <cellStyle name="Percent 246 4" xfId="53717"/>
    <cellStyle name="Percent 246 5" xfId="53718"/>
    <cellStyle name="Percent 246 6" xfId="53719"/>
    <cellStyle name="Percent 246 7" xfId="53720"/>
    <cellStyle name="Percent 247" xfId="364"/>
    <cellStyle name="Percent 247 2" xfId="53721"/>
    <cellStyle name="Percent 247 2 2" xfId="53722"/>
    <cellStyle name="Percent 247 3" xfId="53723"/>
    <cellStyle name="Percent 247 3 2" xfId="53724"/>
    <cellStyle name="Percent 247 4" xfId="53725"/>
    <cellStyle name="Percent 247 5" xfId="53726"/>
    <cellStyle name="Percent 247 6" xfId="53727"/>
    <cellStyle name="Percent 247 7" xfId="53728"/>
    <cellStyle name="Percent 248" xfId="53729"/>
    <cellStyle name="Percent 248 2" xfId="53730"/>
    <cellStyle name="Percent 248 3" xfId="53731"/>
    <cellStyle name="Percent 248 4" xfId="53732"/>
    <cellStyle name="Percent 248 5" xfId="53733"/>
    <cellStyle name="Percent 249" xfId="53734"/>
    <cellStyle name="Percent 249 2" xfId="53735"/>
    <cellStyle name="Percent 249 3" xfId="53736"/>
    <cellStyle name="Percent 249 4" xfId="53737"/>
    <cellStyle name="Percent 249 5" xfId="53738"/>
    <cellStyle name="Percent 25" xfId="169"/>
    <cellStyle name="Percent 25 2" xfId="49442"/>
    <cellStyle name="Percent 25 2 2" xfId="53739"/>
    <cellStyle name="Percent 25 2 3" xfId="53740"/>
    <cellStyle name="Percent 25 2 4" xfId="53741"/>
    <cellStyle name="Percent 25 3" xfId="49443"/>
    <cellStyle name="Percent 25 3 2" xfId="53742"/>
    <cellStyle name="Percent 25 3 3" xfId="53743"/>
    <cellStyle name="Percent 25 3 4" xfId="53744"/>
    <cellStyle name="Percent 25 4" xfId="53745"/>
    <cellStyle name="Percent 25 4 2" xfId="53746"/>
    <cellStyle name="Percent 25 5" xfId="49441"/>
    <cellStyle name="Percent 250" xfId="53747"/>
    <cellStyle name="Percent 250 2" xfId="53748"/>
    <cellStyle name="Percent 250 3" xfId="53749"/>
    <cellStyle name="Percent 250 4" xfId="53750"/>
    <cellStyle name="Percent 250 5" xfId="53751"/>
    <cellStyle name="Percent 251" xfId="53752"/>
    <cellStyle name="Percent 251 2" xfId="53753"/>
    <cellStyle name="Percent 251 3" xfId="53754"/>
    <cellStyle name="Percent 251 4" xfId="53755"/>
    <cellStyle name="Percent 251 5" xfId="53756"/>
    <cellStyle name="Percent 252" xfId="53757"/>
    <cellStyle name="Percent 252 2" xfId="53758"/>
    <cellStyle name="Percent 252 3" xfId="53759"/>
    <cellStyle name="Percent 252 4" xfId="53760"/>
    <cellStyle name="Percent 252 5" xfId="53761"/>
    <cellStyle name="Percent 253" xfId="53762"/>
    <cellStyle name="Percent 253 2" xfId="53763"/>
    <cellStyle name="Percent 253 3" xfId="53764"/>
    <cellStyle name="Percent 253 4" xfId="53765"/>
    <cellStyle name="Percent 253 5" xfId="53766"/>
    <cellStyle name="Percent 254" xfId="53767"/>
    <cellStyle name="Percent 254 2" xfId="53768"/>
    <cellStyle name="Percent 254 3" xfId="53769"/>
    <cellStyle name="Percent 254 4" xfId="53770"/>
    <cellStyle name="Percent 254 5" xfId="53771"/>
    <cellStyle name="Percent 255" xfId="53772"/>
    <cellStyle name="Percent 255 2" xfId="53773"/>
    <cellStyle name="Percent 255 3" xfId="53774"/>
    <cellStyle name="Percent 255 4" xfId="53775"/>
    <cellStyle name="Percent 255 5" xfId="53776"/>
    <cellStyle name="Percent 256" xfId="53777"/>
    <cellStyle name="Percent 256 2" xfId="53778"/>
    <cellStyle name="Percent 256 3" xfId="53779"/>
    <cellStyle name="Percent 256 4" xfId="53780"/>
    <cellStyle name="Percent 256 5" xfId="53781"/>
    <cellStyle name="Percent 257" xfId="53782"/>
    <cellStyle name="Percent 257 2" xfId="53783"/>
    <cellStyle name="Percent 257 3" xfId="53784"/>
    <cellStyle name="Percent 257 4" xfId="53785"/>
    <cellStyle name="Percent 258" xfId="53786"/>
    <cellStyle name="Percent 258 2" xfId="53787"/>
    <cellStyle name="Percent 258 3" xfId="53788"/>
    <cellStyle name="Percent 258 4" xfId="53789"/>
    <cellStyle name="Percent 259" xfId="53790"/>
    <cellStyle name="Percent 259 2" xfId="53791"/>
    <cellStyle name="Percent 259 3" xfId="53792"/>
    <cellStyle name="Percent 259 4" xfId="53793"/>
    <cellStyle name="Percent 26" xfId="238"/>
    <cellStyle name="Percent 26 10" xfId="53794"/>
    <cellStyle name="Percent 26 11" xfId="49444"/>
    <cellStyle name="Percent 26 2" xfId="49445"/>
    <cellStyle name="Percent 26 2 2" xfId="53795"/>
    <cellStyle name="Percent 26 2 2 2" xfId="53796"/>
    <cellStyle name="Percent 26 3" xfId="49446"/>
    <cellStyle name="Percent 26 3 2" xfId="49447"/>
    <cellStyle name="Percent 26 3 2 2" xfId="53797"/>
    <cellStyle name="Percent 26 3 2 3" xfId="53798"/>
    <cellStyle name="Percent 26 3 2 4" xfId="53799"/>
    <cellStyle name="Percent 26 3 3" xfId="49448"/>
    <cellStyle name="Percent 26 3 4" xfId="53800"/>
    <cellStyle name="Percent 26 3 5" xfId="53801"/>
    <cellStyle name="Percent 26 3 6" xfId="53802"/>
    <cellStyle name="Percent 26 4" xfId="49449"/>
    <cellStyle name="Percent 26 4 2" xfId="49450"/>
    <cellStyle name="Percent 26 4 2 2" xfId="53803"/>
    <cellStyle name="Percent 26 4 2 3" xfId="53804"/>
    <cellStyle name="Percent 26 4 2 4" xfId="53805"/>
    <cellStyle name="Percent 26 4 3" xfId="49451"/>
    <cellStyle name="Percent 26 4 4" xfId="53806"/>
    <cellStyle name="Percent 26 4 5" xfId="53807"/>
    <cellStyle name="Percent 26 4 6" xfId="53808"/>
    <cellStyle name="Percent 26 5" xfId="49452"/>
    <cellStyle name="Percent 26 5 2" xfId="49453"/>
    <cellStyle name="Percent 26 5 2 2" xfId="53809"/>
    <cellStyle name="Percent 26 5 2 3" xfId="53810"/>
    <cellStyle name="Percent 26 5 2 4" xfId="53811"/>
    <cellStyle name="Percent 26 5 3" xfId="53812"/>
    <cellStyle name="Percent 26 5 3 2" xfId="53813"/>
    <cellStyle name="Percent 26 5 3 2 2" xfId="53814"/>
    <cellStyle name="Percent 26 5 3 3" xfId="53815"/>
    <cellStyle name="Percent 26 5 4" xfId="53816"/>
    <cellStyle name="Percent 26 5 5" xfId="53817"/>
    <cellStyle name="Percent 26 5 6" xfId="53818"/>
    <cellStyle name="Percent 26 6" xfId="49454"/>
    <cellStyle name="Percent 26 6 2" xfId="53819"/>
    <cellStyle name="Percent 26 6 2 2" xfId="53820"/>
    <cellStyle name="Percent 26 6 3" xfId="53821"/>
    <cellStyle name="Percent 26 6 4" xfId="53822"/>
    <cellStyle name="Percent 26 6 5" xfId="53823"/>
    <cellStyle name="Percent 26 6 6" xfId="53824"/>
    <cellStyle name="Percent 26 7" xfId="53825"/>
    <cellStyle name="Percent 26 7 2" xfId="53826"/>
    <cellStyle name="Percent 26 7 2 2" xfId="53827"/>
    <cellStyle name="Percent 26 7 3" xfId="53828"/>
    <cellStyle name="Percent 26 8" xfId="53829"/>
    <cellStyle name="Percent 26 8 2" xfId="53830"/>
    <cellStyle name="Percent 26 9" xfId="53831"/>
    <cellStyle name="Percent 260" xfId="53832"/>
    <cellStyle name="Percent 260 2" xfId="53833"/>
    <cellStyle name="Percent 260 3" xfId="53834"/>
    <cellStyle name="Percent 260 4" xfId="53835"/>
    <cellStyle name="Percent 261" xfId="53836"/>
    <cellStyle name="Percent 261 2" xfId="53837"/>
    <cellStyle name="Percent 261 3" xfId="53838"/>
    <cellStyle name="Percent 261 4" xfId="53839"/>
    <cellStyle name="Percent 262" xfId="53840"/>
    <cellStyle name="Percent 262 2" xfId="53841"/>
    <cellStyle name="Percent 262 3" xfId="53842"/>
    <cellStyle name="Percent 262 4" xfId="53843"/>
    <cellStyle name="Percent 263" xfId="53844"/>
    <cellStyle name="Percent 263 2" xfId="53845"/>
    <cellStyle name="Percent 263 3" xfId="53846"/>
    <cellStyle name="Percent 263 4" xfId="53847"/>
    <cellStyle name="Percent 264" xfId="53848"/>
    <cellStyle name="Percent 264 2" xfId="53849"/>
    <cellStyle name="Percent 264 2 2" xfId="53850"/>
    <cellStyle name="Percent 264 3" xfId="53851"/>
    <cellStyle name="Percent 264 4" xfId="53852"/>
    <cellStyle name="Percent 264 5" xfId="53853"/>
    <cellStyle name="Percent 265" xfId="53854"/>
    <cellStyle name="Percent 265 2" xfId="53855"/>
    <cellStyle name="Percent 265 2 2" xfId="53856"/>
    <cellStyle name="Percent 265 3" xfId="53857"/>
    <cellStyle name="Percent 265 4" xfId="53858"/>
    <cellStyle name="Percent 265 5" xfId="53859"/>
    <cellStyle name="Percent 266" xfId="53860"/>
    <cellStyle name="Percent 266 2" xfId="53861"/>
    <cellStyle name="Percent 266 2 2" xfId="53862"/>
    <cellStyle name="Percent 266 3" xfId="53863"/>
    <cellStyle name="Percent 266 4" xfId="53864"/>
    <cellStyle name="Percent 266 5" xfId="53865"/>
    <cellStyle name="Percent 267" xfId="53866"/>
    <cellStyle name="Percent 267 2" xfId="53867"/>
    <cellStyle name="Percent 267 2 2" xfId="53868"/>
    <cellStyle name="Percent 267 3" xfId="53869"/>
    <cellStyle name="Percent 268" xfId="53870"/>
    <cellStyle name="Percent 268 2" xfId="53871"/>
    <cellStyle name="Percent 268 2 2" xfId="53872"/>
    <cellStyle name="Percent 268 3" xfId="53873"/>
    <cellStyle name="Percent 269" xfId="53874"/>
    <cellStyle name="Percent 269 2" xfId="53875"/>
    <cellStyle name="Percent 27" xfId="254"/>
    <cellStyle name="Percent 27 10" xfId="49455"/>
    <cellStyle name="Percent 27 2" xfId="49456"/>
    <cellStyle name="Percent 27 2 2" xfId="49457"/>
    <cellStyle name="Percent 27 2 2 2" xfId="53876"/>
    <cellStyle name="Percent 27 2 2 3" xfId="53877"/>
    <cellStyle name="Percent 27 2 2 4" xfId="53878"/>
    <cellStyle name="Percent 27 2 3" xfId="49458"/>
    <cellStyle name="Percent 27 2 3 2" xfId="53879"/>
    <cellStyle name="Percent 27 2 3 3" xfId="53880"/>
    <cellStyle name="Percent 27 2 3 4" xfId="53881"/>
    <cellStyle name="Percent 27 3" xfId="49459"/>
    <cellStyle name="Percent 27 3 2" xfId="49460"/>
    <cellStyle name="Percent 27 3 2 2" xfId="53882"/>
    <cellStyle name="Percent 27 3 2 3" xfId="53883"/>
    <cellStyle name="Percent 27 3 2 4" xfId="53884"/>
    <cellStyle name="Percent 27 3 3" xfId="49461"/>
    <cellStyle name="Percent 27 3 4" xfId="53885"/>
    <cellStyle name="Percent 27 3 5" xfId="53886"/>
    <cellStyle name="Percent 27 3 6" xfId="53887"/>
    <cellStyle name="Percent 27 4" xfId="49462"/>
    <cellStyle name="Percent 27 4 2" xfId="49463"/>
    <cellStyle name="Percent 27 4 2 2" xfId="53888"/>
    <cellStyle name="Percent 27 4 2 3" xfId="53889"/>
    <cellStyle name="Percent 27 4 2 4" xfId="53890"/>
    <cellStyle name="Percent 27 4 3" xfId="53891"/>
    <cellStyle name="Percent 27 4 3 2" xfId="53892"/>
    <cellStyle name="Percent 27 4 3 2 2" xfId="53893"/>
    <cellStyle name="Percent 27 4 3 3" xfId="53894"/>
    <cellStyle name="Percent 27 4 4" xfId="53895"/>
    <cellStyle name="Percent 27 4 5" xfId="53896"/>
    <cellStyle name="Percent 27 4 6" xfId="53897"/>
    <cellStyle name="Percent 27 5" xfId="49464"/>
    <cellStyle name="Percent 27 5 2" xfId="53898"/>
    <cellStyle name="Percent 27 5 2 2" xfId="53899"/>
    <cellStyle name="Percent 27 5 3" xfId="53900"/>
    <cellStyle name="Percent 27 5 4" xfId="53901"/>
    <cellStyle name="Percent 27 5 5" xfId="53902"/>
    <cellStyle name="Percent 27 5 6" xfId="53903"/>
    <cellStyle name="Percent 27 6" xfId="53904"/>
    <cellStyle name="Percent 27 6 2" xfId="53905"/>
    <cellStyle name="Percent 27 6 2 2" xfId="53906"/>
    <cellStyle name="Percent 27 6 3" xfId="53907"/>
    <cellStyle name="Percent 27 7" xfId="53908"/>
    <cellStyle name="Percent 27 7 2" xfId="53909"/>
    <cellStyle name="Percent 27 8" xfId="53910"/>
    <cellStyle name="Percent 27 9" xfId="53911"/>
    <cellStyle name="Percent 270" xfId="53912"/>
    <cellStyle name="Percent 270 2" xfId="53913"/>
    <cellStyle name="Percent 271" xfId="53914"/>
    <cellStyle name="Percent 271 2" xfId="53915"/>
    <cellStyle name="Percent 272" xfId="53916"/>
    <cellStyle name="Percent 272 2" xfId="53917"/>
    <cellStyle name="Percent 273" xfId="53918"/>
    <cellStyle name="Percent 273 2" xfId="53919"/>
    <cellStyle name="Percent 274" xfId="53920"/>
    <cellStyle name="Percent 274 2" xfId="53921"/>
    <cellStyle name="Percent 275" xfId="53922"/>
    <cellStyle name="Percent 275 2" xfId="53923"/>
    <cellStyle name="Percent 276" xfId="53924"/>
    <cellStyle name="Percent 276 2" xfId="53925"/>
    <cellStyle name="Percent 277" xfId="53926"/>
    <cellStyle name="Percent 277 2" xfId="53927"/>
    <cellStyle name="Percent 278" xfId="53928"/>
    <cellStyle name="Percent 278 2" xfId="53929"/>
    <cellStyle name="Percent 279" xfId="53930"/>
    <cellStyle name="Percent 279 2" xfId="53931"/>
    <cellStyle name="Percent 28" xfId="239"/>
    <cellStyle name="Percent 28 2" xfId="49466"/>
    <cellStyle name="Percent 28 2 2" xfId="49467"/>
    <cellStyle name="Percent 28 2 2 2" xfId="49468"/>
    <cellStyle name="Percent 28 2 2 2 2" xfId="53932"/>
    <cellStyle name="Percent 28 2 2 2 3" xfId="53933"/>
    <cellStyle name="Percent 28 2 2 2 4" xfId="53934"/>
    <cellStyle name="Percent 28 2 2 3" xfId="49469"/>
    <cellStyle name="Percent 28 2 2 3 2" xfId="53935"/>
    <cellStyle name="Percent 28 2 2 3 3" xfId="53936"/>
    <cellStyle name="Percent 28 2 2 3 4" xfId="53937"/>
    <cellStyle name="Percent 28 2 3" xfId="49470"/>
    <cellStyle name="Percent 28 2 3 2" xfId="49471"/>
    <cellStyle name="Percent 28 2 3 2 2" xfId="53938"/>
    <cellStyle name="Percent 28 2 3 2 3" xfId="53939"/>
    <cellStyle name="Percent 28 2 3 2 4" xfId="53940"/>
    <cellStyle name="Percent 28 2 3 3" xfId="49472"/>
    <cellStyle name="Percent 28 2 3 4" xfId="53941"/>
    <cellStyle name="Percent 28 2 3 5" xfId="53942"/>
    <cellStyle name="Percent 28 2 3 6" xfId="53943"/>
    <cellStyle name="Percent 28 2 4" xfId="49473"/>
    <cellStyle name="Percent 28 2 4 2" xfId="49474"/>
    <cellStyle name="Percent 28 2 4 2 2" xfId="53944"/>
    <cellStyle name="Percent 28 2 4 2 3" xfId="53945"/>
    <cellStyle name="Percent 28 2 4 2 4" xfId="53946"/>
    <cellStyle name="Percent 28 2 4 3" xfId="53947"/>
    <cellStyle name="Percent 28 2 4 3 2" xfId="53948"/>
    <cellStyle name="Percent 28 2 4 3 2 2" xfId="53949"/>
    <cellStyle name="Percent 28 2 4 3 3" xfId="53950"/>
    <cellStyle name="Percent 28 2 4 4" xfId="53951"/>
    <cellStyle name="Percent 28 2 4 5" xfId="53952"/>
    <cellStyle name="Percent 28 2 4 6" xfId="53953"/>
    <cellStyle name="Percent 28 2 5" xfId="53954"/>
    <cellStyle name="Percent 28 2 5 2" xfId="53955"/>
    <cellStyle name="Percent 28 2 5 2 2" xfId="53956"/>
    <cellStyle name="Percent 28 2 5 3" xfId="53957"/>
    <cellStyle name="Percent 28 2 6" xfId="53958"/>
    <cellStyle name="Percent 28 2 6 2" xfId="53959"/>
    <cellStyle name="Percent 28 2 7" xfId="53960"/>
    <cellStyle name="Percent 28 2 8" xfId="53961"/>
    <cellStyle name="Percent 28 3" xfId="49475"/>
    <cellStyle name="Percent 28 3 2" xfId="49476"/>
    <cellStyle name="Percent 28 3 2 2" xfId="53962"/>
    <cellStyle name="Percent 28 3 2 3" xfId="53963"/>
    <cellStyle name="Percent 28 3 2 4" xfId="53964"/>
    <cellStyle name="Percent 28 3 3" xfId="49477"/>
    <cellStyle name="Percent 28 3 3 2" xfId="53965"/>
    <cellStyle name="Percent 28 3 3 3" xfId="53966"/>
    <cellStyle name="Percent 28 3 3 4" xfId="53967"/>
    <cellStyle name="Percent 28 3 4" xfId="53968"/>
    <cellStyle name="Percent 28 3 4 2" xfId="53969"/>
    <cellStyle name="Percent 28 4" xfId="49478"/>
    <cellStyle name="Percent 28 4 2" xfId="53970"/>
    <cellStyle name="Percent 28 4 2 2" xfId="53971"/>
    <cellStyle name="Percent 28 5" xfId="53972"/>
    <cellStyle name="Percent 28 5 2" xfId="53973"/>
    <cellStyle name="Percent 28 6" xfId="49465"/>
    <cellStyle name="Percent 280" xfId="53974"/>
    <cellStyle name="Percent 280 2" xfId="53975"/>
    <cellStyle name="Percent 281" xfId="53976"/>
    <cellStyle name="Percent 281 2" xfId="53977"/>
    <cellStyle name="Percent 282" xfId="53978"/>
    <cellStyle name="Percent 282 2" xfId="53979"/>
    <cellStyle name="Percent 283" xfId="53980"/>
    <cellStyle name="Percent 283 2" xfId="53981"/>
    <cellStyle name="Percent 284" xfId="53982"/>
    <cellStyle name="Percent 284 2" xfId="53983"/>
    <cellStyle name="Percent 285" xfId="53984"/>
    <cellStyle name="Percent 285 2" xfId="53985"/>
    <cellStyle name="Percent 286" xfId="53986"/>
    <cellStyle name="Percent 286 2" xfId="53987"/>
    <cellStyle name="Percent 287" xfId="53988"/>
    <cellStyle name="Percent 287 2" xfId="53989"/>
    <cellStyle name="Percent 288" xfId="53990"/>
    <cellStyle name="Percent 289" xfId="53991"/>
    <cellStyle name="Percent 29" xfId="252"/>
    <cellStyle name="Percent 29 2" xfId="49480"/>
    <cellStyle name="Percent 29 2 2" xfId="53992"/>
    <cellStyle name="Percent 29 2 2 2" xfId="53993"/>
    <cellStyle name="Percent 29 3" xfId="49481"/>
    <cellStyle name="Percent 29 3 2" xfId="53994"/>
    <cellStyle name="Percent 29 3 3" xfId="53995"/>
    <cellStyle name="Percent 29 3 4" xfId="53996"/>
    <cellStyle name="Percent 29 4" xfId="53997"/>
    <cellStyle name="Percent 29 4 2" xfId="53998"/>
    <cellStyle name="Percent 29 5" xfId="49479"/>
    <cellStyle name="Percent 290" xfId="53999"/>
    <cellStyle name="Percent 291" xfId="54000"/>
    <cellStyle name="Percent 292" xfId="54001"/>
    <cellStyle name="Percent 293" xfId="54002"/>
    <cellStyle name="Percent 294" xfId="54003"/>
    <cellStyle name="Percent 295" xfId="358"/>
    <cellStyle name="Percent 3" xfId="120"/>
    <cellStyle name="Percent 3 2" xfId="49483"/>
    <cellStyle name="Percent 3 2 2" xfId="49484"/>
    <cellStyle name="Percent 3 2 2 2" xfId="49485"/>
    <cellStyle name="Percent 3 2 2 2 2" xfId="54004"/>
    <cellStyle name="Percent 3 2 2 2 3" xfId="54005"/>
    <cellStyle name="Percent 3 2 2 2 4" xfId="54006"/>
    <cellStyle name="Percent 3 2 2 3" xfId="49486"/>
    <cellStyle name="Percent 3 2 2 3 2" xfId="54007"/>
    <cellStyle name="Percent 3 2 2 3 3" xfId="54008"/>
    <cellStyle name="Percent 3 2 2 3 4" xfId="54009"/>
    <cellStyle name="Percent 3 2 2 4" xfId="49487"/>
    <cellStyle name="Percent 3 2 2 4 2" xfId="54010"/>
    <cellStyle name="Percent 3 2 2 4 3" xfId="54011"/>
    <cellStyle name="Percent 3 2 2 5" xfId="49488"/>
    <cellStyle name="Percent 3 2 3" xfId="49489"/>
    <cellStyle name="Percent 3 2 3 2" xfId="49490"/>
    <cellStyle name="Percent 3 2 3 2 2" xfId="54012"/>
    <cellStyle name="Percent 3 2 3 2 3" xfId="54013"/>
    <cellStyle name="Percent 3 2 3 2 4" xfId="54014"/>
    <cellStyle name="Percent 3 2 3 3" xfId="49491"/>
    <cellStyle name="Percent 3 2 3 3 2" xfId="54015"/>
    <cellStyle name="Percent 3 2 3 3 3" xfId="54016"/>
    <cellStyle name="Percent 3 2 3 3 4" xfId="54017"/>
    <cellStyle name="Percent 3 2 3 4" xfId="54018"/>
    <cellStyle name="Percent 3 2 3 4 2" xfId="54019"/>
    <cellStyle name="Percent 3 2 4" xfId="49492"/>
    <cellStyle name="Percent 3 2 4 2" xfId="54020"/>
    <cellStyle name="Percent 3 2 4 3" xfId="54021"/>
    <cellStyle name="Percent 3 2 4 4" xfId="54022"/>
    <cellStyle name="Percent 3 2 5" xfId="49493"/>
    <cellStyle name="Percent 3 2 5 2" xfId="54023"/>
    <cellStyle name="Percent 3 2 5 3" xfId="54024"/>
    <cellStyle name="Percent 3 2 5 4" xfId="54025"/>
    <cellStyle name="Percent 3 2 6" xfId="49494"/>
    <cellStyle name="Percent 3 2 6 2" xfId="54026"/>
    <cellStyle name="Percent 3 2 6 3" xfId="54027"/>
    <cellStyle name="Percent 3 3" xfId="49495"/>
    <cellStyle name="Percent 3 3 2" xfId="49496"/>
    <cellStyle name="Percent 3 3 2 2" xfId="54028"/>
    <cellStyle name="Percent 3 3 2 3" xfId="54029"/>
    <cellStyle name="Percent 3 3 2 4" xfId="54030"/>
    <cellStyle name="Percent 3 3 2 5" xfId="54031"/>
    <cellStyle name="Percent 3 3 2 6" xfId="54032"/>
    <cellStyle name="Percent 3 3 3" xfId="49497"/>
    <cellStyle name="Percent 3 3 3 2" xfId="54033"/>
    <cellStyle name="Percent 3 3 3 3" xfId="54034"/>
    <cellStyle name="Percent 3 3 3 4" xfId="54035"/>
    <cellStyle name="Percent 3 3 4" xfId="49498"/>
    <cellStyle name="Percent 3 3 5" xfId="54036"/>
    <cellStyle name="Percent 3 3 6" xfId="54037"/>
    <cellStyle name="Percent 3 4" xfId="49499"/>
    <cellStyle name="Percent 3 4 2" xfId="49500"/>
    <cellStyle name="Percent 3 4 3" xfId="54038"/>
    <cellStyle name="Percent 3 4 4" xfId="54039"/>
    <cellStyle name="Percent 3 5" xfId="49501"/>
    <cellStyle name="Percent 3 5 2" xfId="54040"/>
    <cellStyle name="Percent 3 5 3" xfId="54041"/>
    <cellStyle name="Percent 3 5 4" xfId="54042"/>
    <cellStyle name="Percent 3 6" xfId="49502"/>
    <cellStyle name="Percent 3 6 2" xfId="54043"/>
    <cellStyle name="Percent 3 6 3" xfId="54044"/>
    <cellStyle name="Percent 3 6 4" xfId="54045"/>
    <cellStyle name="Percent 3 7" xfId="49503"/>
    <cellStyle name="Percent 3 7 2" xfId="54046"/>
    <cellStyle name="Percent 3 7 3" xfId="54047"/>
    <cellStyle name="Percent 3 8" xfId="49482"/>
    <cellStyle name="Percent 30" xfId="258"/>
    <cellStyle name="Percent 30 2" xfId="49505"/>
    <cellStyle name="Percent 30 2 2" xfId="49506"/>
    <cellStyle name="Percent 30 2 2 2" xfId="54048"/>
    <cellStyle name="Percent 30 2 2 3" xfId="54049"/>
    <cellStyle name="Percent 30 2 3" xfId="49507"/>
    <cellStyle name="Percent 30 3" xfId="49508"/>
    <cellStyle name="Percent 30 3 2" xfId="54050"/>
    <cellStyle name="Percent 30 3 3" xfId="54051"/>
    <cellStyle name="Percent 30 3 4" xfId="54052"/>
    <cellStyle name="Percent 30 4" xfId="49509"/>
    <cellStyle name="Percent 30 4 2" xfId="54053"/>
    <cellStyle name="Percent 30 4 3" xfId="54054"/>
    <cellStyle name="Percent 30 5" xfId="49504"/>
    <cellStyle name="Percent 31" xfId="249"/>
    <cellStyle name="Percent 31 2" xfId="49511"/>
    <cellStyle name="Percent 31 2 2" xfId="54055"/>
    <cellStyle name="Percent 31 2 2 2" xfId="54056"/>
    <cellStyle name="Percent 31 3" xfId="49512"/>
    <cellStyle name="Percent 31 3 2" xfId="54057"/>
    <cellStyle name="Percent 31 3 3" xfId="54058"/>
    <cellStyle name="Percent 31 3 4" xfId="54059"/>
    <cellStyle name="Percent 31 4" xfId="49513"/>
    <cellStyle name="Percent 31 4 2" xfId="54060"/>
    <cellStyle name="Percent 31 4 3" xfId="54061"/>
    <cellStyle name="Percent 31 5" xfId="49510"/>
    <cellStyle name="Percent 32" xfId="240"/>
    <cellStyle name="Percent 32 2" xfId="49515"/>
    <cellStyle name="Percent 32 2 2" xfId="49516"/>
    <cellStyle name="Percent 32 2 2 2" xfId="54062"/>
    <cellStyle name="Percent 32 2 2 3" xfId="54063"/>
    <cellStyle name="Percent 32 2 2 4" xfId="54064"/>
    <cellStyle name="Percent 32 2 3" xfId="49517"/>
    <cellStyle name="Percent 32 2 3 2" xfId="54065"/>
    <cellStyle name="Percent 32 2 3 3" xfId="54066"/>
    <cellStyle name="Percent 32 2 3 4" xfId="54067"/>
    <cellStyle name="Percent 32 2 4" xfId="54068"/>
    <cellStyle name="Percent 32 2 4 2" xfId="54069"/>
    <cellStyle name="Percent 32 2 5" xfId="54070"/>
    <cellStyle name="Percent 32 2 6" xfId="54071"/>
    <cellStyle name="Percent 32 2 7" xfId="54072"/>
    <cellStyle name="Percent 32 3" xfId="49518"/>
    <cellStyle name="Percent 32 3 2" xfId="54073"/>
    <cellStyle name="Percent 32 3 3" xfId="54074"/>
    <cellStyle name="Percent 32 3 4" xfId="54075"/>
    <cellStyle name="Percent 32 4" xfId="49519"/>
    <cellStyle name="Percent 32 4 2" xfId="54076"/>
    <cellStyle name="Percent 32 4 3" xfId="54077"/>
    <cellStyle name="Percent 32 4 4" xfId="54078"/>
    <cellStyle name="Percent 32 5" xfId="49520"/>
    <cellStyle name="Percent 32 5 2" xfId="54079"/>
    <cellStyle name="Percent 32 5 3" xfId="54080"/>
    <cellStyle name="Percent 32 6" xfId="54081"/>
    <cellStyle name="Percent 32 6 2" xfId="54082"/>
    <cellStyle name="Percent 32 7" xfId="49514"/>
    <cellStyle name="Percent 33" xfId="248"/>
    <cellStyle name="Percent 33 2" xfId="49522"/>
    <cellStyle name="Percent 33 2 2" xfId="49523"/>
    <cellStyle name="Percent 33 2 2 2" xfId="54083"/>
    <cellStyle name="Percent 33 2 2 3" xfId="54084"/>
    <cellStyle name="Percent 33 2 2 4" xfId="54085"/>
    <cellStyle name="Percent 33 2 3" xfId="49524"/>
    <cellStyle name="Percent 33 2 3 2" xfId="54086"/>
    <cellStyle name="Percent 33 2 3 3" xfId="54087"/>
    <cellStyle name="Percent 33 2 3 4" xfId="54088"/>
    <cellStyle name="Percent 33 2 4" xfId="54089"/>
    <cellStyle name="Percent 33 2 4 2" xfId="54090"/>
    <cellStyle name="Percent 33 2 5" xfId="54091"/>
    <cellStyle name="Percent 33 2 6" xfId="54092"/>
    <cellStyle name="Percent 33 2 7" xfId="54093"/>
    <cellStyle name="Percent 33 3" xfId="49525"/>
    <cellStyle name="Percent 33 3 2" xfId="54094"/>
    <cellStyle name="Percent 33 3 3" xfId="54095"/>
    <cellStyle name="Percent 33 3 4" xfId="54096"/>
    <cellStyle name="Percent 33 4" xfId="49526"/>
    <cellStyle name="Percent 33 4 2" xfId="54097"/>
    <cellStyle name="Percent 33 4 3" xfId="54098"/>
    <cellStyle name="Percent 33 4 4" xfId="54099"/>
    <cellStyle name="Percent 33 5" xfId="49527"/>
    <cellStyle name="Percent 33 5 2" xfId="54100"/>
    <cellStyle name="Percent 33 5 3" xfId="54101"/>
    <cellStyle name="Percent 33 6" xfId="54102"/>
    <cellStyle name="Percent 33 6 2" xfId="54103"/>
    <cellStyle name="Percent 33 7" xfId="49521"/>
    <cellStyle name="Percent 34" xfId="241"/>
    <cellStyle name="Percent 34 2" xfId="49529"/>
    <cellStyle name="Percent 34 2 2" xfId="49530"/>
    <cellStyle name="Percent 34 2 2 2" xfId="54104"/>
    <cellStyle name="Percent 34 2 2 3" xfId="54105"/>
    <cellStyle name="Percent 34 2 2 4" xfId="54106"/>
    <cellStyle name="Percent 34 2 3" xfId="49531"/>
    <cellStyle name="Percent 34 2 3 2" xfId="54107"/>
    <cellStyle name="Percent 34 2 3 3" xfId="54108"/>
    <cellStyle name="Percent 34 2 3 4" xfId="54109"/>
    <cellStyle name="Percent 34 2 4" xfId="54110"/>
    <cellStyle name="Percent 34 2 4 2" xfId="54111"/>
    <cellStyle name="Percent 34 2 5" xfId="54112"/>
    <cellStyle name="Percent 34 2 6" xfId="54113"/>
    <cellStyle name="Percent 34 2 7" xfId="54114"/>
    <cellStyle name="Percent 34 3" xfId="49532"/>
    <cellStyle name="Percent 34 3 2" xfId="54115"/>
    <cellStyle name="Percent 34 3 3" xfId="54116"/>
    <cellStyle name="Percent 34 3 4" xfId="54117"/>
    <cellStyle name="Percent 34 4" xfId="49533"/>
    <cellStyle name="Percent 34 4 2" xfId="54118"/>
    <cellStyle name="Percent 34 4 3" xfId="54119"/>
    <cellStyle name="Percent 34 4 4" xfId="54120"/>
    <cellStyle name="Percent 34 5" xfId="49534"/>
    <cellStyle name="Percent 34 5 2" xfId="54121"/>
    <cellStyle name="Percent 34 5 3" xfId="54122"/>
    <cellStyle name="Percent 34 6" xfId="54123"/>
    <cellStyle name="Percent 34 6 2" xfId="54124"/>
    <cellStyle name="Percent 34 7" xfId="49528"/>
    <cellStyle name="Percent 35" xfId="245"/>
    <cellStyle name="Percent 35 10" xfId="49536"/>
    <cellStyle name="Percent 35 10 2" xfId="54125"/>
    <cellStyle name="Percent 35 10 2 2" xfId="54126"/>
    <cellStyle name="Percent 35 10 3" xfId="54127"/>
    <cellStyle name="Percent 35 10 4" xfId="54128"/>
    <cellStyle name="Percent 35 11" xfId="49537"/>
    <cellStyle name="Percent 35 11 2" xfId="54129"/>
    <cellStyle name="Percent 35 11 3" xfId="54130"/>
    <cellStyle name="Percent 35 12" xfId="54131"/>
    <cellStyle name="Percent 35 12 2" xfId="54132"/>
    <cellStyle name="Percent 35 13" xfId="54133"/>
    <cellStyle name="Percent 35 14" xfId="49535"/>
    <cellStyle name="Percent 35 2" xfId="49538"/>
    <cellStyle name="Percent 35 2 2" xfId="49539"/>
    <cellStyle name="Percent 35 2 2 2" xfId="54134"/>
    <cellStyle name="Percent 35 2 2 2 2" xfId="54135"/>
    <cellStyle name="Percent 35 2 2 3" xfId="54136"/>
    <cellStyle name="Percent 35 2 2 4" xfId="54137"/>
    <cellStyle name="Percent 35 2 2 5" xfId="54138"/>
    <cellStyle name="Percent 35 2 3" xfId="49540"/>
    <cellStyle name="Percent 35 2 3 2" xfId="54139"/>
    <cellStyle name="Percent 35 2 3 3" xfId="54140"/>
    <cellStyle name="Percent 35 2 3 4" xfId="54141"/>
    <cellStyle name="Percent 35 2 4" xfId="54142"/>
    <cellStyle name="Percent 35 2 5" xfId="54143"/>
    <cellStyle name="Percent 35 2 6" xfId="54144"/>
    <cellStyle name="Percent 35 3" xfId="49541"/>
    <cellStyle name="Percent 35 3 2" xfId="49542"/>
    <cellStyle name="Percent 35 3 2 2" xfId="54145"/>
    <cellStyle name="Percent 35 3 2 2 2" xfId="54146"/>
    <cellStyle name="Percent 35 3 2 3" xfId="54147"/>
    <cellStyle name="Percent 35 3 2 4" xfId="54148"/>
    <cellStyle name="Percent 35 3 2 5" xfId="54149"/>
    <cellStyle name="Percent 35 3 3" xfId="49543"/>
    <cellStyle name="Percent 35 3 3 2" xfId="54150"/>
    <cellStyle name="Percent 35 3 3 3" xfId="54151"/>
    <cellStyle name="Percent 35 3 3 4" xfId="54152"/>
    <cellStyle name="Percent 35 3 4" xfId="54153"/>
    <cellStyle name="Percent 35 3 5" xfId="54154"/>
    <cellStyle name="Percent 35 3 6" xfId="54155"/>
    <cellStyle name="Percent 35 4" xfId="49544"/>
    <cellStyle name="Percent 35 4 2" xfId="49545"/>
    <cellStyle name="Percent 35 4 2 2" xfId="54156"/>
    <cellStyle name="Percent 35 4 2 2 2" xfId="54157"/>
    <cellStyle name="Percent 35 4 2 3" xfId="54158"/>
    <cellStyle name="Percent 35 4 2 4" xfId="54159"/>
    <cellStyle name="Percent 35 4 2 5" xfId="54160"/>
    <cellStyle name="Percent 35 4 3" xfId="49546"/>
    <cellStyle name="Percent 35 4 3 2" xfId="54161"/>
    <cellStyle name="Percent 35 4 3 3" xfId="54162"/>
    <cellStyle name="Percent 35 4 3 4" xfId="54163"/>
    <cellStyle name="Percent 35 4 4" xfId="54164"/>
    <cellStyle name="Percent 35 4 5" xfId="54165"/>
    <cellStyle name="Percent 35 4 6" xfId="54166"/>
    <cellStyle name="Percent 35 5" xfId="49547"/>
    <cellStyle name="Percent 35 5 2" xfId="49548"/>
    <cellStyle name="Percent 35 5 2 2" xfId="49549"/>
    <cellStyle name="Percent 35 5 2 2 2" xfId="54167"/>
    <cellStyle name="Percent 35 5 2 2 3" xfId="54168"/>
    <cellStyle name="Percent 35 5 2 2 4" xfId="54169"/>
    <cellStyle name="Percent 35 5 2 3" xfId="49550"/>
    <cellStyle name="Percent 35 5 2 3 2" xfId="54170"/>
    <cellStyle name="Percent 35 5 2 3 3" xfId="54171"/>
    <cellStyle name="Percent 35 5 2 3 4" xfId="54172"/>
    <cellStyle name="Percent 35 5 2 4" xfId="54173"/>
    <cellStyle name="Percent 35 5 2 4 2" xfId="54174"/>
    <cellStyle name="Percent 35 5 2 5" xfId="54175"/>
    <cellStyle name="Percent 35 5 2 6" xfId="54176"/>
    <cellStyle name="Percent 35 5 2 7" xfId="54177"/>
    <cellStyle name="Percent 35 5 3" xfId="49551"/>
    <cellStyle name="Percent 35 5 3 2" xfId="54178"/>
    <cellStyle name="Percent 35 5 3 3" xfId="54179"/>
    <cellStyle name="Percent 35 5 3 4" xfId="54180"/>
    <cellStyle name="Percent 35 5 4" xfId="49552"/>
    <cellStyle name="Percent 35 5 4 2" xfId="54181"/>
    <cellStyle name="Percent 35 5 4 3" xfId="54182"/>
    <cellStyle name="Percent 35 5 4 4" xfId="54183"/>
    <cellStyle name="Percent 35 5 5" xfId="54184"/>
    <cellStyle name="Percent 35 5 5 2" xfId="54185"/>
    <cellStyle name="Percent 35 5 6" xfId="54186"/>
    <cellStyle name="Percent 35 5 7" xfId="54187"/>
    <cellStyle name="Percent 35 5 8" xfId="54188"/>
    <cellStyle name="Percent 35 6" xfId="49553"/>
    <cellStyle name="Percent 35 6 2" xfId="54189"/>
    <cellStyle name="Percent 35 6 2 2" xfId="54190"/>
    <cellStyle name="Percent 35 6 3" xfId="54191"/>
    <cellStyle name="Percent 35 6 4" xfId="54192"/>
    <cellStyle name="Percent 35 6 5" xfId="54193"/>
    <cellStyle name="Percent 35 7" xfId="49554"/>
    <cellStyle name="Percent 35 7 2" xfId="54194"/>
    <cellStyle name="Percent 35 7 2 2" xfId="54195"/>
    <cellStyle name="Percent 35 7 2 2 2" xfId="54196"/>
    <cellStyle name="Percent 35 7 2 3" xfId="54197"/>
    <cellStyle name="Percent 35 7 2 4" xfId="54198"/>
    <cellStyle name="Percent 35 7 2 5" xfId="54199"/>
    <cellStyle name="Percent 35 7 3" xfId="54200"/>
    <cellStyle name="Percent 35 7 3 2" xfId="54201"/>
    <cellStyle name="Percent 35 7 4" xfId="54202"/>
    <cellStyle name="Percent 35 7 5" xfId="54203"/>
    <cellStyle name="Percent 35 7 6" xfId="54204"/>
    <cellStyle name="Percent 35 8" xfId="49555"/>
    <cellStyle name="Percent 35 8 2" xfId="54205"/>
    <cellStyle name="Percent 35 8 2 2" xfId="54206"/>
    <cellStyle name="Percent 35 8 2 2 2" xfId="54207"/>
    <cellStyle name="Percent 35 8 2 3" xfId="54208"/>
    <cellStyle name="Percent 35 8 3" xfId="54209"/>
    <cellStyle name="Percent 35 8 3 2" xfId="54210"/>
    <cellStyle name="Percent 35 8 3 2 2" xfId="54211"/>
    <cellStyle name="Percent 35 8 3 3" xfId="54212"/>
    <cellStyle name="Percent 35 8 4" xfId="54213"/>
    <cellStyle name="Percent 35 8 4 2" xfId="54214"/>
    <cellStyle name="Percent 35 8 5" xfId="54215"/>
    <cellStyle name="Percent 35 8 6" xfId="54216"/>
    <cellStyle name="Percent 35 8 7" xfId="54217"/>
    <cellStyle name="Percent 35 9" xfId="49556"/>
    <cellStyle name="Percent 35 9 2" xfId="54218"/>
    <cellStyle name="Percent 35 9 2 2" xfId="54219"/>
    <cellStyle name="Percent 35 9 2 3" xfId="54220"/>
    <cellStyle name="Percent 35 9 3" xfId="54221"/>
    <cellStyle name="Percent 35 9 4" xfId="54222"/>
    <cellStyle name="Percent 35 9 5" xfId="54223"/>
    <cellStyle name="Percent 36" xfId="242"/>
    <cellStyle name="Percent 36 2" xfId="49558"/>
    <cellStyle name="Percent 36 2 2" xfId="49559"/>
    <cellStyle name="Percent 36 2 2 2" xfId="49560"/>
    <cellStyle name="Percent 36 2 2 2 2" xfId="54224"/>
    <cellStyle name="Percent 36 2 2 2 3" xfId="54225"/>
    <cellStyle name="Percent 36 2 2 2 4" xfId="54226"/>
    <cellStyle name="Percent 36 2 2 3" xfId="49561"/>
    <cellStyle name="Percent 36 2 2 3 2" xfId="54227"/>
    <cellStyle name="Percent 36 2 2 3 3" xfId="54228"/>
    <cellStyle name="Percent 36 2 2 3 4" xfId="54229"/>
    <cellStyle name="Percent 36 2 2 4" xfId="54230"/>
    <cellStyle name="Percent 36 2 2 4 2" xfId="54231"/>
    <cellStyle name="Percent 36 2 2 5" xfId="54232"/>
    <cellStyle name="Percent 36 2 2 6" xfId="54233"/>
    <cellStyle name="Percent 36 2 2 7" xfId="54234"/>
    <cellStyle name="Percent 36 2 3" xfId="49562"/>
    <cellStyle name="Percent 36 2 3 2" xfId="54235"/>
    <cellStyle name="Percent 36 2 3 3" xfId="54236"/>
    <cellStyle name="Percent 36 2 3 4" xfId="54237"/>
    <cellStyle name="Percent 36 2 4" xfId="49563"/>
    <cellStyle name="Percent 36 2 4 2" xfId="54238"/>
    <cellStyle name="Percent 36 2 4 3" xfId="54239"/>
    <cellStyle name="Percent 36 2 4 4" xfId="54240"/>
    <cellStyle name="Percent 36 2 5" xfId="54241"/>
    <cellStyle name="Percent 36 2 5 2" xfId="54242"/>
    <cellStyle name="Percent 36 2 6" xfId="54243"/>
    <cellStyle name="Percent 36 2 7" xfId="54244"/>
    <cellStyle name="Percent 36 2 8" xfId="54245"/>
    <cellStyle name="Percent 36 3" xfId="49564"/>
    <cellStyle name="Percent 36 3 2" xfId="54246"/>
    <cellStyle name="Percent 36 3 2 2" xfId="54247"/>
    <cellStyle name="Percent 36 3 2 2 2" xfId="54248"/>
    <cellStyle name="Percent 36 3 2 3" xfId="54249"/>
    <cellStyle name="Percent 36 3 3" xfId="54250"/>
    <cellStyle name="Percent 36 3 3 2" xfId="54251"/>
    <cellStyle name="Percent 36 3 3 2 2" xfId="54252"/>
    <cellStyle name="Percent 36 3 3 3" xfId="54253"/>
    <cellStyle name="Percent 36 3 4" xfId="54254"/>
    <cellStyle name="Percent 36 3 4 2" xfId="54255"/>
    <cellStyle name="Percent 36 3 5" xfId="54256"/>
    <cellStyle name="Percent 36 3 6" xfId="54257"/>
    <cellStyle name="Percent 36 3 7" xfId="54258"/>
    <cellStyle name="Percent 36 4" xfId="49565"/>
    <cellStyle name="Percent 36 4 2" xfId="49566"/>
    <cellStyle name="Percent 36 4 2 2" xfId="54259"/>
    <cellStyle name="Percent 36 4 2 3" xfId="54260"/>
    <cellStyle name="Percent 36 4 2 4" xfId="54261"/>
    <cellStyle name="Percent 36 4 3" xfId="49567"/>
    <cellStyle name="Percent 36 4 3 2" xfId="54262"/>
    <cellStyle name="Percent 36 4 3 3" xfId="54263"/>
    <cellStyle name="Percent 36 4 3 4" xfId="54264"/>
    <cellStyle name="Percent 36 4 4" xfId="54265"/>
    <cellStyle name="Percent 36 4 4 2" xfId="54266"/>
    <cellStyle name="Percent 36 4 5" xfId="54267"/>
    <cellStyle name="Percent 36 4 6" xfId="54268"/>
    <cellStyle name="Percent 36 4 7" xfId="54269"/>
    <cellStyle name="Percent 36 5" xfId="49568"/>
    <cellStyle name="Percent 36 5 2" xfId="54270"/>
    <cellStyle name="Percent 36 5 2 2" xfId="54271"/>
    <cellStyle name="Percent 36 5 3" xfId="54272"/>
    <cellStyle name="Percent 36 5 4" xfId="54273"/>
    <cellStyle name="Percent 36 6" xfId="49569"/>
    <cellStyle name="Percent 36 6 2" xfId="54274"/>
    <cellStyle name="Percent 36 6 3" xfId="54275"/>
    <cellStyle name="Percent 36 7" xfId="54276"/>
    <cellStyle name="Percent 36 7 2" xfId="54277"/>
    <cellStyle name="Percent 36 8" xfId="49557"/>
    <cellStyle name="Percent 37" xfId="253"/>
    <cellStyle name="Percent 37 2" xfId="49571"/>
    <cellStyle name="Percent 37 2 2" xfId="49572"/>
    <cellStyle name="Percent 37 2 2 2" xfId="49573"/>
    <cellStyle name="Percent 37 2 2 2 2" xfId="54278"/>
    <cellStyle name="Percent 37 2 2 2 3" xfId="54279"/>
    <cellStyle name="Percent 37 2 2 2 4" xfId="54280"/>
    <cellStyle name="Percent 37 2 2 3" xfId="49574"/>
    <cellStyle name="Percent 37 2 2 3 2" xfId="54281"/>
    <cellStyle name="Percent 37 2 2 3 3" xfId="54282"/>
    <cellStyle name="Percent 37 2 2 3 4" xfId="54283"/>
    <cellStyle name="Percent 37 2 2 4" xfId="54284"/>
    <cellStyle name="Percent 37 2 2 4 2" xfId="54285"/>
    <cellStyle name="Percent 37 2 2 5" xfId="54286"/>
    <cellStyle name="Percent 37 2 2 6" xfId="54287"/>
    <cellStyle name="Percent 37 2 2 7" xfId="54288"/>
    <cellStyle name="Percent 37 2 3" xfId="49575"/>
    <cellStyle name="Percent 37 2 3 2" xfId="54289"/>
    <cellStyle name="Percent 37 2 3 3" xfId="54290"/>
    <cellStyle name="Percent 37 2 3 4" xfId="54291"/>
    <cellStyle name="Percent 37 2 4" xfId="49576"/>
    <cellStyle name="Percent 37 2 4 2" xfId="54292"/>
    <cellStyle name="Percent 37 2 4 3" xfId="54293"/>
    <cellStyle name="Percent 37 2 4 4" xfId="54294"/>
    <cellStyle name="Percent 37 2 5" xfId="54295"/>
    <cellStyle name="Percent 37 2 5 2" xfId="54296"/>
    <cellStyle name="Percent 37 2 6" xfId="54297"/>
    <cellStyle name="Percent 37 2 7" xfId="54298"/>
    <cellStyle name="Percent 37 2 8" xfId="54299"/>
    <cellStyle name="Percent 37 3" xfId="49577"/>
    <cellStyle name="Percent 37 3 2" xfId="54300"/>
    <cellStyle name="Percent 37 3 2 2" xfId="54301"/>
    <cellStyle name="Percent 37 3 2 2 2" xfId="54302"/>
    <cellStyle name="Percent 37 3 2 3" xfId="54303"/>
    <cellStyle name="Percent 37 3 3" xfId="54304"/>
    <cellStyle name="Percent 37 3 3 2" xfId="54305"/>
    <cellStyle name="Percent 37 3 3 2 2" xfId="54306"/>
    <cellStyle name="Percent 37 3 3 3" xfId="54307"/>
    <cellStyle name="Percent 37 3 4" xfId="54308"/>
    <cellStyle name="Percent 37 3 4 2" xfId="54309"/>
    <cellStyle name="Percent 37 3 5" xfId="54310"/>
    <cellStyle name="Percent 37 3 6" xfId="54311"/>
    <cellStyle name="Percent 37 3 7" xfId="54312"/>
    <cellStyle name="Percent 37 4" xfId="49578"/>
    <cellStyle name="Percent 37 4 2" xfId="49579"/>
    <cellStyle name="Percent 37 4 2 2" xfId="54313"/>
    <cellStyle name="Percent 37 4 2 3" xfId="54314"/>
    <cellStyle name="Percent 37 4 2 4" xfId="54315"/>
    <cellStyle name="Percent 37 4 3" xfId="49580"/>
    <cellStyle name="Percent 37 4 3 2" xfId="54316"/>
    <cellStyle name="Percent 37 4 3 3" xfId="54317"/>
    <cellStyle name="Percent 37 4 3 4" xfId="54318"/>
    <cellStyle name="Percent 37 4 4" xfId="54319"/>
    <cellStyle name="Percent 37 4 4 2" xfId="54320"/>
    <cellStyle name="Percent 37 4 5" xfId="54321"/>
    <cellStyle name="Percent 37 4 6" xfId="54322"/>
    <cellStyle name="Percent 37 4 7" xfId="54323"/>
    <cellStyle name="Percent 37 5" xfId="49581"/>
    <cellStyle name="Percent 37 5 2" xfId="54324"/>
    <cellStyle name="Percent 37 5 2 2" xfId="54325"/>
    <cellStyle name="Percent 37 5 3" xfId="54326"/>
    <cellStyle name="Percent 37 5 4" xfId="54327"/>
    <cellStyle name="Percent 37 6" xfId="49582"/>
    <cellStyle name="Percent 37 6 2" xfId="54328"/>
    <cellStyle name="Percent 37 6 3" xfId="54329"/>
    <cellStyle name="Percent 37 7" xfId="54330"/>
    <cellStyle name="Percent 37 7 2" xfId="54331"/>
    <cellStyle name="Percent 37 8" xfId="49570"/>
    <cellStyle name="Percent 38" xfId="237"/>
    <cellStyle name="Percent 38 2" xfId="49584"/>
    <cellStyle name="Percent 38 2 2" xfId="54332"/>
    <cellStyle name="Percent 38 2 2 2" xfId="54333"/>
    <cellStyle name="Percent 38 2 3" xfId="54334"/>
    <cellStyle name="Percent 38 2 4" xfId="54335"/>
    <cellStyle name="Percent 38 2 5" xfId="54336"/>
    <cellStyle name="Percent 38 3" xfId="49585"/>
    <cellStyle name="Percent 38 3 2" xfId="54337"/>
    <cellStyle name="Percent 38 3 2 2" xfId="54338"/>
    <cellStyle name="Percent 38 3 2 2 2" xfId="54339"/>
    <cellStyle name="Percent 38 3 2 3" xfId="54340"/>
    <cellStyle name="Percent 38 3 3" xfId="54341"/>
    <cellStyle name="Percent 38 3 3 2" xfId="54342"/>
    <cellStyle name="Percent 38 3 4" xfId="54343"/>
    <cellStyle name="Percent 38 3 5" xfId="54344"/>
    <cellStyle name="Percent 38 3 6" xfId="54345"/>
    <cellStyle name="Percent 38 4" xfId="49586"/>
    <cellStyle name="Percent 38 4 2" xfId="54346"/>
    <cellStyle name="Percent 38 4 3" xfId="54347"/>
    <cellStyle name="Percent 38 5" xfId="49587"/>
    <cellStyle name="Percent 38 6" xfId="54348"/>
    <cellStyle name="Percent 38 7" xfId="54349"/>
    <cellStyle name="Percent 38 8" xfId="49583"/>
    <cellStyle name="Percent 39" xfId="243"/>
    <cellStyle name="Percent 39 2" xfId="49589"/>
    <cellStyle name="Percent 39 2 2" xfId="54350"/>
    <cellStyle name="Percent 39 2 2 2" xfId="54351"/>
    <cellStyle name="Percent 39 2 3" xfId="54352"/>
    <cellStyle name="Percent 39 2 4" xfId="54353"/>
    <cellStyle name="Percent 39 2 5" xfId="54354"/>
    <cellStyle name="Percent 39 3" xfId="49590"/>
    <cellStyle name="Percent 39 3 2" xfId="54355"/>
    <cellStyle name="Percent 39 3 2 2" xfId="54356"/>
    <cellStyle name="Percent 39 3 2 2 2" xfId="54357"/>
    <cellStyle name="Percent 39 3 2 3" xfId="54358"/>
    <cellStyle name="Percent 39 3 3" xfId="54359"/>
    <cellStyle name="Percent 39 3 3 2" xfId="54360"/>
    <cellStyle name="Percent 39 3 4" xfId="54361"/>
    <cellStyle name="Percent 39 3 5" xfId="54362"/>
    <cellStyle name="Percent 39 3 6" xfId="54363"/>
    <cellStyle name="Percent 39 4" xfId="49591"/>
    <cellStyle name="Percent 39 4 2" xfId="54364"/>
    <cellStyle name="Percent 39 4 3" xfId="54365"/>
    <cellStyle name="Percent 39 5" xfId="49592"/>
    <cellStyle name="Percent 39 6" xfId="54366"/>
    <cellStyle name="Percent 39 7" xfId="54367"/>
    <cellStyle name="Percent 39 8" xfId="49588"/>
    <cellStyle name="Percent 4" xfId="121"/>
    <cellStyle name="Percent 4 10" xfId="60404"/>
    <cellStyle name="Percent 4 2" xfId="49594"/>
    <cellStyle name="Percent 4 2 2" xfId="49595"/>
    <cellStyle name="Percent 4 2 2 2" xfId="49596"/>
    <cellStyle name="Percent 4 2 2 2 2" xfId="54368"/>
    <cellStyle name="Percent 4 2 2 2 3" xfId="54369"/>
    <cellStyle name="Percent 4 2 2 2 4" xfId="54370"/>
    <cellStyle name="Percent 4 2 2 3" xfId="49597"/>
    <cellStyle name="Percent 4 2 2 3 2" xfId="54371"/>
    <cellStyle name="Percent 4 2 2 3 3" xfId="54372"/>
    <cellStyle name="Percent 4 2 2 3 4" xfId="54373"/>
    <cellStyle name="Percent 4 2 2 4" xfId="49598"/>
    <cellStyle name="Percent 4 2 2 4 2" xfId="54374"/>
    <cellStyle name="Percent 4 2 2 4 3" xfId="54375"/>
    <cellStyle name="Percent 4 2 2 5" xfId="49599"/>
    <cellStyle name="Percent 4 2 2 5 2" xfId="54376"/>
    <cellStyle name="Percent 4 2 2 5 3" xfId="54377"/>
    <cellStyle name="Percent 4 2 3" xfId="49600"/>
    <cellStyle name="Percent 4 2 3 2" xfId="49601"/>
    <cellStyle name="Percent 4 2 3 2 2" xfId="54378"/>
    <cellStyle name="Percent 4 2 3 2 3" xfId="54379"/>
    <cellStyle name="Percent 4 2 3 2 4" xfId="54380"/>
    <cellStyle name="Percent 4 2 3 3" xfId="49602"/>
    <cellStyle name="Percent 4 2 3 3 2" xfId="54381"/>
    <cellStyle name="Percent 4 2 3 3 3" xfId="54382"/>
    <cellStyle name="Percent 4 2 3 3 4" xfId="54383"/>
    <cellStyle name="Percent 4 2 3 4" xfId="54384"/>
    <cellStyle name="Percent 4 2 3 4 2" xfId="54385"/>
    <cellStyle name="Percent 4 2 3 5" xfId="54386"/>
    <cellStyle name="Percent 4 2 3 5 2" xfId="54387"/>
    <cellStyle name="Percent 4 2 4" xfId="49603"/>
    <cellStyle name="Percent 4 2 4 2" xfId="54388"/>
    <cellStyle name="Percent 4 2 4 3" xfId="54389"/>
    <cellStyle name="Percent 4 2 4 4" xfId="54390"/>
    <cellStyle name="Percent 4 2 5" xfId="49604"/>
    <cellStyle name="Percent 4 2 5 2" xfId="54391"/>
    <cellStyle name="Percent 4 2 5 3" xfId="54392"/>
    <cellStyle name="Percent 4 2 5 4" xfId="54393"/>
    <cellStyle name="Percent 4 2 6" xfId="49605"/>
    <cellStyle name="Percent 4 2 6 2" xfId="54394"/>
    <cellStyle name="Percent 4 2 6 3" xfId="54395"/>
    <cellStyle name="Percent 4 2 7" xfId="54396"/>
    <cellStyle name="Percent 4 2 7 2" xfId="54397"/>
    <cellStyle name="Percent 4 3" xfId="49606"/>
    <cellStyle name="Percent 4 3 2" xfId="49607"/>
    <cellStyle name="Percent 4 3 2 2" xfId="54398"/>
    <cellStyle name="Percent 4 3 2 3" xfId="54399"/>
    <cellStyle name="Percent 4 3 3" xfId="54400"/>
    <cellStyle name="Percent 4 3 4" xfId="54401"/>
    <cellStyle name="Percent 4 3 5" xfId="54402"/>
    <cellStyle name="Percent 4 3 6" xfId="54403"/>
    <cellStyle name="Percent 4 4" xfId="49608"/>
    <cellStyle name="Percent 4 4 2" xfId="49609"/>
    <cellStyle name="Percent 4 4 3" xfId="54404"/>
    <cellStyle name="Percent 4 4 4" xfId="54405"/>
    <cellStyle name="Percent 4 5" xfId="49610"/>
    <cellStyle name="Percent 4 5 2" xfId="54406"/>
    <cellStyle name="Percent 4 5 3" xfId="54407"/>
    <cellStyle name="Percent 4 6" xfId="54408"/>
    <cellStyle name="Percent 4 6 2" xfId="54409"/>
    <cellStyle name="Percent 4 7" xfId="49593"/>
    <cellStyle name="Percent 4 8" xfId="60405"/>
    <cellStyle name="Percent 4 9" xfId="60406"/>
    <cellStyle name="Percent 40" xfId="256"/>
    <cellStyle name="Percent 40 2" xfId="49612"/>
    <cellStyle name="Percent 40 2 2" xfId="54410"/>
    <cellStyle name="Percent 40 2 2 2" xfId="54411"/>
    <cellStyle name="Percent 40 2 3" xfId="54412"/>
    <cellStyle name="Percent 40 2 4" xfId="54413"/>
    <cellStyle name="Percent 40 2 5" xfId="54414"/>
    <cellStyle name="Percent 40 3" xfId="49613"/>
    <cellStyle name="Percent 40 3 2" xfId="54415"/>
    <cellStyle name="Percent 40 3 2 2" xfId="54416"/>
    <cellStyle name="Percent 40 3 2 2 2" xfId="54417"/>
    <cellStyle name="Percent 40 3 2 3" xfId="54418"/>
    <cellStyle name="Percent 40 3 3" xfId="54419"/>
    <cellStyle name="Percent 40 3 3 2" xfId="54420"/>
    <cellStyle name="Percent 40 3 4" xfId="54421"/>
    <cellStyle name="Percent 40 3 5" xfId="54422"/>
    <cellStyle name="Percent 40 3 6" xfId="54423"/>
    <cellStyle name="Percent 40 4" xfId="49614"/>
    <cellStyle name="Percent 40 4 2" xfId="54424"/>
    <cellStyle name="Percent 40 4 3" xfId="54425"/>
    <cellStyle name="Percent 40 5" xfId="49615"/>
    <cellStyle name="Percent 40 6" xfId="54426"/>
    <cellStyle name="Percent 40 7" xfId="54427"/>
    <cellStyle name="Percent 40 8" xfId="49611"/>
    <cellStyle name="Percent 41" xfId="246"/>
    <cellStyle name="Percent 41 2" xfId="49617"/>
    <cellStyle name="Percent 41 2 2" xfId="54428"/>
    <cellStyle name="Percent 41 2 2 2" xfId="54429"/>
    <cellStyle name="Percent 41 2 3" xfId="54430"/>
    <cellStyle name="Percent 41 2 4" xfId="54431"/>
    <cellStyle name="Percent 41 2 5" xfId="54432"/>
    <cellStyle name="Percent 41 3" xfId="49618"/>
    <cellStyle name="Percent 41 3 2" xfId="54433"/>
    <cellStyle name="Percent 41 3 2 2" xfId="54434"/>
    <cellStyle name="Percent 41 3 2 2 2" xfId="54435"/>
    <cellStyle name="Percent 41 3 2 3" xfId="54436"/>
    <cellStyle name="Percent 41 3 3" xfId="54437"/>
    <cellStyle name="Percent 41 3 3 2" xfId="54438"/>
    <cellStyle name="Percent 41 3 4" xfId="54439"/>
    <cellStyle name="Percent 41 3 5" xfId="54440"/>
    <cellStyle name="Percent 41 3 6" xfId="54441"/>
    <cellStyle name="Percent 41 4" xfId="49619"/>
    <cellStyle name="Percent 41 4 2" xfId="54442"/>
    <cellStyle name="Percent 41 4 3" xfId="54443"/>
    <cellStyle name="Percent 41 5" xfId="49620"/>
    <cellStyle name="Percent 41 6" xfId="54444"/>
    <cellStyle name="Percent 41 7" xfId="54445"/>
    <cellStyle name="Percent 41 8" xfId="49616"/>
    <cellStyle name="Percent 42" xfId="251"/>
    <cellStyle name="Percent 42 2" xfId="49622"/>
    <cellStyle name="Percent 42 2 2" xfId="54446"/>
    <cellStyle name="Percent 42 2 2 2" xfId="54447"/>
    <cellStyle name="Percent 42 2 3" xfId="54448"/>
    <cellStyle name="Percent 42 2 4" xfId="54449"/>
    <cellStyle name="Percent 42 2 5" xfId="54450"/>
    <cellStyle name="Percent 42 3" xfId="49623"/>
    <cellStyle name="Percent 42 3 2" xfId="54451"/>
    <cellStyle name="Percent 42 3 2 2" xfId="54452"/>
    <cellStyle name="Percent 42 3 2 2 2" xfId="54453"/>
    <cellStyle name="Percent 42 3 2 3" xfId="54454"/>
    <cellStyle name="Percent 42 3 3" xfId="54455"/>
    <cellStyle name="Percent 42 3 3 2" xfId="54456"/>
    <cellStyle name="Percent 42 3 4" xfId="54457"/>
    <cellStyle name="Percent 42 3 5" xfId="54458"/>
    <cellStyle name="Percent 42 3 6" xfId="54459"/>
    <cellStyle name="Percent 42 4" xfId="49624"/>
    <cellStyle name="Percent 42 4 2" xfId="54460"/>
    <cellStyle name="Percent 42 4 3" xfId="54461"/>
    <cellStyle name="Percent 42 5" xfId="49625"/>
    <cellStyle name="Percent 42 6" xfId="54462"/>
    <cellStyle name="Percent 42 7" xfId="54463"/>
    <cellStyle name="Percent 42 8" xfId="49621"/>
    <cellStyle name="Percent 43" xfId="255"/>
    <cellStyle name="Percent 43 2" xfId="49627"/>
    <cellStyle name="Percent 43 2 2" xfId="54464"/>
    <cellStyle name="Percent 43 2 2 2" xfId="54465"/>
    <cellStyle name="Percent 43 2 3" xfId="54466"/>
    <cellStyle name="Percent 43 2 4" xfId="54467"/>
    <cellStyle name="Percent 43 2 5" xfId="54468"/>
    <cellStyle name="Percent 43 3" xfId="49628"/>
    <cellStyle name="Percent 43 3 2" xfId="54469"/>
    <cellStyle name="Percent 43 3 2 2" xfId="54470"/>
    <cellStyle name="Percent 43 3 2 2 2" xfId="54471"/>
    <cellStyle name="Percent 43 3 2 3" xfId="54472"/>
    <cellStyle name="Percent 43 3 3" xfId="54473"/>
    <cellStyle name="Percent 43 3 3 2" xfId="54474"/>
    <cellStyle name="Percent 43 3 4" xfId="54475"/>
    <cellStyle name="Percent 43 3 5" xfId="54476"/>
    <cellStyle name="Percent 43 3 6" xfId="54477"/>
    <cellStyle name="Percent 43 4" xfId="54478"/>
    <cellStyle name="Percent 43 4 2" xfId="54479"/>
    <cellStyle name="Percent 43 5" xfId="54480"/>
    <cellStyle name="Percent 43 6" xfId="54481"/>
    <cellStyle name="Percent 43 7" xfId="54482"/>
    <cellStyle name="Percent 43 8" xfId="49626"/>
    <cellStyle name="Percent 44" xfId="267"/>
    <cellStyle name="Percent 44 2" xfId="49630"/>
    <cellStyle name="Percent 44 2 2" xfId="54483"/>
    <cellStyle name="Percent 44 2 2 2" xfId="54484"/>
    <cellStyle name="Percent 44 2 3" xfId="54485"/>
    <cellStyle name="Percent 44 2 4" xfId="54486"/>
    <cellStyle name="Percent 44 2 5" xfId="54487"/>
    <cellStyle name="Percent 44 2 6" xfId="54488"/>
    <cellStyle name="Percent 44 2 7" xfId="54489"/>
    <cellStyle name="Percent 44 3" xfId="49631"/>
    <cellStyle name="Percent 44 3 2" xfId="54490"/>
    <cellStyle name="Percent 44 3 2 2" xfId="54491"/>
    <cellStyle name="Percent 44 3 2 2 2" xfId="54492"/>
    <cellStyle name="Percent 44 3 2 3" xfId="54493"/>
    <cellStyle name="Percent 44 3 3" xfId="54494"/>
    <cellStyle name="Percent 44 3 3 2" xfId="54495"/>
    <cellStyle name="Percent 44 3 4" xfId="54496"/>
    <cellStyle name="Percent 44 3 5" xfId="54497"/>
    <cellStyle name="Percent 44 3 6" xfId="54498"/>
    <cellStyle name="Percent 44 4" xfId="54499"/>
    <cellStyle name="Percent 44 4 2" xfId="54500"/>
    <cellStyle name="Percent 44 5" xfId="54501"/>
    <cellStyle name="Percent 44 6" xfId="54502"/>
    <cellStyle name="Percent 44 7" xfId="54503"/>
    <cellStyle name="Percent 44 8" xfId="49629"/>
    <cellStyle name="Percent 45" xfId="269"/>
    <cellStyle name="Percent 45 2" xfId="49633"/>
    <cellStyle name="Percent 45 2 2" xfId="54504"/>
    <cellStyle name="Percent 45 2 2 2" xfId="54505"/>
    <cellStyle name="Percent 45 2 3" xfId="54506"/>
    <cellStyle name="Percent 45 2 4" xfId="54507"/>
    <cellStyle name="Percent 45 2 5" xfId="54508"/>
    <cellStyle name="Percent 45 3" xfId="49634"/>
    <cellStyle name="Percent 45 3 2" xfId="54509"/>
    <cellStyle name="Percent 45 3 2 2" xfId="54510"/>
    <cellStyle name="Percent 45 3 2 2 2" xfId="54511"/>
    <cellStyle name="Percent 45 3 2 3" xfId="54512"/>
    <cellStyle name="Percent 45 3 3" xfId="54513"/>
    <cellStyle name="Percent 45 3 3 2" xfId="54514"/>
    <cellStyle name="Percent 45 3 4" xfId="54515"/>
    <cellStyle name="Percent 45 3 5" xfId="54516"/>
    <cellStyle name="Percent 45 3 6" xfId="54517"/>
    <cellStyle name="Percent 45 4" xfId="54518"/>
    <cellStyle name="Percent 45 4 2" xfId="54519"/>
    <cellStyle name="Percent 45 5" xfId="54520"/>
    <cellStyle name="Percent 45 6" xfId="54521"/>
    <cellStyle name="Percent 45 7" xfId="54522"/>
    <cellStyle name="Percent 45 8" xfId="49632"/>
    <cellStyle name="Percent 46" xfId="247"/>
    <cellStyle name="Percent 46 2" xfId="49636"/>
    <cellStyle name="Percent 46 2 2" xfId="49637"/>
    <cellStyle name="Percent 46 2 2 2" xfId="54523"/>
    <cellStyle name="Percent 46 2 2 3" xfId="54524"/>
    <cellStyle name="Percent 46 2 2 4" xfId="54525"/>
    <cellStyle name="Percent 46 2 3" xfId="49638"/>
    <cellStyle name="Percent 46 2 3 2" xfId="54526"/>
    <cellStyle name="Percent 46 2 3 3" xfId="54527"/>
    <cellStyle name="Percent 46 2 3 4" xfId="54528"/>
    <cellStyle name="Percent 46 2 4" xfId="49639"/>
    <cellStyle name="Percent 46 2 4 2" xfId="54529"/>
    <cellStyle name="Percent 46 2 4 3" xfId="54530"/>
    <cellStyle name="Percent 46 2 5" xfId="49640"/>
    <cellStyle name="Percent 46 2 6" xfId="54531"/>
    <cellStyle name="Percent 46 2 7" xfId="54532"/>
    <cellStyle name="Percent 46 3" xfId="49641"/>
    <cellStyle name="Percent 46 3 2" xfId="49642"/>
    <cellStyle name="Percent 46 3 2 2" xfId="54533"/>
    <cellStyle name="Percent 46 3 3" xfId="49643"/>
    <cellStyle name="Percent 46 3 3 2" xfId="54534"/>
    <cellStyle name="Percent 46 3 4" xfId="54535"/>
    <cellStyle name="Percent 46 3 5" xfId="54536"/>
    <cellStyle name="Percent 46 4" xfId="49644"/>
    <cellStyle name="Percent 46 4 2" xfId="54537"/>
    <cellStyle name="Percent 46 4 3" xfId="54538"/>
    <cellStyle name="Percent 46 4 4" xfId="54539"/>
    <cellStyle name="Percent 46 5" xfId="49645"/>
    <cellStyle name="Percent 46 5 2" xfId="54540"/>
    <cellStyle name="Percent 46 5 3" xfId="54541"/>
    <cellStyle name="Percent 46 6" xfId="49646"/>
    <cellStyle name="Percent 46 7" xfId="54542"/>
    <cellStyle name="Percent 46 8" xfId="54543"/>
    <cellStyle name="Percent 46 9" xfId="49635"/>
    <cellStyle name="Percent 47" xfId="272"/>
    <cellStyle name="Percent 47 2" xfId="49648"/>
    <cellStyle name="Percent 47 2 2" xfId="49649"/>
    <cellStyle name="Percent 47 2 2 2" xfId="54544"/>
    <cellStyle name="Percent 47 2 2 3" xfId="54545"/>
    <cellStyle name="Percent 47 2 2 4" xfId="54546"/>
    <cellStyle name="Percent 47 2 3" xfId="49650"/>
    <cellStyle name="Percent 47 2 3 2" xfId="54547"/>
    <cellStyle name="Percent 47 2 3 3" xfId="54548"/>
    <cellStyle name="Percent 47 2 3 4" xfId="54549"/>
    <cellStyle name="Percent 47 2 4" xfId="49651"/>
    <cellStyle name="Percent 47 2 4 2" xfId="54550"/>
    <cellStyle name="Percent 47 2 4 3" xfId="54551"/>
    <cellStyle name="Percent 47 2 5" xfId="49652"/>
    <cellStyle name="Percent 47 2 6" xfId="54552"/>
    <cellStyle name="Percent 47 2 7" xfId="54553"/>
    <cellStyle name="Percent 47 3" xfId="49653"/>
    <cellStyle name="Percent 47 3 2" xfId="49654"/>
    <cellStyle name="Percent 47 3 2 2" xfId="54554"/>
    <cellStyle name="Percent 47 3 3" xfId="49655"/>
    <cellStyle name="Percent 47 3 3 2" xfId="54555"/>
    <cellStyle name="Percent 47 3 4" xfId="54556"/>
    <cellStyle name="Percent 47 3 5" xfId="54557"/>
    <cellStyle name="Percent 47 4" xfId="49656"/>
    <cellStyle name="Percent 47 4 2" xfId="54558"/>
    <cellStyle name="Percent 47 4 3" xfId="54559"/>
    <cellStyle name="Percent 47 4 4" xfId="54560"/>
    <cellStyle name="Percent 47 5" xfId="49657"/>
    <cellStyle name="Percent 47 5 2" xfId="54561"/>
    <cellStyle name="Percent 47 5 3" xfId="54562"/>
    <cellStyle name="Percent 47 6" xfId="49658"/>
    <cellStyle name="Percent 47 7" xfId="54563"/>
    <cellStyle name="Percent 47 8" xfId="54564"/>
    <cellStyle name="Percent 47 9" xfId="49647"/>
    <cellStyle name="Percent 48" xfId="244"/>
    <cellStyle name="Percent 48 2" xfId="49660"/>
    <cellStyle name="Percent 48 2 2" xfId="49661"/>
    <cellStyle name="Percent 48 2 2 2" xfId="54565"/>
    <cellStyle name="Percent 48 2 2 3" xfId="54566"/>
    <cellStyle name="Percent 48 2 2 4" xfId="54567"/>
    <cellStyle name="Percent 48 2 3" xfId="49662"/>
    <cellStyle name="Percent 48 2 3 2" xfId="54568"/>
    <cellStyle name="Percent 48 2 3 3" xfId="54569"/>
    <cellStyle name="Percent 48 2 3 4" xfId="54570"/>
    <cellStyle name="Percent 48 2 4" xfId="49663"/>
    <cellStyle name="Percent 48 2 4 2" xfId="54571"/>
    <cellStyle name="Percent 48 2 4 3" xfId="54572"/>
    <cellStyle name="Percent 48 2 5" xfId="49664"/>
    <cellStyle name="Percent 48 2 6" xfId="54573"/>
    <cellStyle name="Percent 48 2 7" xfId="54574"/>
    <cellStyle name="Percent 48 3" xfId="49665"/>
    <cellStyle name="Percent 48 3 2" xfId="49666"/>
    <cellStyle name="Percent 48 3 2 2" xfId="54575"/>
    <cellStyle name="Percent 48 3 3" xfId="49667"/>
    <cellStyle name="Percent 48 3 3 2" xfId="54576"/>
    <cellStyle name="Percent 48 3 4" xfId="54577"/>
    <cellStyle name="Percent 48 3 5" xfId="54578"/>
    <cellStyle name="Percent 48 4" xfId="49668"/>
    <cellStyle name="Percent 48 4 2" xfId="54579"/>
    <cellStyle name="Percent 48 4 3" xfId="54580"/>
    <cellStyle name="Percent 48 4 4" xfId="54581"/>
    <cellStyle name="Percent 48 5" xfId="49669"/>
    <cellStyle name="Percent 48 5 2" xfId="54582"/>
    <cellStyle name="Percent 48 5 3" xfId="54583"/>
    <cellStyle name="Percent 48 6" xfId="49670"/>
    <cellStyle name="Percent 48 7" xfId="54584"/>
    <cellStyle name="Percent 48 8" xfId="54585"/>
    <cellStyle name="Percent 48 9" xfId="49659"/>
    <cellStyle name="Percent 49" xfId="250"/>
    <cellStyle name="Percent 49 2" xfId="49672"/>
    <cellStyle name="Percent 49 2 2" xfId="49673"/>
    <cellStyle name="Percent 49 2 2 2" xfId="54586"/>
    <cellStyle name="Percent 49 2 2 3" xfId="54587"/>
    <cellStyle name="Percent 49 2 2 4" xfId="54588"/>
    <cellStyle name="Percent 49 2 3" xfId="49674"/>
    <cellStyle name="Percent 49 2 3 2" xfId="54589"/>
    <cellStyle name="Percent 49 2 3 3" xfId="54590"/>
    <cellStyle name="Percent 49 2 3 4" xfId="54591"/>
    <cellStyle name="Percent 49 2 4" xfId="49675"/>
    <cellStyle name="Percent 49 2 4 2" xfId="54592"/>
    <cellStyle name="Percent 49 2 4 3" xfId="54593"/>
    <cellStyle name="Percent 49 2 5" xfId="49676"/>
    <cellStyle name="Percent 49 2 6" xfId="54594"/>
    <cellStyle name="Percent 49 2 7" xfId="54595"/>
    <cellStyle name="Percent 49 3" xfId="49677"/>
    <cellStyle name="Percent 49 3 2" xfId="54596"/>
    <cellStyle name="Percent 49 3 3" xfId="54597"/>
    <cellStyle name="Percent 49 3 4" xfId="54598"/>
    <cellStyle name="Percent 49 3 5" xfId="54599"/>
    <cellStyle name="Percent 49 3 6" xfId="54600"/>
    <cellStyle name="Percent 49 4" xfId="49678"/>
    <cellStyle name="Percent 49 4 2" xfId="54601"/>
    <cellStyle name="Percent 49 4 3" xfId="54602"/>
    <cellStyle name="Percent 49 4 4" xfId="54603"/>
    <cellStyle name="Percent 49 5" xfId="49679"/>
    <cellStyle name="Percent 49 5 2" xfId="54604"/>
    <cellStyle name="Percent 49 5 3" xfId="54605"/>
    <cellStyle name="Percent 49 6" xfId="49680"/>
    <cellStyle name="Percent 49 7" xfId="54606"/>
    <cellStyle name="Percent 49 8" xfId="54607"/>
    <cellStyle name="Percent 49 9" xfId="49671"/>
    <cellStyle name="Percent 5" xfId="122"/>
    <cellStyle name="Percent 5 10" xfId="60407"/>
    <cellStyle name="Percent 5 2" xfId="123"/>
    <cellStyle name="Percent 5 2 2" xfId="49683"/>
    <cellStyle name="Percent 5 2 2 2" xfId="49684"/>
    <cellStyle name="Percent 5 2 2 2 2" xfId="54608"/>
    <cellStyle name="Percent 5 2 2 2 3" xfId="54609"/>
    <cellStyle name="Percent 5 2 2 2 4" xfId="54610"/>
    <cellStyle name="Percent 5 2 2 3" xfId="49685"/>
    <cellStyle name="Percent 5 2 2 3 2" xfId="54611"/>
    <cellStyle name="Percent 5 2 2 3 3" xfId="54612"/>
    <cellStyle name="Percent 5 2 2 3 4" xfId="54613"/>
    <cellStyle name="Percent 5 2 2 4" xfId="49686"/>
    <cellStyle name="Percent 5 2 2 4 2" xfId="54614"/>
    <cellStyle name="Percent 5 2 2 4 3" xfId="54615"/>
    <cellStyle name="Percent 5 2 2 5" xfId="49687"/>
    <cellStyle name="Percent 5 2 2 5 2" xfId="54616"/>
    <cellStyle name="Percent 5 2 2 5 3" xfId="54617"/>
    <cellStyle name="Percent 5 2 3" xfId="49688"/>
    <cellStyle name="Percent 5 2 3 2" xfId="49689"/>
    <cellStyle name="Percent 5 2 3 2 2" xfId="54618"/>
    <cellStyle name="Percent 5 2 3 2 3" xfId="54619"/>
    <cellStyle name="Percent 5 2 3 2 4" xfId="54620"/>
    <cellStyle name="Percent 5 2 3 3" xfId="49690"/>
    <cellStyle name="Percent 5 2 3 3 2" xfId="54621"/>
    <cellStyle name="Percent 5 2 3 3 3" xfId="54622"/>
    <cellStyle name="Percent 5 2 3 3 4" xfId="54623"/>
    <cellStyle name="Percent 5 2 3 4" xfId="54624"/>
    <cellStyle name="Percent 5 2 3 4 2" xfId="54625"/>
    <cellStyle name="Percent 5 2 3 5" xfId="54626"/>
    <cellStyle name="Percent 5 2 3 5 2" xfId="54627"/>
    <cellStyle name="Percent 5 2 4" xfId="49691"/>
    <cellStyle name="Percent 5 2 4 2" xfId="54628"/>
    <cellStyle name="Percent 5 2 4 3" xfId="54629"/>
    <cellStyle name="Percent 5 2 4 4" xfId="54630"/>
    <cellStyle name="Percent 5 2 5" xfId="49692"/>
    <cellStyle name="Percent 5 2 5 2" xfId="54631"/>
    <cellStyle name="Percent 5 2 5 3" xfId="54632"/>
    <cellStyle name="Percent 5 2 5 4" xfId="54633"/>
    <cellStyle name="Percent 5 2 6" xfId="49693"/>
    <cellStyle name="Percent 5 2 6 2" xfId="54634"/>
    <cellStyle name="Percent 5 2 6 3" xfId="54635"/>
    <cellStyle name="Percent 5 2 7" xfId="54636"/>
    <cellStyle name="Percent 5 2 7 2" xfId="54637"/>
    <cellStyle name="Percent 5 2 8" xfId="49682"/>
    <cellStyle name="Percent 5 3" xfId="124"/>
    <cellStyle name="Percent 5 3 2" xfId="49695"/>
    <cellStyle name="Percent 5 3 3" xfId="54638"/>
    <cellStyle name="Percent 5 3 4" xfId="54639"/>
    <cellStyle name="Percent 5 3 5" xfId="54640"/>
    <cellStyle name="Percent 5 3 6" xfId="49694"/>
    <cellStyle name="Percent 5 4" xfId="49696"/>
    <cellStyle name="Percent 5 4 2" xfId="49697"/>
    <cellStyle name="Percent 5 4 3" xfId="54641"/>
    <cellStyle name="Percent 5 4 4" xfId="54642"/>
    <cellStyle name="Percent 5 5" xfId="49698"/>
    <cellStyle name="Percent 5 5 2" xfId="54643"/>
    <cellStyle name="Percent 5 5 3" xfId="54644"/>
    <cellStyle name="Percent 5 6" xfId="54645"/>
    <cellStyle name="Percent 5 6 2" xfId="54646"/>
    <cellStyle name="Percent 5 7" xfId="49681"/>
    <cellStyle name="Percent 5 8" xfId="60408"/>
    <cellStyle name="Percent 5 9" xfId="60409"/>
    <cellStyle name="Percent 50" xfId="287"/>
    <cellStyle name="Percent 50 2" xfId="49700"/>
    <cellStyle name="Percent 50 2 2" xfId="49701"/>
    <cellStyle name="Percent 50 2 2 2" xfId="54647"/>
    <cellStyle name="Percent 50 2 2 3" xfId="54648"/>
    <cellStyle name="Percent 50 2 2 4" xfId="54649"/>
    <cellStyle name="Percent 50 2 3" xfId="49702"/>
    <cellStyle name="Percent 50 2 3 2" xfId="54650"/>
    <cellStyle name="Percent 50 2 3 3" xfId="54651"/>
    <cellStyle name="Percent 50 2 3 4" xfId="54652"/>
    <cellStyle name="Percent 50 2 4" xfId="49703"/>
    <cellStyle name="Percent 50 2 4 2" xfId="54653"/>
    <cellStyle name="Percent 50 2 4 3" xfId="54654"/>
    <cellStyle name="Percent 50 2 5" xfId="49704"/>
    <cellStyle name="Percent 50 2 6" xfId="54655"/>
    <cellStyle name="Percent 50 2 7" xfId="54656"/>
    <cellStyle name="Percent 50 3" xfId="49705"/>
    <cellStyle name="Percent 50 3 2" xfId="54657"/>
    <cellStyle name="Percent 50 3 3" xfId="54658"/>
    <cellStyle name="Percent 50 3 4" xfId="54659"/>
    <cellStyle name="Percent 50 3 5" xfId="54660"/>
    <cellStyle name="Percent 50 3 6" xfId="54661"/>
    <cellStyle name="Percent 50 4" xfId="49706"/>
    <cellStyle name="Percent 50 4 2" xfId="54662"/>
    <cellStyle name="Percent 50 4 3" xfId="54663"/>
    <cellStyle name="Percent 50 4 4" xfId="54664"/>
    <cellStyle name="Percent 50 5" xfId="49707"/>
    <cellStyle name="Percent 50 5 2" xfId="54665"/>
    <cellStyle name="Percent 50 5 3" xfId="54666"/>
    <cellStyle name="Percent 50 6" xfId="49708"/>
    <cellStyle name="Percent 50 7" xfId="54667"/>
    <cellStyle name="Percent 50 8" xfId="54668"/>
    <cellStyle name="Percent 50 9" xfId="49699"/>
    <cellStyle name="Percent 51" xfId="265"/>
    <cellStyle name="Percent 51 2" xfId="49710"/>
    <cellStyle name="Percent 51 2 2" xfId="49711"/>
    <cellStyle name="Percent 51 2 2 2" xfId="54669"/>
    <cellStyle name="Percent 51 2 2 3" xfId="54670"/>
    <cellStyle name="Percent 51 2 2 4" xfId="54671"/>
    <cellStyle name="Percent 51 2 3" xfId="49712"/>
    <cellStyle name="Percent 51 2 3 2" xfId="54672"/>
    <cellStyle name="Percent 51 2 3 3" xfId="54673"/>
    <cellStyle name="Percent 51 2 3 4" xfId="54674"/>
    <cellStyle name="Percent 51 2 4" xfId="54675"/>
    <cellStyle name="Percent 51 2 4 2" xfId="54676"/>
    <cellStyle name="Percent 51 2 5" xfId="54677"/>
    <cellStyle name="Percent 51 2 6" xfId="54678"/>
    <cellStyle name="Percent 51 2 7" xfId="54679"/>
    <cellStyle name="Percent 51 3" xfId="49713"/>
    <cellStyle name="Percent 51 3 2" xfId="54680"/>
    <cellStyle name="Percent 51 3 3" xfId="54681"/>
    <cellStyle name="Percent 51 3 4" xfId="54682"/>
    <cellStyle name="Percent 51 3 5" xfId="54683"/>
    <cellStyle name="Percent 51 3 6" xfId="54684"/>
    <cellStyle name="Percent 51 4" xfId="49714"/>
    <cellStyle name="Percent 51 4 2" xfId="54685"/>
    <cellStyle name="Percent 51 4 3" xfId="54686"/>
    <cellStyle name="Percent 51 4 4" xfId="54687"/>
    <cellStyle name="Percent 51 5" xfId="54688"/>
    <cellStyle name="Percent 51 5 2" xfId="54689"/>
    <cellStyle name="Percent 51 6" xfId="54690"/>
    <cellStyle name="Percent 51 7" xfId="54691"/>
    <cellStyle name="Percent 51 8" xfId="54692"/>
    <cellStyle name="Percent 51 9" xfId="49709"/>
    <cellStyle name="Percent 52" xfId="49715"/>
    <cellStyle name="Percent 52 2" xfId="49716"/>
    <cellStyle name="Percent 52 2 2" xfId="49717"/>
    <cellStyle name="Percent 52 2 2 2" xfId="54693"/>
    <cellStyle name="Percent 52 2 2 3" xfId="54694"/>
    <cellStyle name="Percent 52 2 2 4" xfId="54695"/>
    <cellStyle name="Percent 52 2 3" xfId="49718"/>
    <cellStyle name="Percent 52 2 3 2" xfId="54696"/>
    <cellStyle name="Percent 52 2 3 3" xfId="54697"/>
    <cellStyle name="Percent 52 2 3 4" xfId="54698"/>
    <cellStyle name="Percent 52 2 4" xfId="54699"/>
    <cellStyle name="Percent 52 2 4 2" xfId="54700"/>
    <cellStyle name="Percent 52 2 5" xfId="54701"/>
    <cellStyle name="Percent 52 2 6" xfId="54702"/>
    <cellStyle name="Percent 52 2 7" xfId="54703"/>
    <cellStyle name="Percent 52 3" xfId="49719"/>
    <cellStyle name="Percent 52 3 2" xfId="54704"/>
    <cellStyle name="Percent 52 3 3" xfId="54705"/>
    <cellStyle name="Percent 52 3 4" xfId="54706"/>
    <cellStyle name="Percent 52 3 5" xfId="54707"/>
    <cellStyle name="Percent 52 3 6" xfId="54708"/>
    <cellStyle name="Percent 52 4" xfId="49720"/>
    <cellStyle name="Percent 52 4 2" xfId="54709"/>
    <cellStyle name="Percent 52 4 3" xfId="54710"/>
    <cellStyle name="Percent 52 4 4" xfId="54711"/>
    <cellStyle name="Percent 52 5" xfId="49721"/>
    <cellStyle name="Percent 52 5 2" xfId="54712"/>
    <cellStyle name="Percent 52 5 3" xfId="54713"/>
    <cellStyle name="Percent 52 6" xfId="49722"/>
    <cellStyle name="Percent 52 7" xfId="54714"/>
    <cellStyle name="Percent 52 8" xfId="54715"/>
    <cellStyle name="Percent 53" xfId="49723"/>
    <cellStyle name="Percent 53 2" xfId="49724"/>
    <cellStyle name="Percent 53 2 2" xfId="49725"/>
    <cellStyle name="Percent 53 2 2 2" xfId="54716"/>
    <cellStyle name="Percent 53 2 2 3" xfId="54717"/>
    <cellStyle name="Percent 53 2 2 4" xfId="54718"/>
    <cellStyle name="Percent 53 2 3" xfId="49726"/>
    <cellStyle name="Percent 53 2 3 2" xfId="54719"/>
    <cellStyle name="Percent 53 2 3 3" xfId="54720"/>
    <cellStyle name="Percent 53 2 3 4" xfId="54721"/>
    <cellStyle name="Percent 53 2 4" xfId="54722"/>
    <cellStyle name="Percent 53 2 4 2" xfId="54723"/>
    <cellStyle name="Percent 53 2 5" xfId="54724"/>
    <cellStyle name="Percent 53 2 6" xfId="54725"/>
    <cellStyle name="Percent 53 2 7" xfId="54726"/>
    <cellStyle name="Percent 53 3" xfId="49727"/>
    <cellStyle name="Percent 53 3 2" xfId="54727"/>
    <cellStyle name="Percent 53 3 3" xfId="54728"/>
    <cellStyle name="Percent 53 3 4" xfId="54729"/>
    <cellStyle name="Percent 53 3 5" xfId="54730"/>
    <cellStyle name="Percent 53 3 6" xfId="54731"/>
    <cellStyle name="Percent 53 4" xfId="49728"/>
    <cellStyle name="Percent 53 4 2" xfId="54732"/>
    <cellStyle name="Percent 53 4 3" xfId="54733"/>
    <cellStyle name="Percent 53 4 4" xfId="54734"/>
    <cellStyle name="Percent 53 5" xfId="49729"/>
    <cellStyle name="Percent 53 5 2" xfId="54735"/>
    <cellStyle name="Percent 53 5 3" xfId="54736"/>
    <cellStyle name="Percent 53 6" xfId="49730"/>
    <cellStyle name="Percent 53 7" xfId="54737"/>
    <cellStyle name="Percent 53 8" xfId="54738"/>
    <cellStyle name="Percent 54" xfId="49731"/>
    <cellStyle name="Percent 54 2" xfId="49732"/>
    <cellStyle name="Percent 54 2 2" xfId="49733"/>
    <cellStyle name="Percent 54 2 2 2" xfId="54739"/>
    <cellStyle name="Percent 54 2 2 3" xfId="54740"/>
    <cellStyle name="Percent 54 2 2 4" xfId="54741"/>
    <cellStyle name="Percent 54 2 3" xfId="49734"/>
    <cellStyle name="Percent 54 2 3 2" xfId="54742"/>
    <cellStyle name="Percent 54 2 3 3" xfId="54743"/>
    <cellStyle name="Percent 54 2 3 4" xfId="54744"/>
    <cellStyle name="Percent 54 2 4" xfId="54745"/>
    <cellStyle name="Percent 54 2 4 2" xfId="54746"/>
    <cellStyle name="Percent 54 2 5" xfId="54747"/>
    <cellStyle name="Percent 54 2 6" xfId="54748"/>
    <cellStyle name="Percent 54 2 7" xfId="54749"/>
    <cellStyle name="Percent 54 3" xfId="49735"/>
    <cellStyle name="Percent 54 3 2" xfId="54750"/>
    <cellStyle name="Percent 54 3 3" xfId="54751"/>
    <cellStyle name="Percent 54 3 4" xfId="54752"/>
    <cellStyle name="Percent 54 4" xfId="49736"/>
    <cellStyle name="Percent 54 4 2" xfId="54753"/>
    <cellStyle name="Percent 54 4 3" xfId="54754"/>
    <cellStyle name="Percent 54 4 4" xfId="54755"/>
    <cellStyle name="Percent 54 5" xfId="49737"/>
    <cellStyle name="Percent 54 5 2" xfId="54756"/>
    <cellStyle name="Percent 54 5 3" xfId="54757"/>
    <cellStyle name="Percent 54 6" xfId="49738"/>
    <cellStyle name="Percent 54 7" xfId="54758"/>
    <cellStyle name="Percent 54 8" xfId="54759"/>
    <cellStyle name="Percent 55" xfId="49739"/>
    <cellStyle name="Percent 55 2" xfId="49740"/>
    <cellStyle name="Percent 55 2 2" xfId="49741"/>
    <cellStyle name="Percent 55 2 2 2" xfId="54760"/>
    <cellStyle name="Percent 55 2 2 3" xfId="54761"/>
    <cellStyle name="Percent 55 2 2 4" xfId="54762"/>
    <cellStyle name="Percent 55 2 3" xfId="49742"/>
    <cellStyle name="Percent 55 2 3 2" xfId="54763"/>
    <cellStyle name="Percent 55 2 3 3" xfId="54764"/>
    <cellStyle name="Percent 55 2 3 4" xfId="54765"/>
    <cellStyle name="Percent 55 2 4" xfId="54766"/>
    <cellStyle name="Percent 55 2 4 2" xfId="54767"/>
    <cellStyle name="Percent 55 2 5" xfId="54768"/>
    <cellStyle name="Percent 55 2 6" xfId="54769"/>
    <cellStyle name="Percent 55 2 7" xfId="54770"/>
    <cellStyle name="Percent 55 3" xfId="49743"/>
    <cellStyle name="Percent 55 3 2" xfId="54771"/>
    <cellStyle name="Percent 55 3 3" xfId="54772"/>
    <cellStyle name="Percent 55 3 4" xfId="54773"/>
    <cellStyle name="Percent 55 4" xfId="49744"/>
    <cellStyle name="Percent 55 4 2" xfId="54774"/>
    <cellStyle name="Percent 55 4 3" xfId="54775"/>
    <cellStyle name="Percent 55 4 4" xfId="54776"/>
    <cellStyle name="Percent 55 5" xfId="54777"/>
    <cellStyle name="Percent 55 5 2" xfId="54778"/>
    <cellStyle name="Percent 55 6" xfId="54779"/>
    <cellStyle name="Percent 55 7" xfId="54780"/>
    <cellStyle name="Percent 55 8" xfId="54781"/>
    <cellStyle name="Percent 56" xfId="49745"/>
    <cellStyle name="Percent 56 2" xfId="49746"/>
    <cellStyle name="Percent 56 2 2" xfId="49747"/>
    <cellStyle name="Percent 56 2 2 2" xfId="54782"/>
    <cellStyle name="Percent 56 2 2 3" xfId="54783"/>
    <cellStyle name="Percent 56 2 2 4" xfId="54784"/>
    <cellStyle name="Percent 56 2 3" xfId="49748"/>
    <cellStyle name="Percent 56 2 3 2" xfId="54785"/>
    <cellStyle name="Percent 56 2 3 3" xfId="54786"/>
    <cellStyle name="Percent 56 2 3 4" xfId="54787"/>
    <cellStyle name="Percent 56 2 4" xfId="54788"/>
    <cellStyle name="Percent 56 2 4 2" xfId="54789"/>
    <cellStyle name="Percent 56 2 5" xfId="54790"/>
    <cellStyle name="Percent 56 2 6" xfId="54791"/>
    <cellStyle name="Percent 56 2 7" xfId="54792"/>
    <cellStyle name="Percent 56 3" xfId="49749"/>
    <cellStyle name="Percent 56 3 2" xfId="54793"/>
    <cellStyle name="Percent 56 3 3" xfId="54794"/>
    <cellStyle name="Percent 56 3 4" xfId="54795"/>
    <cellStyle name="Percent 56 4" xfId="49750"/>
    <cellStyle name="Percent 56 4 2" xfId="54796"/>
    <cellStyle name="Percent 56 4 3" xfId="54797"/>
    <cellStyle name="Percent 56 4 4" xfId="54798"/>
    <cellStyle name="Percent 56 5" xfId="49751"/>
    <cellStyle name="Percent 56 5 2" xfId="54799"/>
    <cellStyle name="Percent 56 5 3" xfId="54800"/>
    <cellStyle name="Percent 56 6" xfId="49752"/>
    <cellStyle name="Percent 56 7" xfId="54801"/>
    <cellStyle name="Percent 56 8" xfId="54802"/>
    <cellStyle name="Percent 57" xfId="49753"/>
    <cellStyle name="Percent 57 2" xfId="49754"/>
    <cellStyle name="Percent 57 2 2" xfId="49755"/>
    <cellStyle name="Percent 57 2 2 2" xfId="54803"/>
    <cellStyle name="Percent 57 2 2 3" xfId="54804"/>
    <cellStyle name="Percent 57 2 2 4" xfId="54805"/>
    <cellStyle name="Percent 57 2 3" xfId="49756"/>
    <cellStyle name="Percent 57 2 3 2" xfId="54806"/>
    <cellStyle name="Percent 57 2 3 3" xfId="54807"/>
    <cellStyle name="Percent 57 2 3 4" xfId="54808"/>
    <cellStyle name="Percent 57 2 4" xfId="54809"/>
    <cellStyle name="Percent 57 2 4 2" xfId="54810"/>
    <cellStyle name="Percent 57 2 5" xfId="54811"/>
    <cellStyle name="Percent 57 2 6" xfId="54812"/>
    <cellStyle name="Percent 57 2 7" xfId="54813"/>
    <cellStyle name="Percent 57 3" xfId="49757"/>
    <cellStyle name="Percent 57 3 2" xfId="54814"/>
    <cellStyle name="Percent 57 3 3" xfId="54815"/>
    <cellStyle name="Percent 57 3 4" xfId="54816"/>
    <cellStyle name="Percent 57 4" xfId="49758"/>
    <cellStyle name="Percent 57 4 2" xfId="54817"/>
    <cellStyle name="Percent 57 4 3" xfId="54818"/>
    <cellStyle name="Percent 57 4 4" xfId="54819"/>
    <cellStyle name="Percent 57 5" xfId="54820"/>
    <cellStyle name="Percent 57 5 2" xfId="54821"/>
    <cellStyle name="Percent 57 6" xfId="54822"/>
    <cellStyle name="Percent 57 7" xfId="54823"/>
    <cellStyle name="Percent 57 8" xfId="54824"/>
    <cellStyle name="Percent 58" xfId="49759"/>
    <cellStyle name="Percent 58 2" xfId="49760"/>
    <cellStyle name="Percent 58 2 2" xfId="49761"/>
    <cellStyle name="Percent 58 2 2 2" xfId="54825"/>
    <cellStyle name="Percent 58 2 2 3" xfId="54826"/>
    <cellStyle name="Percent 58 2 2 4" xfId="54827"/>
    <cellStyle name="Percent 58 2 3" xfId="49762"/>
    <cellStyle name="Percent 58 2 3 2" xfId="54828"/>
    <cellStyle name="Percent 58 2 3 3" xfId="54829"/>
    <cellStyle name="Percent 58 2 3 4" xfId="54830"/>
    <cellStyle name="Percent 58 2 4" xfId="54831"/>
    <cellStyle name="Percent 58 2 4 2" xfId="54832"/>
    <cellStyle name="Percent 58 2 5" xfId="54833"/>
    <cellStyle name="Percent 58 2 6" xfId="54834"/>
    <cellStyle name="Percent 58 2 7" xfId="54835"/>
    <cellStyle name="Percent 58 3" xfId="49763"/>
    <cellStyle name="Percent 58 3 2" xfId="54836"/>
    <cellStyle name="Percent 58 3 3" xfId="54837"/>
    <cellStyle name="Percent 58 3 4" xfId="54838"/>
    <cellStyle name="Percent 58 4" xfId="49764"/>
    <cellStyle name="Percent 58 4 2" xfId="54839"/>
    <cellStyle name="Percent 58 4 3" xfId="54840"/>
    <cellStyle name="Percent 58 4 4" xfId="54841"/>
    <cellStyle name="Percent 58 5" xfId="54842"/>
    <cellStyle name="Percent 58 5 2" xfId="54843"/>
    <cellStyle name="Percent 58 6" xfId="54844"/>
    <cellStyle name="Percent 58 7" xfId="54845"/>
    <cellStyle name="Percent 58 8" xfId="54846"/>
    <cellStyle name="Percent 59" xfId="49765"/>
    <cellStyle name="Percent 59 2" xfId="49766"/>
    <cellStyle name="Percent 59 2 2" xfId="49767"/>
    <cellStyle name="Percent 59 2 2 2" xfId="54847"/>
    <cellStyle name="Percent 59 2 2 3" xfId="54848"/>
    <cellStyle name="Percent 59 2 2 4" xfId="54849"/>
    <cellStyle name="Percent 59 2 3" xfId="49768"/>
    <cellStyle name="Percent 59 2 3 2" xfId="54850"/>
    <cellStyle name="Percent 59 2 3 3" xfId="54851"/>
    <cellStyle name="Percent 59 2 3 4" xfId="54852"/>
    <cellStyle name="Percent 59 2 4" xfId="54853"/>
    <cellStyle name="Percent 59 2 4 2" xfId="54854"/>
    <cellStyle name="Percent 59 2 5" xfId="54855"/>
    <cellStyle name="Percent 59 2 6" xfId="54856"/>
    <cellStyle name="Percent 59 2 7" xfId="54857"/>
    <cellStyle name="Percent 59 3" xfId="49769"/>
    <cellStyle name="Percent 59 3 2" xfId="54858"/>
    <cellStyle name="Percent 59 3 3" xfId="54859"/>
    <cellStyle name="Percent 59 3 4" xfId="54860"/>
    <cellStyle name="Percent 59 4" xfId="49770"/>
    <cellStyle name="Percent 59 4 2" xfId="54861"/>
    <cellStyle name="Percent 59 4 3" xfId="54862"/>
    <cellStyle name="Percent 59 4 4" xfId="54863"/>
    <cellStyle name="Percent 59 5" xfId="54864"/>
    <cellStyle name="Percent 59 5 2" xfId="54865"/>
    <cellStyle name="Percent 59 6" xfId="54866"/>
    <cellStyle name="Percent 59 7" xfId="54867"/>
    <cellStyle name="Percent 59 8" xfId="54868"/>
    <cellStyle name="Percent 6" xfId="125"/>
    <cellStyle name="Percent 6 10" xfId="60410"/>
    <cellStyle name="Percent 6 2" xfId="177"/>
    <cellStyle name="Percent 6 2 2" xfId="49773"/>
    <cellStyle name="Percent 6 2 2 2" xfId="49774"/>
    <cellStyle name="Percent 6 2 2 2 2" xfId="54869"/>
    <cellStyle name="Percent 6 2 2 2 3" xfId="54870"/>
    <cellStyle name="Percent 6 2 2 2 4" xfId="54871"/>
    <cellStyle name="Percent 6 2 2 3" xfId="49775"/>
    <cellStyle name="Percent 6 2 2 3 2" xfId="54872"/>
    <cellStyle name="Percent 6 2 2 3 3" xfId="54873"/>
    <cellStyle name="Percent 6 2 2 3 4" xfId="54874"/>
    <cellStyle name="Percent 6 2 2 4" xfId="49776"/>
    <cellStyle name="Percent 6 2 2 4 2" xfId="54875"/>
    <cellStyle name="Percent 6 2 2 4 3" xfId="54876"/>
    <cellStyle name="Percent 6 2 2 5" xfId="49777"/>
    <cellStyle name="Percent 6 2 2 5 2" xfId="54877"/>
    <cellStyle name="Percent 6 2 2 5 3" xfId="54878"/>
    <cellStyle name="Percent 6 2 3" xfId="49778"/>
    <cellStyle name="Percent 6 2 3 2" xfId="49779"/>
    <cellStyle name="Percent 6 2 3 2 2" xfId="54879"/>
    <cellStyle name="Percent 6 2 3 2 3" xfId="54880"/>
    <cellStyle name="Percent 6 2 3 2 4" xfId="54881"/>
    <cellStyle name="Percent 6 2 3 3" xfId="49780"/>
    <cellStyle name="Percent 6 2 3 3 2" xfId="54882"/>
    <cellStyle name="Percent 6 2 3 3 3" xfId="54883"/>
    <cellStyle name="Percent 6 2 3 3 4" xfId="54884"/>
    <cellStyle name="Percent 6 2 3 4" xfId="54885"/>
    <cellStyle name="Percent 6 2 3 4 2" xfId="54886"/>
    <cellStyle name="Percent 6 2 3 5" xfId="54887"/>
    <cellStyle name="Percent 6 2 3 5 2" xfId="54888"/>
    <cellStyle name="Percent 6 2 4" xfId="49781"/>
    <cellStyle name="Percent 6 2 4 2" xfId="54889"/>
    <cellStyle name="Percent 6 2 4 3" xfId="54890"/>
    <cellStyle name="Percent 6 2 4 4" xfId="54891"/>
    <cellStyle name="Percent 6 2 5" xfId="49782"/>
    <cellStyle name="Percent 6 2 5 2" xfId="54892"/>
    <cellStyle name="Percent 6 2 5 3" xfId="54893"/>
    <cellStyle name="Percent 6 2 5 4" xfId="54894"/>
    <cellStyle name="Percent 6 2 6" xfId="49783"/>
    <cellStyle name="Percent 6 2 6 2" xfId="54895"/>
    <cellStyle name="Percent 6 2 6 3" xfId="54896"/>
    <cellStyle name="Percent 6 2 7" xfId="54897"/>
    <cellStyle name="Percent 6 2 7 2" xfId="54898"/>
    <cellStyle name="Percent 6 2 8" xfId="49772"/>
    <cellStyle name="Percent 6 2 9" xfId="233"/>
    <cellStyle name="Percent 6 3" xfId="294"/>
    <cellStyle name="Percent 6 3 2" xfId="49785"/>
    <cellStyle name="Percent 6 3 3" xfId="54899"/>
    <cellStyle name="Percent 6 3 4" xfId="54900"/>
    <cellStyle name="Percent 6 3 5" xfId="54901"/>
    <cellStyle name="Percent 6 3 6" xfId="49784"/>
    <cellStyle name="Percent 6 4" xfId="49786"/>
    <cellStyle name="Percent 6 4 2" xfId="49787"/>
    <cellStyle name="Percent 6 4 3" xfId="54902"/>
    <cellStyle name="Percent 6 4 4" xfId="54903"/>
    <cellStyle name="Percent 6 5" xfId="49788"/>
    <cellStyle name="Percent 6 5 2" xfId="54904"/>
    <cellStyle name="Percent 6 5 3" xfId="54905"/>
    <cellStyle name="Percent 6 6" xfId="54906"/>
    <cellStyle name="Percent 6 6 2" xfId="54907"/>
    <cellStyle name="Percent 6 7" xfId="49771"/>
    <cellStyle name="Percent 6 8" xfId="213"/>
    <cellStyle name="Percent 6 9" xfId="60411"/>
    <cellStyle name="Percent 60" xfId="49789"/>
    <cellStyle name="Percent 60 2" xfId="49790"/>
    <cellStyle name="Percent 60 2 2" xfId="49791"/>
    <cellStyle name="Percent 60 2 2 2" xfId="54908"/>
    <cellStyle name="Percent 60 2 2 3" xfId="54909"/>
    <cellStyle name="Percent 60 2 2 4" xfId="54910"/>
    <cellStyle name="Percent 60 2 3" xfId="49792"/>
    <cellStyle name="Percent 60 2 3 2" xfId="54911"/>
    <cellStyle name="Percent 60 2 3 3" xfId="54912"/>
    <cellStyle name="Percent 60 2 3 4" xfId="54913"/>
    <cellStyle name="Percent 60 2 4" xfId="54914"/>
    <cellStyle name="Percent 60 2 4 2" xfId="54915"/>
    <cellStyle name="Percent 60 2 5" xfId="54916"/>
    <cellStyle name="Percent 60 2 6" xfId="54917"/>
    <cellStyle name="Percent 60 2 7" xfId="54918"/>
    <cellStyle name="Percent 60 3" xfId="49793"/>
    <cellStyle name="Percent 60 3 2" xfId="54919"/>
    <cellStyle name="Percent 60 3 3" xfId="54920"/>
    <cellStyle name="Percent 60 3 4" xfId="54921"/>
    <cellStyle name="Percent 60 4" xfId="49794"/>
    <cellStyle name="Percent 60 4 2" xfId="54922"/>
    <cellStyle name="Percent 60 4 3" xfId="54923"/>
    <cellStyle name="Percent 60 4 4" xfId="54924"/>
    <cellStyle name="Percent 60 5" xfId="54925"/>
    <cellStyle name="Percent 60 5 2" xfId="54926"/>
    <cellStyle name="Percent 60 6" xfId="54927"/>
    <cellStyle name="Percent 60 7" xfId="54928"/>
    <cellStyle name="Percent 60 8" xfId="54929"/>
    <cellStyle name="Percent 61" xfId="49795"/>
    <cellStyle name="Percent 61 2" xfId="49796"/>
    <cellStyle name="Percent 61 2 2" xfId="49797"/>
    <cellStyle name="Percent 61 2 2 2" xfId="54930"/>
    <cellStyle name="Percent 61 2 2 3" xfId="54931"/>
    <cellStyle name="Percent 61 2 2 4" xfId="54932"/>
    <cellStyle name="Percent 61 2 3" xfId="49798"/>
    <cellStyle name="Percent 61 2 3 2" xfId="54933"/>
    <cellStyle name="Percent 61 2 3 3" xfId="54934"/>
    <cellStyle name="Percent 61 2 3 4" xfId="54935"/>
    <cellStyle name="Percent 61 2 4" xfId="54936"/>
    <cellStyle name="Percent 61 2 4 2" xfId="54937"/>
    <cellStyle name="Percent 61 2 5" xfId="54938"/>
    <cellStyle name="Percent 61 2 6" xfId="54939"/>
    <cellStyle name="Percent 61 2 7" xfId="54940"/>
    <cellStyle name="Percent 61 3" xfId="49799"/>
    <cellStyle name="Percent 61 3 2" xfId="54941"/>
    <cellStyle name="Percent 61 3 3" xfId="54942"/>
    <cellStyle name="Percent 61 3 4" xfId="54943"/>
    <cellStyle name="Percent 61 4" xfId="49800"/>
    <cellStyle name="Percent 61 4 2" xfId="54944"/>
    <cellStyle name="Percent 61 4 3" xfId="54945"/>
    <cellStyle name="Percent 61 4 4" xfId="54946"/>
    <cellStyle name="Percent 61 5" xfId="54947"/>
    <cellStyle name="Percent 61 5 2" xfId="54948"/>
    <cellStyle name="Percent 61 6" xfId="54949"/>
    <cellStyle name="Percent 61 7" xfId="54950"/>
    <cellStyle name="Percent 61 8" xfId="54951"/>
    <cellStyle name="Percent 62" xfId="49801"/>
    <cellStyle name="Percent 62 2" xfId="49802"/>
    <cellStyle name="Percent 62 2 2" xfId="49803"/>
    <cellStyle name="Percent 62 2 2 2" xfId="54952"/>
    <cellStyle name="Percent 62 2 2 3" xfId="54953"/>
    <cellStyle name="Percent 62 2 2 4" xfId="54954"/>
    <cellStyle name="Percent 62 2 3" xfId="49804"/>
    <cellStyle name="Percent 62 2 3 2" xfId="54955"/>
    <cellStyle name="Percent 62 2 3 3" xfId="54956"/>
    <cellStyle name="Percent 62 2 3 4" xfId="54957"/>
    <cellStyle name="Percent 62 2 4" xfId="54958"/>
    <cellStyle name="Percent 62 2 4 2" xfId="54959"/>
    <cellStyle name="Percent 62 2 5" xfId="54960"/>
    <cellStyle name="Percent 62 2 6" xfId="54961"/>
    <cellStyle name="Percent 62 2 7" xfId="54962"/>
    <cellStyle name="Percent 62 3" xfId="49805"/>
    <cellStyle name="Percent 62 3 2" xfId="54963"/>
    <cellStyle name="Percent 62 3 3" xfId="54964"/>
    <cellStyle name="Percent 62 3 4" xfId="54965"/>
    <cellStyle name="Percent 62 4" xfId="49806"/>
    <cellStyle name="Percent 62 4 2" xfId="54966"/>
    <cellStyle name="Percent 62 4 3" xfId="54967"/>
    <cellStyle name="Percent 62 4 4" xfId="54968"/>
    <cellStyle name="Percent 62 5" xfId="54969"/>
    <cellStyle name="Percent 62 5 2" xfId="54970"/>
    <cellStyle name="Percent 62 6" xfId="54971"/>
    <cellStyle name="Percent 62 7" xfId="54972"/>
    <cellStyle name="Percent 62 8" xfId="54973"/>
    <cellStyle name="Percent 63" xfId="49807"/>
    <cellStyle name="Percent 63 2" xfId="49808"/>
    <cellStyle name="Percent 63 2 2" xfId="49809"/>
    <cellStyle name="Percent 63 2 2 2" xfId="54974"/>
    <cellStyle name="Percent 63 2 2 3" xfId="54975"/>
    <cellStyle name="Percent 63 2 2 4" xfId="54976"/>
    <cellStyle name="Percent 63 2 3" xfId="49810"/>
    <cellStyle name="Percent 63 2 3 2" xfId="54977"/>
    <cellStyle name="Percent 63 2 3 3" xfId="54978"/>
    <cellStyle name="Percent 63 2 3 4" xfId="54979"/>
    <cellStyle name="Percent 63 2 4" xfId="54980"/>
    <cellStyle name="Percent 63 2 4 2" xfId="54981"/>
    <cellStyle name="Percent 63 2 5" xfId="54982"/>
    <cellStyle name="Percent 63 2 6" xfId="54983"/>
    <cellStyle name="Percent 63 2 7" xfId="54984"/>
    <cellStyle name="Percent 63 3" xfId="49811"/>
    <cellStyle name="Percent 63 3 2" xfId="54985"/>
    <cellStyle name="Percent 63 3 3" xfId="54986"/>
    <cellStyle name="Percent 63 3 4" xfId="54987"/>
    <cellStyle name="Percent 63 4" xfId="49812"/>
    <cellStyle name="Percent 63 4 2" xfId="54988"/>
    <cellStyle name="Percent 63 4 3" xfId="54989"/>
    <cellStyle name="Percent 63 4 4" xfId="54990"/>
    <cellStyle name="Percent 63 5" xfId="54991"/>
    <cellStyle name="Percent 63 5 2" xfId="54992"/>
    <cellStyle name="Percent 63 6" xfId="54993"/>
    <cellStyle name="Percent 63 7" xfId="54994"/>
    <cellStyle name="Percent 63 8" xfId="54995"/>
    <cellStyle name="Percent 64" xfId="49813"/>
    <cellStyle name="Percent 64 2" xfId="49814"/>
    <cellStyle name="Percent 64 2 2" xfId="49815"/>
    <cellStyle name="Percent 64 2 2 2" xfId="54996"/>
    <cellStyle name="Percent 64 2 2 3" xfId="54997"/>
    <cellStyle name="Percent 64 2 2 4" xfId="54998"/>
    <cellStyle name="Percent 64 2 3" xfId="49816"/>
    <cellStyle name="Percent 64 2 3 2" xfId="54999"/>
    <cellStyle name="Percent 64 2 3 3" xfId="55000"/>
    <cellStyle name="Percent 64 2 3 4" xfId="55001"/>
    <cellStyle name="Percent 64 2 4" xfId="55002"/>
    <cellStyle name="Percent 64 2 4 2" xfId="55003"/>
    <cellStyle name="Percent 64 2 5" xfId="55004"/>
    <cellStyle name="Percent 64 2 6" xfId="55005"/>
    <cellStyle name="Percent 64 2 7" xfId="55006"/>
    <cellStyle name="Percent 64 3" xfId="49817"/>
    <cellStyle name="Percent 64 3 2" xfId="55007"/>
    <cellStyle name="Percent 64 3 3" xfId="55008"/>
    <cellStyle name="Percent 64 3 4" xfId="55009"/>
    <cellStyle name="Percent 64 4" xfId="49818"/>
    <cellStyle name="Percent 64 4 2" xfId="55010"/>
    <cellStyle name="Percent 64 4 3" xfId="55011"/>
    <cellStyle name="Percent 64 4 4" xfId="55012"/>
    <cellStyle name="Percent 64 5" xfId="55013"/>
    <cellStyle name="Percent 64 5 2" xfId="55014"/>
    <cellStyle name="Percent 64 6" xfId="55015"/>
    <cellStyle name="Percent 64 7" xfId="55016"/>
    <cellStyle name="Percent 64 8" xfId="55017"/>
    <cellStyle name="Percent 65" xfId="49819"/>
    <cellStyle name="Percent 65 2" xfId="49820"/>
    <cellStyle name="Percent 65 2 2" xfId="49821"/>
    <cellStyle name="Percent 65 2 2 2" xfId="55018"/>
    <cellStyle name="Percent 65 2 2 3" xfId="55019"/>
    <cellStyle name="Percent 65 2 2 4" xfId="55020"/>
    <cellStyle name="Percent 65 2 3" xfId="49822"/>
    <cellStyle name="Percent 65 2 3 2" xfId="55021"/>
    <cellStyle name="Percent 65 2 3 3" xfId="55022"/>
    <cellStyle name="Percent 65 2 3 4" xfId="55023"/>
    <cellStyle name="Percent 65 2 4" xfId="55024"/>
    <cellStyle name="Percent 65 2 4 2" xfId="55025"/>
    <cellStyle name="Percent 65 2 5" xfId="55026"/>
    <cellStyle name="Percent 65 2 6" xfId="55027"/>
    <cellStyle name="Percent 65 2 7" xfId="55028"/>
    <cellStyle name="Percent 65 3" xfId="49823"/>
    <cellStyle name="Percent 65 3 2" xfId="55029"/>
    <cellStyle name="Percent 65 3 3" xfId="55030"/>
    <cellStyle name="Percent 65 3 4" xfId="55031"/>
    <cellStyle name="Percent 65 4" xfId="49824"/>
    <cellStyle name="Percent 65 4 2" xfId="55032"/>
    <cellStyle name="Percent 65 4 3" xfId="55033"/>
    <cellStyle name="Percent 65 4 4" xfId="55034"/>
    <cellStyle name="Percent 65 5" xfId="55035"/>
    <cellStyle name="Percent 65 5 2" xfId="55036"/>
    <cellStyle name="Percent 65 6" xfId="55037"/>
    <cellStyle name="Percent 65 7" xfId="55038"/>
    <cellStyle name="Percent 65 8" xfId="55039"/>
    <cellStyle name="Percent 66" xfId="49825"/>
    <cellStyle name="Percent 66 2" xfId="49826"/>
    <cellStyle name="Percent 66 2 2" xfId="49827"/>
    <cellStyle name="Percent 66 2 2 2" xfId="55040"/>
    <cellStyle name="Percent 66 2 2 3" xfId="55041"/>
    <cellStyle name="Percent 66 2 2 4" xfId="55042"/>
    <cellStyle name="Percent 66 2 3" xfId="49828"/>
    <cellStyle name="Percent 66 2 3 2" xfId="55043"/>
    <cellStyle name="Percent 66 2 3 3" xfId="55044"/>
    <cellStyle name="Percent 66 2 3 4" xfId="55045"/>
    <cellStyle name="Percent 66 2 4" xfId="55046"/>
    <cellStyle name="Percent 66 2 4 2" xfId="55047"/>
    <cellStyle name="Percent 66 2 5" xfId="55048"/>
    <cellStyle name="Percent 66 2 6" xfId="55049"/>
    <cellStyle name="Percent 66 2 7" xfId="55050"/>
    <cellStyle name="Percent 66 3" xfId="49829"/>
    <cellStyle name="Percent 66 3 2" xfId="55051"/>
    <cellStyle name="Percent 66 3 3" xfId="55052"/>
    <cellStyle name="Percent 66 3 4" xfId="55053"/>
    <cellStyle name="Percent 66 4" xfId="49830"/>
    <cellStyle name="Percent 66 4 2" xfId="55054"/>
    <cellStyle name="Percent 66 4 3" xfId="55055"/>
    <cellStyle name="Percent 66 4 4" xfId="55056"/>
    <cellStyle name="Percent 66 5" xfId="55057"/>
    <cellStyle name="Percent 66 5 2" xfId="55058"/>
    <cellStyle name="Percent 66 6" xfId="55059"/>
    <cellStyle name="Percent 66 7" xfId="55060"/>
    <cellStyle name="Percent 66 8" xfId="55061"/>
    <cellStyle name="Percent 67" xfId="49831"/>
    <cellStyle name="Percent 67 2" xfId="49832"/>
    <cellStyle name="Percent 67 2 2" xfId="49833"/>
    <cellStyle name="Percent 67 2 2 2" xfId="55062"/>
    <cellStyle name="Percent 67 2 2 3" xfId="55063"/>
    <cellStyle name="Percent 67 2 2 4" xfId="55064"/>
    <cellStyle name="Percent 67 2 3" xfId="49834"/>
    <cellStyle name="Percent 67 2 3 2" xfId="55065"/>
    <cellStyle name="Percent 67 2 3 3" xfId="55066"/>
    <cellStyle name="Percent 67 2 3 4" xfId="55067"/>
    <cellStyle name="Percent 67 2 4" xfId="55068"/>
    <cellStyle name="Percent 67 2 4 2" xfId="55069"/>
    <cellStyle name="Percent 67 2 5" xfId="55070"/>
    <cellStyle name="Percent 67 2 6" xfId="55071"/>
    <cellStyle name="Percent 67 2 7" xfId="55072"/>
    <cellStyle name="Percent 67 3" xfId="49835"/>
    <cellStyle name="Percent 67 3 2" xfId="55073"/>
    <cellStyle name="Percent 67 3 3" xfId="55074"/>
    <cellStyle name="Percent 67 3 4" xfId="55075"/>
    <cellStyle name="Percent 67 4" xfId="49836"/>
    <cellStyle name="Percent 67 4 2" xfId="55076"/>
    <cellStyle name="Percent 67 4 3" xfId="55077"/>
    <cellStyle name="Percent 67 4 4" xfId="55078"/>
    <cellStyle name="Percent 67 5" xfId="55079"/>
    <cellStyle name="Percent 67 5 2" xfId="55080"/>
    <cellStyle name="Percent 67 6" xfId="55081"/>
    <cellStyle name="Percent 67 7" xfId="55082"/>
    <cellStyle name="Percent 67 8" xfId="55083"/>
    <cellStyle name="Percent 68" xfId="49837"/>
    <cellStyle name="Percent 68 2" xfId="49838"/>
    <cellStyle name="Percent 68 2 2" xfId="49839"/>
    <cellStyle name="Percent 68 2 2 2" xfId="55084"/>
    <cellStyle name="Percent 68 2 2 3" xfId="55085"/>
    <cellStyle name="Percent 68 2 2 4" xfId="55086"/>
    <cellStyle name="Percent 68 2 3" xfId="49840"/>
    <cellStyle name="Percent 68 2 3 2" xfId="55087"/>
    <cellStyle name="Percent 68 2 3 3" xfId="55088"/>
    <cellStyle name="Percent 68 2 3 4" xfId="55089"/>
    <cellStyle name="Percent 68 2 4" xfId="55090"/>
    <cellStyle name="Percent 68 2 4 2" xfId="55091"/>
    <cellStyle name="Percent 68 2 5" xfId="55092"/>
    <cellStyle name="Percent 68 2 6" xfId="55093"/>
    <cellStyle name="Percent 68 2 7" xfId="55094"/>
    <cellStyle name="Percent 68 3" xfId="49841"/>
    <cellStyle name="Percent 68 3 2" xfId="55095"/>
    <cellStyle name="Percent 68 3 3" xfId="55096"/>
    <cellStyle name="Percent 68 3 4" xfId="55097"/>
    <cellStyle name="Percent 68 4" xfId="49842"/>
    <cellStyle name="Percent 68 4 2" xfId="55098"/>
    <cellStyle name="Percent 68 4 3" xfId="55099"/>
    <cellStyle name="Percent 68 4 4" xfId="55100"/>
    <cellStyle name="Percent 68 5" xfId="55101"/>
    <cellStyle name="Percent 68 5 2" xfId="55102"/>
    <cellStyle name="Percent 68 6" xfId="55103"/>
    <cellStyle name="Percent 68 7" xfId="55104"/>
    <cellStyle name="Percent 68 8" xfId="55105"/>
    <cellStyle name="Percent 69" xfId="49843"/>
    <cellStyle name="Percent 69 2" xfId="49844"/>
    <cellStyle name="Percent 69 2 2" xfId="49845"/>
    <cellStyle name="Percent 69 2 2 2" xfId="55106"/>
    <cellStyle name="Percent 69 2 2 3" xfId="55107"/>
    <cellStyle name="Percent 69 2 2 4" xfId="55108"/>
    <cellStyle name="Percent 69 2 3" xfId="49846"/>
    <cellStyle name="Percent 69 2 3 2" xfId="55109"/>
    <cellStyle name="Percent 69 2 3 3" xfId="55110"/>
    <cellStyle name="Percent 69 2 3 4" xfId="55111"/>
    <cellStyle name="Percent 69 2 4" xfId="55112"/>
    <cellStyle name="Percent 69 2 4 2" xfId="55113"/>
    <cellStyle name="Percent 69 2 5" xfId="55114"/>
    <cellStyle name="Percent 69 2 6" xfId="55115"/>
    <cellStyle name="Percent 69 2 7" xfId="55116"/>
    <cellStyle name="Percent 69 3" xfId="49847"/>
    <cellStyle name="Percent 69 3 2" xfId="55117"/>
    <cellStyle name="Percent 69 3 3" xfId="55118"/>
    <cellStyle name="Percent 69 3 4" xfId="55119"/>
    <cellStyle name="Percent 69 4" xfId="49848"/>
    <cellStyle name="Percent 69 4 2" xfId="55120"/>
    <cellStyle name="Percent 69 4 3" xfId="55121"/>
    <cellStyle name="Percent 69 4 4" xfId="55122"/>
    <cellStyle name="Percent 69 5" xfId="55123"/>
    <cellStyle name="Percent 69 5 2" xfId="55124"/>
    <cellStyle name="Percent 69 6" xfId="55125"/>
    <cellStyle name="Percent 69 7" xfId="55126"/>
    <cellStyle name="Percent 69 8" xfId="55127"/>
    <cellStyle name="Percent 7" xfId="126"/>
    <cellStyle name="Percent 7 2" xfId="178"/>
    <cellStyle name="Percent 7 2 2" xfId="49851"/>
    <cellStyle name="Percent 7 2 2 2" xfId="49852"/>
    <cellStyle name="Percent 7 2 2 2 2" xfId="55128"/>
    <cellStyle name="Percent 7 2 2 2 3" xfId="55129"/>
    <cellStyle name="Percent 7 2 2 2 4" xfId="55130"/>
    <cellStyle name="Percent 7 2 2 3" xfId="49853"/>
    <cellStyle name="Percent 7 2 2 3 2" xfId="55131"/>
    <cellStyle name="Percent 7 2 2 3 3" xfId="55132"/>
    <cellStyle name="Percent 7 2 2 3 4" xfId="55133"/>
    <cellStyle name="Percent 7 2 2 4" xfId="55134"/>
    <cellStyle name="Percent 7 2 2 4 2" xfId="55135"/>
    <cellStyle name="Percent 7 2 2 5" xfId="55136"/>
    <cellStyle name="Percent 7 2 2 5 2" xfId="55137"/>
    <cellStyle name="Percent 7 2 3" xfId="49854"/>
    <cellStyle name="Percent 7 2 3 2" xfId="49855"/>
    <cellStyle name="Percent 7 2 3 2 2" xfId="55138"/>
    <cellStyle name="Percent 7 2 3 2 3" xfId="55139"/>
    <cellStyle name="Percent 7 2 3 2 4" xfId="55140"/>
    <cellStyle name="Percent 7 2 3 3" xfId="49856"/>
    <cellStyle name="Percent 7 2 3 3 2" xfId="55141"/>
    <cellStyle name="Percent 7 2 3 3 3" xfId="55142"/>
    <cellStyle name="Percent 7 2 3 3 4" xfId="55143"/>
    <cellStyle name="Percent 7 2 3 4" xfId="55144"/>
    <cellStyle name="Percent 7 2 3 4 2" xfId="55145"/>
    <cellStyle name="Percent 7 2 3 5" xfId="55146"/>
    <cellStyle name="Percent 7 2 3 5 2" xfId="55147"/>
    <cellStyle name="Percent 7 2 4" xfId="49857"/>
    <cellStyle name="Percent 7 2 4 2" xfId="55148"/>
    <cellStyle name="Percent 7 2 4 3" xfId="55149"/>
    <cellStyle name="Percent 7 2 4 4" xfId="55150"/>
    <cellStyle name="Percent 7 2 5" xfId="49858"/>
    <cellStyle name="Percent 7 2 5 2" xfId="55151"/>
    <cellStyle name="Percent 7 2 5 3" xfId="55152"/>
    <cellStyle name="Percent 7 2 5 4" xfId="55153"/>
    <cellStyle name="Percent 7 2 6" xfId="49859"/>
    <cellStyle name="Percent 7 2 6 2" xfId="55154"/>
    <cellStyle name="Percent 7 2 6 3" xfId="55155"/>
    <cellStyle name="Percent 7 2 7" xfId="55156"/>
    <cellStyle name="Percent 7 2 7 2" xfId="55157"/>
    <cellStyle name="Percent 7 2 8" xfId="49850"/>
    <cellStyle name="Percent 7 2 9" xfId="234"/>
    <cellStyle name="Percent 7 3" xfId="295"/>
    <cellStyle name="Percent 7 3 2" xfId="55158"/>
    <cellStyle name="Percent 7 3 3" xfId="55159"/>
    <cellStyle name="Percent 7 3 4" xfId="55160"/>
    <cellStyle name="Percent 7 3 5" xfId="55161"/>
    <cellStyle name="Percent 7 3 6" xfId="55162"/>
    <cellStyle name="Percent 7 3 7" xfId="49860"/>
    <cellStyle name="Percent 7 4" xfId="49861"/>
    <cellStyle name="Percent 7 4 2" xfId="55163"/>
    <cellStyle name="Percent 7 4 3" xfId="55164"/>
    <cellStyle name="Percent 7 4 4" xfId="55165"/>
    <cellStyle name="Percent 7 5" xfId="49862"/>
    <cellStyle name="Percent 7 5 2" xfId="55166"/>
    <cellStyle name="Percent 7 5 3" xfId="55167"/>
    <cellStyle name="Percent 7 6" xfId="55168"/>
    <cellStyle name="Percent 7 6 2" xfId="55169"/>
    <cellStyle name="Percent 7 7" xfId="49849"/>
    <cellStyle name="Percent 7 8" xfId="214"/>
    <cellStyle name="Percent 70" xfId="49863"/>
    <cellStyle name="Percent 70 2" xfId="49864"/>
    <cellStyle name="Percent 70 2 2" xfId="49865"/>
    <cellStyle name="Percent 70 2 2 2" xfId="55170"/>
    <cellStyle name="Percent 70 2 2 3" xfId="55171"/>
    <cellStyle name="Percent 70 2 2 4" xfId="55172"/>
    <cellStyle name="Percent 70 2 3" xfId="49866"/>
    <cellStyle name="Percent 70 2 3 2" xfId="55173"/>
    <cellStyle name="Percent 70 2 3 3" xfId="55174"/>
    <cellStyle name="Percent 70 2 3 4" xfId="55175"/>
    <cellStyle name="Percent 70 2 4" xfId="55176"/>
    <cellStyle name="Percent 70 2 4 2" xfId="55177"/>
    <cellStyle name="Percent 70 2 5" xfId="55178"/>
    <cellStyle name="Percent 70 2 6" xfId="55179"/>
    <cellStyle name="Percent 70 2 7" xfId="55180"/>
    <cellStyle name="Percent 70 3" xfId="49867"/>
    <cellStyle name="Percent 70 3 2" xfId="55181"/>
    <cellStyle name="Percent 70 3 3" xfId="55182"/>
    <cellStyle name="Percent 70 3 4" xfId="55183"/>
    <cellStyle name="Percent 70 4" xfId="49868"/>
    <cellStyle name="Percent 70 4 2" xfId="55184"/>
    <cellStyle name="Percent 70 4 3" xfId="55185"/>
    <cellStyle name="Percent 70 4 4" xfId="55186"/>
    <cellStyle name="Percent 70 5" xfId="55187"/>
    <cellStyle name="Percent 70 5 2" xfId="55188"/>
    <cellStyle name="Percent 70 6" xfId="55189"/>
    <cellStyle name="Percent 70 7" xfId="55190"/>
    <cellStyle name="Percent 70 8" xfId="55191"/>
    <cellStyle name="Percent 71" xfId="49869"/>
    <cellStyle name="Percent 71 2" xfId="49870"/>
    <cellStyle name="Percent 71 2 2" xfId="49871"/>
    <cellStyle name="Percent 71 2 2 2" xfId="55192"/>
    <cellStyle name="Percent 71 2 2 3" xfId="55193"/>
    <cellStyle name="Percent 71 2 2 4" xfId="55194"/>
    <cellStyle name="Percent 71 2 3" xfId="49872"/>
    <cellStyle name="Percent 71 2 3 2" xfId="55195"/>
    <cellStyle name="Percent 71 2 3 3" xfId="55196"/>
    <cellStyle name="Percent 71 2 3 4" xfId="55197"/>
    <cellStyle name="Percent 71 2 4" xfId="55198"/>
    <cellStyle name="Percent 71 2 4 2" xfId="55199"/>
    <cellStyle name="Percent 71 2 5" xfId="55200"/>
    <cellStyle name="Percent 71 2 6" xfId="55201"/>
    <cellStyle name="Percent 71 2 7" xfId="55202"/>
    <cellStyle name="Percent 71 3" xfId="49873"/>
    <cellStyle name="Percent 71 3 2" xfId="55203"/>
    <cellStyle name="Percent 71 3 3" xfId="55204"/>
    <cellStyle name="Percent 71 3 4" xfId="55205"/>
    <cellStyle name="Percent 71 4" xfId="49874"/>
    <cellStyle name="Percent 71 4 2" xfId="55206"/>
    <cellStyle name="Percent 71 4 3" xfId="55207"/>
    <cellStyle name="Percent 71 4 4" xfId="55208"/>
    <cellStyle name="Percent 71 5" xfId="55209"/>
    <cellStyle name="Percent 71 5 2" xfId="55210"/>
    <cellStyle name="Percent 71 6" xfId="55211"/>
    <cellStyle name="Percent 71 7" xfId="55212"/>
    <cellStyle name="Percent 71 8" xfId="55213"/>
    <cellStyle name="Percent 72" xfId="49875"/>
    <cellStyle name="Percent 72 2" xfId="49876"/>
    <cellStyle name="Percent 72 2 2" xfId="49877"/>
    <cellStyle name="Percent 72 2 2 2" xfId="55214"/>
    <cellStyle name="Percent 72 2 2 3" xfId="55215"/>
    <cellStyle name="Percent 72 2 2 4" xfId="55216"/>
    <cellStyle name="Percent 72 2 3" xfId="49878"/>
    <cellStyle name="Percent 72 2 3 2" xfId="55217"/>
    <cellStyle name="Percent 72 2 3 3" xfId="55218"/>
    <cellStyle name="Percent 72 2 3 4" xfId="55219"/>
    <cellStyle name="Percent 72 2 4" xfId="55220"/>
    <cellStyle name="Percent 72 2 4 2" xfId="55221"/>
    <cellStyle name="Percent 72 2 5" xfId="55222"/>
    <cellStyle name="Percent 72 2 6" xfId="55223"/>
    <cellStyle name="Percent 72 2 7" xfId="55224"/>
    <cellStyle name="Percent 72 3" xfId="49879"/>
    <cellStyle name="Percent 72 3 2" xfId="55225"/>
    <cellStyle name="Percent 72 3 3" xfId="55226"/>
    <cellStyle name="Percent 72 3 4" xfId="55227"/>
    <cellStyle name="Percent 72 4" xfId="49880"/>
    <cellStyle name="Percent 72 4 2" xfId="55228"/>
    <cellStyle name="Percent 72 4 3" xfId="55229"/>
    <cellStyle name="Percent 72 4 4" xfId="55230"/>
    <cellStyle name="Percent 72 5" xfId="55231"/>
    <cellStyle name="Percent 72 5 2" xfId="55232"/>
    <cellStyle name="Percent 72 6" xfId="55233"/>
    <cellStyle name="Percent 72 7" xfId="55234"/>
    <cellStyle name="Percent 72 8" xfId="55235"/>
    <cellStyle name="Percent 73" xfId="49881"/>
    <cellStyle name="Percent 73 2" xfId="49882"/>
    <cellStyle name="Percent 73 2 2" xfId="49883"/>
    <cellStyle name="Percent 73 2 2 2" xfId="55236"/>
    <cellStyle name="Percent 73 2 2 3" xfId="55237"/>
    <cellStyle name="Percent 73 2 2 4" xfId="55238"/>
    <cellStyle name="Percent 73 2 3" xfId="49884"/>
    <cellStyle name="Percent 73 2 3 2" xfId="55239"/>
    <cellStyle name="Percent 73 2 3 3" xfId="55240"/>
    <cellStyle name="Percent 73 2 3 4" xfId="55241"/>
    <cellStyle name="Percent 73 2 4" xfId="55242"/>
    <cellStyle name="Percent 73 2 4 2" xfId="55243"/>
    <cellStyle name="Percent 73 2 5" xfId="55244"/>
    <cellStyle name="Percent 73 2 6" xfId="55245"/>
    <cellStyle name="Percent 73 2 7" xfId="55246"/>
    <cellStyle name="Percent 73 3" xfId="49885"/>
    <cellStyle name="Percent 73 3 2" xfId="55247"/>
    <cellStyle name="Percent 73 3 3" xfId="55248"/>
    <cellStyle name="Percent 73 3 4" xfId="55249"/>
    <cellStyle name="Percent 73 4" xfId="49886"/>
    <cellStyle name="Percent 73 4 2" xfId="55250"/>
    <cellStyle name="Percent 73 4 3" xfId="55251"/>
    <cellStyle name="Percent 73 4 4" xfId="55252"/>
    <cellStyle name="Percent 73 5" xfId="55253"/>
    <cellStyle name="Percent 73 5 2" xfId="55254"/>
    <cellStyle name="Percent 73 6" xfId="55255"/>
    <cellStyle name="Percent 73 7" xfId="55256"/>
    <cellStyle name="Percent 73 8" xfId="55257"/>
    <cellStyle name="Percent 74" xfId="49887"/>
    <cellStyle name="Percent 74 2" xfId="49888"/>
    <cellStyle name="Percent 74 2 2" xfId="49889"/>
    <cellStyle name="Percent 74 2 2 2" xfId="55258"/>
    <cellStyle name="Percent 74 2 2 3" xfId="55259"/>
    <cellStyle name="Percent 74 2 2 4" xfId="55260"/>
    <cellStyle name="Percent 74 2 3" xfId="49890"/>
    <cellStyle name="Percent 74 2 3 2" xfId="55261"/>
    <cellStyle name="Percent 74 2 3 3" xfId="55262"/>
    <cellStyle name="Percent 74 2 3 4" xfId="55263"/>
    <cellStyle name="Percent 74 2 4" xfId="55264"/>
    <cellStyle name="Percent 74 2 4 2" xfId="55265"/>
    <cellStyle name="Percent 74 2 5" xfId="55266"/>
    <cellStyle name="Percent 74 2 6" xfId="55267"/>
    <cellStyle name="Percent 74 2 7" xfId="55268"/>
    <cellStyle name="Percent 74 3" xfId="49891"/>
    <cellStyle name="Percent 74 3 2" xfId="55269"/>
    <cellStyle name="Percent 74 3 3" xfId="55270"/>
    <cellStyle name="Percent 74 3 4" xfId="55271"/>
    <cellStyle name="Percent 74 4" xfId="49892"/>
    <cellStyle name="Percent 74 4 2" xfId="55272"/>
    <cellStyle name="Percent 74 4 3" xfId="55273"/>
    <cellStyle name="Percent 74 4 4" xfId="55274"/>
    <cellStyle name="Percent 74 5" xfId="55275"/>
    <cellStyle name="Percent 74 5 2" xfId="55276"/>
    <cellStyle name="Percent 74 6" xfId="55277"/>
    <cellStyle name="Percent 74 7" xfId="55278"/>
    <cellStyle name="Percent 74 8" xfId="55279"/>
    <cellStyle name="Percent 75" xfId="49893"/>
    <cellStyle name="Percent 75 2" xfId="49894"/>
    <cellStyle name="Percent 75 2 2" xfId="49895"/>
    <cellStyle name="Percent 75 2 2 2" xfId="55280"/>
    <cellStyle name="Percent 75 2 2 3" xfId="55281"/>
    <cellStyle name="Percent 75 2 2 4" xfId="55282"/>
    <cellStyle name="Percent 75 2 3" xfId="49896"/>
    <cellStyle name="Percent 75 2 3 2" xfId="55283"/>
    <cellStyle name="Percent 75 2 3 3" xfId="55284"/>
    <cellStyle name="Percent 75 2 3 4" xfId="55285"/>
    <cellStyle name="Percent 75 2 4" xfId="55286"/>
    <cellStyle name="Percent 75 2 4 2" xfId="55287"/>
    <cellStyle name="Percent 75 2 5" xfId="55288"/>
    <cellStyle name="Percent 75 2 6" xfId="55289"/>
    <cellStyle name="Percent 75 2 7" xfId="55290"/>
    <cellStyle name="Percent 75 3" xfId="49897"/>
    <cellStyle name="Percent 75 3 2" xfId="55291"/>
    <cellStyle name="Percent 75 3 3" xfId="55292"/>
    <cellStyle name="Percent 75 3 4" xfId="55293"/>
    <cellStyle name="Percent 75 4" xfId="49898"/>
    <cellStyle name="Percent 75 4 2" xfId="55294"/>
    <cellStyle name="Percent 75 4 3" xfId="55295"/>
    <cellStyle name="Percent 75 4 4" xfId="55296"/>
    <cellStyle name="Percent 75 5" xfId="55297"/>
    <cellStyle name="Percent 75 5 2" xfId="55298"/>
    <cellStyle name="Percent 75 6" xfId="55299"/>
    <cellStyle name="Percent 75 7" xfId="55300"/>
    <cellStyle name="Percent 75 8" xfId="55301"/>
    <cellStyle name="Percent 76" xfId="49899"/>
    <cellStyle name="Percent 76 2" xfId="49900"/>
    <cellStyle name="Percent 76 2 2" xfId="49901"/>
    <cellStyle name="Percent 76 2 2 2" xfId="55302"/>
    <cellStyle name="Percent 76 2 2 3" xfId="55303"/>
    <cellStyle name="Percent 76 2 2 4" xfId="55304"/>
    <cellStyle name="Percent 76 2 3" xfId="49902"/>
    <cellStyle name="Percent 76 2 3 2" xfId="55305"/>
    <cellStyle name="Percent 76 2 3 3" xfId="55306"/>
    <cellStyle name="Percent 76 2 3 4" xfId="55307"/>
    <cellStyle name="Percent 76 2 4" xfId="55308"/>
    <cellStyle name="Percent 76 2 4 2" xfId="55309"/>
    <cellStyle name="Percent 76 2 5" xfId="55310"/>
    <cellStyle name="Percent 76 2 6" xfId="55311"/>
    <cellStyle name="Percent 76 2 7" xfId="55312"/>
    <cellStyle name="Percent 76 3" xfId="49903"/>
    <cellStyle name="Percent 76 3 2" xfId="55313"/>
    <cellStyle name="Percent 76 3 3" xfId="55314"/>
    <cellStyle name="Percent 76 3 4" xfId="55315"/>
    <cellStyle name="Percent 76 4" xfId="49904"/>
    <cellStyle name="Percent 76 4 2" xfId="55316"/>
    <cellStyle name="Percent 76 4 3" xfId="55317"/>
    <cellStyle name="Percent 76 4 4" xfId="55318"/>
    <cellStyle name="Percent 76 5" xfId="55319"/>
    <cellStyle name="Percent 76 5 2" xfId="55320"/>
    <cellStyle name="Percent 76 6" xfId="55321"/>
    <cellStyle name="Percent 76 7" xfId="55322"/>
    <cellStyle name="Percent 76 8" xfId="55323"/>
    <cellStyle name="Percent 77" xfId="49905"/>
    <cellStyle name="Percent 77 2" xfId="49906"/>
    <cellStyle name="Percent 77 2 2" xfId="49907"/>
    <cellStyle name="Percent 77 2 2 2" xfId="55324"/>
    <cellStyle name="Percent 77 2 2 3" xfId="55325"/>
    <cellStyle name="Percent 77 2 2 4" xfId="55326"/>
    <cellStyle name="Percent 77 2 3" xfId="49908"/>
    <cellStyle name="Percent 77 2 3 2" xfId="55327"/>
    <cellStyle name="Percent 77 2 3 3" xfId="55328"/>
    <cellStyle name="Percent 77 2 3 4" xfId="55329"/>
    <cellStyle name="Percent 77 2 4" xfId="55330"/>
    <cellStyle name="Percent 77 2 4 2" xfId="55331"/>
    <cellStyle name="Percent 77 2 5" xfId="55332"/>
    <cellStyle name="Percent 77 2 6" xfId="55333"/>
    <cellStyle name="Percent 77 2 7" xfId="55334"/>
    <cellStyle name="Percent 77 3" xfId="49909"/>
    <cellStyle name="Percent 77 3 2" xfId="55335"/>
    <cellStyle name="Percent 77 3 3" xfId="55336"/>
    <cellStyle name="Percent 77 3 4" xfId="55337"/>
    <cellStyle name="Percent 77 4" xfId="49910"/>
    <cellStyle name="Percent 77 4 2" xfId="55338"/>
    <cellStyle name="Percent 77 4 3" xfId="55339"/>
    <cellStyle name="Percent 77 4 4" xfId="55340"/>
    <cellStyle name="Percent 77 5" xfId="55341"/>
    <cellStyle name="Percent 77 5 2" xfId="55342"/>
    <cellStyle name="Percent 77 6" xfId="55343"/>
    <cellStyle name="Percent 77 7" xfId="55344"/>
    <cellStyle name="Percent 77 8" xfId="55345"/>
    <cellStyle name="Percent 78" xfId="49911"/>
    <cellStyle name="Percent 78 2" xfId="49912"/>
    <cellStyle name="Percent 78 2 2" xfId="49913"/>
    <cellStyle name="Percent 78 2 2 2" xfId="55346"/>
    <cellStyle name="Percent 78 2 2 3" xfId="55347"/>
    <cellStyle name="Percent 78 2 2 4" xfId="55348"/>
    <cellStyle name="Percent 78 2 3" xfId="49914"/>
    <cellStyle name="Percent 78 2 3 2" xfId="55349"/>
    <cellStyle name="Percent 78 2 3 3" xfId="55350"/>
    <cellStyle name="Percent 78 2 3 4" xfId="55351"/>
    <cellStyle name="Percent 78 2 4" xfId="55352"/>
    <cellStyle name="Percent 78 2 4 2" xfId="55353"/>
    <cellStyle name="Percent 78 2 5" xfId="55354"/>
    <cellStyle name="Percent 78 2 6" xfId="55355"/>
    <cellStyle name="Percent 78 2 7" xfId="55356"/>
    <cellStyle name="Percent 78 3" xfId="49915"/>
    <cellStyle name="Percent 78 3 2" xfId="55357"/>
    <cellStyle name="Percent 78 3 3" xfId="55358"/>
    <cellStyle name="Percent 78 3 4" xfId="55359"/>
    <cellStyle name="Percent 78 4" xfId="49916"/>
    <cellStyle name="Percent 78 4 2" xfId="55360"/>
    <cellStyle name="Percent 78 4 3" xfId="55361"/>
    <cellStyle name="Percent 78 4 4" xfId="55362"/>
    <cellStyle name="Percent 78 5" xfId="55363"/>
    <cellStyle name="Percent 78 5 2" xfId="55364"/>
    <cellStyle name="Percent 78 6" xfId="55365"/>
    <cellStyle name="Percent 78 7" xfId="55366"/>
    <cellStyle name="Percent 78 8" xfId="55367"/>
    <cellStyle name="Percent 79" xfId="49917"/>
    <cellStyle name="Percent 79 2" xfId="49918"/>
    <cellStyle name="Percent 79 2 2" xfId="49919"/>
    <cellStyle name="Percent 79 2 2 2" xfId="55368"/>
    <cellStyle name="Percent 79 2 2 3" xfId="55369"/>
    <cellStyle name="Percent 79 2 2 4" xfId="55370"/>
    <cellStyle name="Percent 79 2 3" xfId="49920"/>
    <cellStyle name="Percent 79 2 3 2" xfId="55371"/>
    <cellStyle name="Percent 79 2 3 3" xfId="55372"/>
    <cellStyle name="Percent 79 2 3 4" xfId="55373"/>
    <cellStyle name="Percent 79 2 4" xfId="55374"/>
    <cellStyle name="Percent 79 2 4 2" xfId="55375"/>
    <cellStyle name="Percent 79 2 5" xfId="55376"/>
    <cellStyle name="Percent 79 2 6" xfId="55377"/>
    <cellStyle name="Percent 79 2 7" xfId="55378"/>
    <cellStyle name="Percent 79 3" xfId="49921"/>
    <cellStyle name="Percent 79 3 2" xfId="55379"/>
    <cellStyle name="Percent 79 3 3" xfId="55380"/>
    <cellStyle name="Percent 79 3 4" xfId="55381"/>
    <cellStyle name="Percent 79 4" xfId="49922"/>
    <cellStyle name="Percent 79 4 2" xfId="55382"/>
    <cellStyle name="Percent 79 4 3" xfId="55383"/>
    <cellStyle name="Percent 79 4 4" xfId="55384"/>
    <cellStyle name="Percent 79 5" xfId="55385"/>
    <cellStyle name="Percent 79 5 2" xfId="55386"/>
    <cellStyle name="Percent 79 6" xfId="55387"/>
    <cellStyle name="Percent 79 7" xfId="55388"/>
    <cellStyle name="Percent 79 8" xfId="55389"/>
    <cellStyle name="Percent 8" xfId="127"/>
    <cellStyle name="Percent 8 2" xfId="179"/>
    <cellStyle name="Percent 8 2 2" xfId="49925"/>
    <cellStyle name="Percent 8 2 2 2" xfId="49926"/>
    <cellStyle name="Percent 8 2 2 2 2" xfId="55390"/>
    <cellStyle name="Percent 8 2 2 2 3" xfId="55391"/>
    <cellStyle name="Percent 8 2 2 2 4" xfId="55392"/>
    <cellStyle name="Percent 8 2 2 3" xfId="49927"/>
    <cellStyle name="Percent 8 2 2 3 2" xfId="55393"/>
    <cellStyle name="Percent 8 2 2 3 3" xfId="55394"/>
    <cellStyle name="Percent 8 2 2 3 4" xfId="55395"/>
    <cellStyle name="Percent 8 2 2 4" xfId="55396"/>
    <cellStyle name="Percent 8 2 2 4 2" xfId="55397"/>
    <cellStyle name="Percent 8 2 2 5" xfId="55398"/>
    <cellStyle name="Percent 8 2 2 5 2" xfId="55399"/>
    <cellStyle name="Percent 8 2 3" xfId="49928"/>
    <cellStyle name="Percent 8 2 3 2" xfId="49929"/>
    <cellStyle name="Percent 8 2 3 2 2" xfId="55400"/>
    <cellStyle name="Percent 8 2 3 2 3" xfId="55401"/>
    <cellStyle name="Percent 8 2 3 2 4" xfId="55402"/>
    <cellStyle name="Percent 8 2 3 3" xfId="49930"/>
    <cellStyle name="Percent 8 2 3 3 2" xfId="55403"/>
    <cellStyle name="Percent 8 2 3 3 3" xfId="55404"/>
    <cellStyle name="Percent 8 2 3 3 4" xfId="55405"/>
    <cellStyle name="Percent 8 2 3 4" xfId="55406"/>
    <cellStyle name="Percent 8 2 3 4 2" xfId="55407"/>
    <cellStyle name="Percent 8 2 3 5" xfId="55408"/>
    <cellStyle name="Percent 8 2 3 5 2" xfId="55409"/>
    <cellStyle name="Percent 8 2 4" xfId="49931"/>
    <cellStyle name="Percent 8 2 4 2" xfId="55410"/>
    <cellStyle name="Percent 8 2 4 3" xfId="55411"/>
    <cellStyle name="Percent 8 2 4 4" xfId="55412"/>
    <cellStyle name="Percent 8 2 5" xfId="49932"/>
    <cellStyle name="Percent 8 2 5 2" xfId="55413"/>
    <cellStyle name="Percent 8 2 5 3" xfId="55414"/>
    <cellStyle name="Percent 8 2 5 4" xfId="55415"/>
    <cellStyle name="Percent 8 2 6" xfId="49933"/>
    <cellStyle name="Percent 8 2 6 2" xfId="55416"/>
    <cellStyle name="Percent 8 2 6 3" xfId="55417"/>
    <cellStyle name="Percent 8 2 7" xfId="55418"/>
    <cellStyle name="Percent 8 2 7 2" xfId="55419"/>
    <cellStyle name="Percent 8 2 8" xfId="49924"/>
    <cellStyle name="Percent 8 2 9" xfId="235"/>
    <cellStyle name="Percent 8 3" xfId="296"/>
    <cellStyle name="Percent 8 3 2" xfId="55420"/>
    <cellStyle name="Percent 8 3 3" xfId="55421"/>
    <cellStyle name="Percent 8 3 4" xfId="55422"/>
    <cellStyle name="Percent 8 3 5" xfId="55423"/>
    <cellStyle name="Percent 8 3 6" xfId="55424"/>
    <cellStyle name="Percent 8 3 7" xfId="49934"/>
    <cellStyle name="Percent 8 4" xfId="49935"/>
    <cellStyle name="Percent 8 4 2" xfId="55425"/>
    <cellStyle name="Percent 8 4 3" xfId="55426"/>
    <cellStyle name="Percent 8 4 4" xfId="55427"/>
    <cellStyle name="Percent 8 5" xfId="49936"/>
    <cellStyle name="Percent 8 5 2" xfId="55428"/>
    <cellStyle name="Percent 8 5 3" xfId="55429"/>
    <cellStyle name="Percent 8 6" xfId="55430"/>
    <cellStyle name="Percent 8 6 2" xfId="55431"/>
    <cellStyle name="Percent 8 7" xfId="49923"/>
    <cellStyle name="Percent 8 8" xfId="215"/>
    <cellStyle name="Percent 80" xfId="49937"/>
    <cellStyle name="Percent 80 2" xfId="49938"/>
    <cellStyle name="Percent 80 2 2" xfId="49939"/>
    <cellStyle name="Percent 80 2 2 2" xfId="55432"/>
    <cellStyle name="Percent 80 2 2 3" xfId="55433"/>
    <cellStyle name="Percent 80 2 2 4" xfId="55434"/>
    <cellStyle name="Percent 80 2 3" xfId="49940"/>
    <cellStyle name="Percent 80 2 3 2" xfId="55435"/>
    <cellStyle name="Percent 80 2 3 3" xfId="55436"/>
    <cellStyle name="Percent 80 2 3 4" xfId="55437"/>
    <cellStyle name="Percent 80 2 4" xfId="55438"/>
    <cellStyle name="Percent 80 2 4 2" xfId="55439"/>
    <cellStyle name="Percent 80 2 5" xfId="55440"/>
    <cellStyle name="Percent 80 2 6" xfId="55441"/>
    <cellStyle name="Percent 80 2 7" xfId="55442"/>
    <cellStyle name="Percent 80 3" xfId="49941"/>
    <cellStyle name="Percent 80 3 2" xfId="55443"/>
    <cellStyle name="Percent 80 3 3" xfId="55444"/>
    <cellStyle name="Percent 80 3 4" xfId="55445"/>
    <cellStyle name="Percent 80 4" xfId="49942"/>
    <cellStyle name="Percent 80 4 2" xfId="55446"/>
    <cellStyle name="Percent 80 4 3" xfId="55447"/>
    <cellStyle name="Percent 80 4 4" xfId="55448"/>
    <cellStyle name="Percent 80 5" xfId="55449"/>
    <cellStyle name="Percent 80 5 2" xfId="55450"/>
    <cellStyle name="Percent 80 6" xfId="55451"/>
    <cellStyle name="Percent 80 7" xfId="55452"/>
    <cellStyle name="Percent 80 8" xfId="55453"/>
    <cellStyle name="Percent 81" xfId="49943"/>
    <cellStyle name="Percent 81 2" xfId="49944"/>
    <cellStyle name="Percent 81 2 2" xfId="49945"/>
    <cellStyle name="Percent 81 2 2 2" xfId="55454"/>
    <cellStyle name="Percent 81 2 2 3" xfId="55455"/>
    <cellStyle name="Percent 81 2 2 4" xfId="55456"/>
    <cellStyle name="Percent 81 2 3" xfId="49946"/>
    <cellStyle name="Percent 81 2 3 2" xfId="55457"/>
    <cellStyle name="Percent 81 2 3 3" xfId="55458"/>
    <cellStyle name="Percent 81 2 3 4" xfId="55459"/>
    <cellStyle name="Percent 81 2 4" xfId="55460"/>
    <cellStyle name="Percent 81 2 4 2" xfId="55461"/>
    <cellStyle name="Percent 81 2 5" xfId="55462"/>
    <cellStyle name="Percent 81 2 6" xfId="55463"/>
    <cellStyle name="Percent 81 2 7" xfId="55464"/>
    <cellStyle name="Percent 81 3" xfId="49947"/>
    <cellStyle name="Percent 81 3 2" xfId="55465"/>
    <cellStyle name="Percent 81 3 3" xfId="55466"/>
    <cellStyle name="Percent 81 3 4" xfId="55467"/>
    <cellStyle name="Percent 81 4" xfId="49948"/>
    <cellStyle name="Percent 81 4 2" xfId="55468"/>
    <cellStyle name="Percent 81 4 3" xfId="55469"/>
    <cellStyle name="Percent 81 4 4" xfId="55470"/>
    <cellStyle name="Percent 81 5" xfId="55471"/>
    <cellStyle name="Percent 81 5 2" xfId="55472"/>
    <cellStyle name="Percent 81 6" xfId="55473"/>
    <cellStyle name="Percent 81 7" xfId="55474"/>
    <cellStyle name="Percent 81 8" xfId="55475"/>
    <cellStyle name="Percent 82" xfId="49949"/>
    <cellStyle name="Percent 82 2" xfId="49950"/>
    <cellStyle name="Percent 82 2 2" xfId="49951"/>
    <cellStyle name="Percent 82 2 2 2" xfId="55476"/>
    <cellStyle name="Percent 82 2 2 3" xfId="55477"/>
    <cellStyle name="Percent 82 2 2 4" xfId="55478"/>
    <cellStyle name="Percent 82 2 3" xfId="49952"/>
    <cellStyle name="Percent 82 2 3 2" xfId="55479"/>
    <cellStyle name="Percent 82 2 3 3" xfId="55480"/>
    <cellStyle name="Percent 82 2 3 4" xfId="55481"/>
    <cellStyle name="Percent 82 2 4" xfId="55482"/>
    <cellStyle name="Percent 82 2 4 2" xfId="55483"/>
    <cellStyle name="Percent 82 2 5" xfId="55484"/>
    <cellStyle name="Percent 82 2 6" xfId="55485"/>
    <cellStyle name="Percent 82 2 7" xfId="55486"/>
    <cellStyle name="Percent 82 3" xfId="49953"/>
    <cellStyle name="Percent 82 3 2" xfId="55487"/>
    <cellStyle name="Percent 82 3 3" xfId="55488"/>
    <cellStyle name="Percent 82 3 4" xfId="55489"/>
    <cellStyle name="Percent 82 4" xfId="49954"/>
    <cellStyle name="Percent 82 4 2" xfId="55490"/>
    <cellStyle name="Percent 82 4 3" xfId="55491"/>
    <cellStyle name="Percent 82 4 4" xfId="55492"/>
    <cellStyle name="Percent 82 5" xfId="55493"/>
    <cellStyle name="Percent 82 5 2" xfId="55494"/>
    <cellStyle name="Percent 82 6" xfId="55495"/>
    <cellStyle name="Percent 82 7" xfId="55496"/>
    <cellStyle name="Percent 82 8" xfId="55497"/>
    <cellStyle name="Percent 83" xfId="49955"/>
    <cellStyle name="Percent 83 2" xfId="49956"/>
    <cellStyle name="Percent 83 2 2" xfId="49957"/>
    <cellStyle name="Percent 83 2 2 2" xfId="55498"/>
    <cellStyle name="Percent 83 2 2 3" xfId="55499"/>
    <cellStyle name="Percent 83 2 2 4" xfId="55500"/>
    <cellStyle name="Percent 83 2 3" xfId="49958"/>
    <cellStyle name="Percent 83 2 3 2" xfId="55501"/>
    <cellStyle name="Percent 83 2 3 3" xfId="55502"/>
    <cellStyle name="Percent 83 2 3 4" xfId="55503"/>
    <cellStyle name="Percent 83 2 4" xfId="55504"/>
    <cellStyle name="Percent 83 2 4 2" xfId="55505"/>
    <cellStyle name="Percent 83 2 5" xfId="55506"/>
    <cellStyle name="Percent 83 2 6" xfId="55507"/>
    <cellStyle name="Percent 83 2 7" xfId="55508"/>
    <cellStyle name="Percent 83 3" xfId="49959"/>
    <cellStyle name="Percent 83 3 2" xfId="55509"/>
    <cellStyle name="Percent 83 3 3" xfId="55510"/>
    <cellStyle name="Percent 83 3 4" xfId="55511"/>
    <cellStyle name="Percent 83 4" xfId="49960"/>
    <cellStyle name="Percent 83 4 2" xfId="55512"/>
    <cellStyle name="Percent 83 4 3" xfId="55513"/>
    <cellStyle name="Percent 83 4 4" xfId="55514"/>
    <cellStyle name="Percent 83 5" xfId="55515"/>
    <cellStyle name="Percent 83 5 2" xfId="55516"/>
    <cellStyle name="Percent 83 6" xfId="55517"/>
    <cellStyle name="Percent 83 7" xfId="55518"/>
    <cellStyle name="Percent 83 8" xfId="55519"/>
    <cellStyle name="Percent 84" xfId="49961"/>
    <cellStyle name="Percent 84 2" xfId="49962"/>
    <cellStyle name="Percent 84 2 2" xfId="49963"/>
    <cellStyle name="Percent 84 2 2 2" xfId="55520"/>
    <cellStyle name="Percent 84 2 2 3" xfId="55521"/>
    <cellStyle name="Percent 84 2 2 4" xfId="55522"/>
    <cellStyle name="Percent 84 2 3" xfId="49964"/>
    <cellStyle name="Percent 84 2 3 2" xfId="55523"/>
    <cellStyle name="Percent 84 2 3 3" xfId="55524"/>
    <cellStyle name="Percent 84 2 3 4" xfId="55525"/>
    <cellStyle name="Percent 84 2 4" xfId="55526"/>
    <cellStyle name="Percent 84 2 4 2" xfId="55527"/>
    <cellStyle name="Percent 84 2 5" xfId="55528"/>
    <cellStyle name="Percent 84 2 6" xfId="55529"/>
    <cellStyle name="Percent 84 2 7" xfId="55530"/>
    <cellStyle name="Percent 84 3" xfId="49965"/>
    <cellStyle name="Percent 84 3 2" xfId="55531"/>
    <cellStyle name="Percent 84 3 3" xfId="55532"/>
    <cellStyle name="Percent 84 3 4" xfId="55533"/>
    <cellStyle name="Percent 84 4" xfId="49966"/>
    <cellStyle name="Percent 84 4 2" xfId="55534"/>
    <cellStyle name="Percent 84 4 3" xfId="55535"/>
    <cellStyle name="Percent 84 4 4" xfId="55536"/>
    <cellStyle name="Percent 84 5" xfId="55537"/>
    <cellStyle name="Percent 84 5 2" xfId="55538"/>
    <cellStyle name="Percent 84 6" xfId="55539"/>
    <cellStyle name="Percent 84 7" xfId="55540"/>
    <cellStyle name="Percent 84 8" xfId="55541"/>
    <cellStyle name="Percent 85" xfId="49967"/>
    <cellStyle name="Percent 85 2" xfId="49968"/>
    <cellStyle name="Percent 85 2 2" xfId="49969"/>
    <cellStyle name="Percent 85 2 2 2" xfId="55542"/>
    <cellStyle name="Percent 85 2 2 3" xfId="55543"/>
    <cellStyle name="Percent 85 2 2 4" xfId="55544"/>
    <cellStyle name="Percent 85 2 3" xfId="49970"/>
    <cellStyle name="Percent 85 2 3 2" xfId="55545"/>
    <cellStyle name="Percent 85 2 3 3" xfId="55546"/>
    <cellStyle name="Percent 85 2 3 4" xfId="55547"/>
    <cellStyle name="Percent 85 2 4" xfId="55548"/>
    <cellStyle name="Percent 85 2 4 2" xfId="55549"/>
    <cellStyle name="Percent 85 2 5" xfId="55550"/>
    <cellStyle name="Percent 85 2 6" xfId="55551"/>
    <cellStyle name="Percent 85 2 7" xfId="55552"/>
    <cellStyle name="Percent 85 3" xfId="49971"/>
    <cellStyle name="Percent 85 3 2" xfId="55553"/>
    <cellStyle name="Percent 85 3 3" xfId="55554"/>
    <cellStyle name="Percent 85 3 4" xfId="55555"/>
    <cellStyle name="Percent 85 4" xfId="49972"/>
    <cellStyle name="Percent 85 4 2" xfId="55556"/>
    <cellStyle name="Percent 85 4 3" xfId="55557"/>
    <cellStyle name="Percent 85 4 4" xfId="55558"/>
    <cellStyle name="Percent 85 5" xfId="55559"/>
    <cellStyle name="Percent 85 5 2" xfId="55560"/>
    <cellStyle name="Percent 85 6" xfId="55561"/>
    <cellStyle name="Percent 85 7" xfId="55562"/>
    <cellStyle name="Percent 85 8" xfId="55563"/>
    <cellStyle name="Percent 86" xfId="49973"/>
    <cellStyle name="Percent 86 2" xfId="49974"/>
    <cellStyle name="Percent 86 2 2" xfId="49975"/>
    <cellStyle name="Percent 86 2 2 2" xfId="55564"/>
    <cellStyle name="Percent 86 2 2 3" xfId="55565"/>
    <cellStyle name="Percent 86 2 2 4" xfId="55566"/>
    <cellStyle name="Percent 86 2 3" xfId="49976"/>
    <cellStyle name="Percent 86 2 3 2" xfId="55567"/>
    <cellStyle name="Percent 86 2 3 3" xfId="55568"/>
    <cellStyle name="Percent 86 2 3 4" xfId="55569"/>
    <cellStyle name="Percent 86 2 4" xfId="55570"/>
    <cellStyle name="Percent 86 2 4 2" xfId="55571"/>
    <cellStyle name="Percent 86 2 5" xfId="55572"/>
    <cellStyle name="Percent 86 2 6" xfId="55573"/>
    <cellStyle name="Percent 86 2 7" xfId="55574"/>
    <cellStyle name="Percent 86 3" xfId="49977"/>
    <cellStyle name="Percent 86 3 2" xfId="55575"/>
    <cellStyle name="Percent 86 3 3" xfId="55576"/>
    <cellStyle name="Percent 86 3 4" xfId="55577"/>
    <cellStyle name="Percent 86 4" xfId="49978"/>
    <cellStyle name="Percent 86 4 2" xfId="55578"/>
    <cellStyle name="Percent 86 4 3" xfId="55579"/>
    <cellStyle name="Percent 86 4 4" xfId="55580"/>
    <cellStyle name="Percent 86 5" xfId="55581"/>
    <cellStyle name="Percent 86 5 2" xfId="55582"/>
    <cellStyle name="Percent 86 6" xfId="55583"/>
    <cellStyle name="Percent 86 7" xfId="55584"/>
    <cellStyle name="Percent 86 8" xfId="55585"/>
    <cellStyle name="Percent 87" xfId="49979"/>
    <cellStyle name="Percent 87 2" xfId="49980"/>
    <cellStyle name="Percent 87 2 2" xfId="49981"/>
    <cellStyle name="Percent 87 2 2 2" xfId="55586"/>
    <cellStyle name="Percent 87 2 2 3" xfId="55587"/>
    <cellStyle name="Percent 87 2 2 4" xfId="55588"/>
    <cellStyle name="Percent 87 2 3" xfId="49982"/>
    <cellStyle name="Percent 87 2 3 2" xfId="55589"/>
    <cellStyle name="Percent 87 2 3 3" xfId="55590"/>
    <cellStyle name="Percent 87 2 3 4" xfId="55591"/>
    <cellStyle name="Percent 87 2 4" xfId="55592"/>
    <cellStyle name="Percent 87 2 4 2" xfId="55593"/>
    <cellStyle name="Percent 87 2 5" xfId="55594"/>
    <cellStyle name="Percent 87 2 6" xfId="55595"/>
    <cellStyle name="Percent 87 2 7" xfId="55596"/>
    <cellStyle name="Percent 87 3" xfId="49983"/>
    <cellStyle name="Percent 87 3 2" xfId="55597"/>
    <cellStyle name="Percent 87 3 3" xfId="55598"/>
    <cellStyle name="Percent 87 3 4" xfId="55599"/>
    <cellStyle name="Percent 87 4" xfId="49984"/>
    <cellStyle name="Percent 87 4 2" xfId="55600"/>
    <cellStyle name="Percent 87 4 3" xfId="55601"/>
    <cellStyle name="Percent 87 4 4" xfId="55602"/>
    <cellStyle name="Percent 87 5" xfId="55603"/>
    <cellStyle name="Percent 87 5 2" xfId="55604"/>
    <cellStyle name="Percent 87 6" xfId="55605"/>
    <cellStyle name="Percent 87 7" xfId="55606"/>
    <cellStyle name="Percent 87 8" xfId="55607"/>
    <cellStyle name="Percent 88" xfId="49985"/>
    <cellStyle name="Percent 88 2" xfId="49986"/>
    <cellStyle name="Percent 88 2 2" xfId="49987"/>
    <cellStyle name="Percent 88 2 2 2" xfId="55608"/>
    <cellStyle name="Percent 88 2 2 3" xfId="55609"/>
    <cellStyle name="Percent 88 2 2 4" xfId="55610"/>
    <cellStyle name="Percent 88 2 3" xfId="49988"/>
    <cellStyle name="Percent 88 2 3 2" xfId="55611"/>
    <cellStyle name="Percent 88 2 3 3" xfId="55612"/>
    <cellStyle name="Percent 88 2 3 4" xfId="55613"/>
    <cellStyle name="Percent 88 2 4" xfId="55614"/>
    <cellStyle name="Percent 88 2 4 2" xfId="55615"/>
    <cellStyle name="Percent 88 2 5" xfId="55616"/>
    <cellStyle name="Percent 88 2 6" xfId="55617"/>
    <cellStyle name="Percent 88 2 7" xfId="55618"/>
    <cellStyle name="Percent 88 3" xfId="49989"/>
    <cellStyle name="Percent 88 3 2" xfId="55619"/>
    <cellStyle name="Percent 88 3 3" xfId="55620"/>
    <cellStyle name="Percent 88 3 4" xfId="55621"/>
    <cellStyle name="Percent 88 4" xfId="49990"/>
    <cellStyle name="Percent 88 4 2" xfId="55622"/>
    <cellStyle name="Percent 88 4 3" xfId="55623"/>
    <cellStyle name="Percent 88 4 4" xfId="55624"/>
    <cellStyle name="Percent 88 5" xfId="55625"/>
    <cellStyle name="Percent 88 5 2" xfId="55626"/>
    <cellStyle name="Percent 88 6" xfId="55627"/>
    <cellStyle name="Percent 88 7" xfId="55628"/>
    <cellStyle name="Percent 88 8" xfId="55629"/>
    <cellStyle name="Percent 89" xfId="49991"/>
    <cellStyle name="Percent 89 2" xfId="49992"/>
    <cellStyle name="Percent 89 2 2" xfId="49993"/>
    <cellStyle name="Percent 89 2 2 2" xfId="55630"/>
    <cellStyle name="Percent 89 2 2 3" xfId="55631"/>
    <cellStyle name="Percent 89 2 2 4" xfId="55632"/>
    <cellStyle name="Percent 89 2 3" xfId="49994"/>
    <cellStyle name="Percent 89 2 3 2" xfId="55633"/>
    <cellStyle name="Percent 89 2 3 3" xfId="55634"/>
    <cellStyle name="Percent 89 2 3 4" xfId="55635"/>
    <cellStyle name="Percent 89 2 4" xfId="55636"/>
    <cellStyle name="Percent 89 2 4 2" xfId="55637"/>
    <cellStyle name="Percent 89 2 5" xfId="55638"/>
    <cellStyle name="Percent 89 2 6" xfId="55639"/>
    <cellStyle name="Percent 89 2 7" xfId="55640"/>
    <cellStyle name="Percent 89 3" xfId="49995"/>
    <cellStyle name="Percent 89 3 2" xfId="55641"/>
    <cellStyle name="Percent 89 3 3" xfId="55642"/>
    <cellStyle name="Percent 89 3 4" xfId="55643"/>
    <cellStyle name="Percent 89 4" xfId="49996"/>
    <cellStyle name="Percent 89 4 2" xfId="55644"/>
    <cellStyle name="Percent 89 4 3" xfId="55645"/>
    <cellStyle name="Percent 89 4 4" xfId="55646"/>
    <cellStyle name="Percent 89 5" xfId="55647"/>
    <cellStyle name="Percent 89 5 2" xfId="55648"/>
    <cellStyle name="Percent 89 6" xfId="55649"/>
    <cellStyle name="Percent 89 7" xfId="55650"/>
    <cellStyle name="Percent 89 8" xfId="55651"/>
    <cellStyle name="Percent 9" xfId="128"/>
    <cellStyle name="Percent 9 2" xfId="180"/>
    <cellStyle name="Percent 9 2 2" xfId="49999"/>
    <cellStyle name="Percent 9 2 3" xfId="55652"/>
    <cellStyle name="Percent 9 2 4" xfId="55653"/>
    <cellStyle name="Percent 9 2 5" xfId="55654"/>
    <cellStyle name="Percent 9 2 6" xfId="49998"/>
    <cellStyle name="Percent 9 2 7" xfId="236"/>
    <cellStyle name="Percent 9 3" xfId="297"/>
    <cellStyle name="Percent 9 3 2" xfId="55655"/>
    <cellStyle name="Percent 9 3 3" xfId="55656"/>
    <cellStyle name="Percent 9 3 4" xfId="55657"/>
    <cellStyle name="Percent 9 3 5" xfId="50000"/>
    <cellStyle name="Percent 9 4" xfId="50001"/>
    <cellStyle name="Percent 9 4 2" xfId="55658"/>
    <cellStyle name="Percent 9 4 3" xfId="55659"/>
    <cellStyle name="Percent 9 5" xfId="55660"/>
    <cellStyle name="Percent 9 5 2" xfId="55661"/>
    <cellStyle name="Percent 9 6" xfId="49997"/>
    <cellStyle name="Percent 9 7" xfId="216"/>
    <cellStyle name="Percent 90" xfId="50002"/>
    <cellStyle name="Percent 90 2" xfId="50003"/>
    <cellStyle name="Percent 90 2 2" xfId="50004"/>
    <cellStyle name="Percent 90 2 2 2" xfId="55662"/>
    <cellStyle name="Percent 90 2 2 3" xfId="55663"/>
    <cellStyle name="Percent 90 2 2 4" xfId="55664"/>
    <cellStyle name="Percent 90 2 3" xfId="50005"/>
    <cellStyle name="Percent 90 2 3 2" xfId="55665"/>
    <cellStyle name="Percent 90 2 3 3" xfId="55666"/>
    <cellStyle name="Percent 90 2 3 4" xfId="55667"/>
    <cellStyle name="Percent 90 2 4" xfId="55668"/>
    <cellStyle name="Percent 90 2 4 2" xfId="55669"/>
    <cellStyle name="Percent 90 2 5" xfId="55670"/>
    <cellStyle name="Percent 90 2 6" xfId="55671"/>
    <cellStyle name="Percent 90 2 7" xfId="55672"/>
    <cellStyle name="Percent 90 3" xfId="50006"/>
    <cellStyle name="Percent 90 3 2" xfId="55673"/>
    <cellStyle name="Percent 90 3 3" xfId="55674"/>
    <cellStyle name="Percent 90 3 4" xfId="55675"/>
    <cellStyle name="Percent 90 4" xfId="50007"/>
    <cellStyle name="Percent 90 4 2" xfId="55676"/>
    <cellStyle name="Percent 90 4 3" xfId="55677"/>
    <cellStyle name="Percent 90 4 4" xfId="55678"/>
    <cellStyle name="Percent 90 5" xfId="55679"/>
    <cellStyle name="Percent 90 5 2" xfId="55680"/>
    <cellStyle name="Percent 90 6" xfId="55681"/>
    <cellStyle name="Percent 90 7" xfId="55682"/>
    <cellStyle name="Percent 90 8" xfId="55683"/>
    <cellStyle name="Percent 91" xfId="50008"/>
    <cellStyle name="Percent 91 2" xfId="50009"/>
    <cellStyle name="Percent 91 2 2" xfId="50010"/>
    <cellStyle name="Percent 91 2 2 2" xfId="55684"/>
    <cellStyle name="Percent 91 2 2 3" xfId="55685"/>
    <cellStyle name="Percent 91 2 2 4" xfId="55686"/>
    <cellStyle name="Percent 91 2 3" xfId="50011"/>
    <cellStyle name="Percent 91 2 3 2" xfId="55687"/>
    <cellStyle name="Percent 91 2 3 3" xfId="55688"/>
    <cellStyle name="Percent 91 2 3 4" xfId="55689"/>
    <cellStyle name="Percent 91 2 4" xfId="55690"/>
    <cellStyle name="Percent 91 2 4 2" xfId="55691"/>
    <cellStyle name="Percent 91 2 5" xfId="55692"/>
    <cellStyle name="Percent 91 2 6" xfId="55693"/>
    <cellStyle name="Percent 91 2 7" xfId="55694"/>
    <cellStyle name="Percent 91 3" xfId="50012"/>
    <cellStyle name="Percent 91 3 2" xfId="55695"/>
    <cellStyle name="Percent 91 3 3" xfId="55696"/>
    <cellStyle name="Percent 91 3 4" xfId="55697"/>
    <cellStyle name="Percent 91 4" xfId="50013"/>
    <cellStyle name="Percent 91 4 2" xfId="55698"/>
    <cellStyle name="Percent 91 4 3" xfId="55699"/>
    <cellStyle name="Percent 91 4 4" xfId="55700"/>
    <cellStyle name="Percent 91 5" xfId="55701"/>
    <cellStyle name="Percent 91 5 2" xfId="55702"/>
    <cellStyle name="Percent 91 6" xfId="55703"/>
    <cellStyle name="Percent 91 7" xfId="55704"/>
    <cellStyle name="Percent 91 8" xfId="55705"/>
    <cellStyle name="Percent 92" xfId="50014"/>
    <cellStyle name="Percent 92 2" xfId="50015"/>
    <cellStyle name="Percent 92 2 2" xfId="55706"/>
    <cellStyle name="Percent 92 2 2 2" xfId="55707"/>
    <cellStyle name="Percent 92 2 3" xfId="55708"/>
    <cellStyle name="Percent 92 2 4" xfId="55709"/>
    <cellStyle name="Percent 92 2 5" xfId="55710"/>
    <cellStyle name="Percent 92 3" xfId="50016"/>
    <cellStyle name="Percent 92 3 2" xfId="55711"/>
    <cellStyle name="Percent 92 3 3" xfId="55712"/>
    <cellStyle name="Percent 92 3 4" xfId="55713"/>
    <cellStyle name="Percent 92 4" xfId="55714"/>
    <cellStyle name="Percent 92 5" xfId="55715"/>
    <cellStyle name="Percent 92 6" xfId="55716"/>
    <cellStyle name="Percent 93" xfId="50017"/>
    <cellStyle name="Percent 93 2" xfId="50018"/>
    <cellStyle name="Percent 93 2 2" xfId="55717"/>
    <cellStyle name="Percent 93 2 2 2" xfId="55718"/>
    <cellStyle name="Percent 93 2 3" xfId="55719"/>
    <cellStyle name="Percent 93 2 4" xfId="55720"/>
    <cellStyle name="Percent 93 2 5" xfId="55721"/>
    <cellStyle name="Percent 93 3" xfId="50019"/>
    <cellStyle name="Percent 93 3 2" xfId="55722"/>
    <cellStyle name="Percent 93 3 3" xfId="55723"/>
    <cellStyle name="Percent 93 3 4" xfId="55724"/>
    <cellStyle name="Percent 93 4" xfId="55725"/>
    <cellStyle name="Percent 93 5" xfId="55726"/>
    <cellStyle name="Percent 93 6" xfId="55727"/>
    <cellStyle name="Percent 94" xfId="50020"/>
    <cellStyle name="Percent 94 2" xfId="50021"/>
    <cellStyle name="Percent 94 2 2" xfId="55728"/>
    <cellStyle name="Percent 94 2 2 2" xfId="55729"/>
    <cellStyle name="Percent 94 2 3" xfId="55730"/>
    <cellStyle name="Percent 94 2 4" xfId="55731"/>
    <cellStyle name="Percent 94 2 5" xfId="55732"/>
    <cellStyle name="Percent 94 3" xfId="50022"/>
    <cellStyle name="Percent 94 3 2" xfId="55733"/>
    <cellStyle name="Percent 94 3 3" xfId="55734"/>
    <cellStyle name="Percent 94 3 4" xfId="55735"/>
    <cellStyle name="Percent 94 4" xfId="55736"/>
    <cellStyle name="Percent 94 5" xfId="55737"/>
    <cellStyle name="Percent 94 6" xfId="55738"/>
    <cellStyle name="Percent 95" xfId="50023"/>
    <cellStyle name="Percent 95 2" xfId="50024"/>
    <cellStyle name="Percent 95 2 2" xfId="55739"/>
    <cellStyle name="Percent 95 2 2 2" xfId="55740"/>
    <cellStyle name="Percent 95 2 3" xfId="55741"/>
    <cellStyle name="Percent 95 2 4" xfId="55742"/>
    <cellStyle name="Percent 95 2 5" xfId="55743"/>
    <cellStyle name="Percent 95 3" xfId="50025"/>
    <cellStyle name="Percent 95 3 2" xfId="55744"/>
    <cellStyle name="Percent 95 3 3" xfId="55745"/>
    <cellStyle name="Percent 95 3 4" xfId="55746"/>
    <cellStyle name="Percent 95 4" xfId="55747"/>
    <cellStyle name="Percent 95 5" xfId="55748"/>
    <cellStyle name="Percent 95 6" xfId="55749"/>
    <cellStyle name="Percent 96" xfId="50026"/>
    <cellStyle name="Percent 96 2" xfId="50027"/>
    <cellStyle name="Percent 96 2 2" xfId="55750"/>
    <cellStyle name="Percent 96 2 2 2" xfId="55751"/>
    <cellStyle name="Percent 96 2 3" xfId="55752"/>
    <cellStyle name="Percent 96 2 4" xfId="55753"/>
    <cellStyle name="Percent 96 2 5" xfId="55754"/>
    <cellStyle name="Percent 96 3" xfId="50028"/>
    <cellStyle name="Percent 96 3 2" xfId="55755"/>
    <cellStyle name="Percent 96 3 3" xfId="55756"/>
    <cellStyle name="Percent 96 3 4" xfId="55757"/>
    <cellStyle name="Percent 96 4" xfId="55758"/>
    <cellStyle name="Percent 96 5" xfId="55759"/>
    <cellStyle name="Percent 96 6" xfId="55760"/>
    <cellStyle name="Percent 97" xfId="50029"/>
    <cellStyle name="Percent 97 2" xfId="50030"/>
    <cellStyle name="Percent 97 2 2" xfId="55761"/>
    <cellStyle name="Percent 97 2 2 2" xfId="55762"/>
    <cellStyle name="Percent 97 2 3" xfId="55763"/>
    <cellStyle name="Percent 97 2 4" xfId="55764"/>
    <cellStyle name="Percent 97 2 5" xfId="55765"/>
    <cellStyle name="Percent 97 3" xfId="50031"/>
    <cellStyle name="Percent 97 3 2" xfId="55766"/>
    <cellStyle name="Percent 97 3 3" xfId="55767"/>
    <cellStyle name="Percent 97 3 4" xfId="55768"/>
    <cellStyle name="Percent 97 4" xfId="55769"/>
    <cellStyle name="Percent 97 5" xfId="55770"/>
    <cellStyle name="Percent 97 6" xfId="55771"/>
    <cellStyle name="Percent 98" xfId="50032"/>
    <cellStyle name="Percent 98 2" xfId="50033"/>
    <cellStyle name="Percent 98 2 2" xfId="55772"/>
    <cellStyle name="Percent 98 2 2 2" xfId="55773"/>
    <cellStyle name="Percent 98 2 3" xfId="55774"/>
    <cellStyle name="Percent 98 2 4" xfId="55775"/>
    <cellStyle name="Percent 98 2 5" xfId="55776"/>
    <cellStyle name="Percent 98 3" xfId="50034"/>
    <cellStyle name="Percent 98 3 2" xfId="55777"/>
    <cellStyle name="Percent 98 3 3" xfId="55778"/>
    <cellStyle name="Percent 98 3 4" xfId="55779"/>
    <cellStyle name="Percent 98 4" xfId="55780"/>
    <cellStyle name="Percent 98 5" xfId="55781"/>
    <cellStyle name="Percent 98 6" xfId="55782"/>
    <cellStyle name="Percent 99" xfId="50035"/>
    <cellStyle name="Percent 99 2" xfId="50036"/>
    <cellStyle name="Percent 99 2 2" xfId="55783"/>
    <cellStyle name="Percent 99 2 2 2" xfId="55784"/>
    <cellStyle name="Percent 99 2 3" xfId="55785"/>
    <cellStyle name="Percent 99 2 4" xfId="55786"/>
    <cellStyle name="Percent 99 2 5" xfId="55787"/>
    <cellStyle name="Percent 99 3" xfId="50037"/>
    <cellStyle name="Percent 99 3 2" xfId="55788"/>
    <cellStyle name="Percent 99 3 3" xfId="55789"/>
    <cellStyle name="Percent 99 3 4" xfId="55790"/>
    <cellStyle name="Percent 99 4" xfId="55791"/>
    <cellStyle name="Percent 99 5" xfId="55792"/>
    <cellStyle name="Percent 99 6" xfId="55793"/>
    <cellStyle name="Percentage" xfId="342"/>
    <cellStyle name="Percentage 2" xfId="50039"/>
    <cellStyle name="Percentage 3" xfId="50040"/>
    <cellStyle name="Percentage 4" xfId="50041"/>
    <cellStyle name="Percentage 5" xfId="50038"/>
    <cellStyle name="percentformat" xfId="60412"/>
    <cellStyle name="percentformat 10" xfId="60413"/>
    <cellStyle name="percentformat 11" xfId="60414"/>
    <cellStyle name="percentformat 12" xfId="60415"/>
    <cellStyle name="percentformat 13" xfId="60416"/>
    <cellStyle name="percentformat 14" xfId="60417"/>
    <cellStyle name="percentformat 2" xfId="60418"/>
    <cellStyle name="percentformat 2 10" xfId="60419"/>
    <cellStyle name="percentformat 2 2" xfId="60420"/>
    <cellStyle name="percentformat 2 3" xfId="60421"/>
    <cellStyle name="percentformat 2 4" xfId="60422"/>
    <cellStyle name="percentformat 2 5" xfId="60423"/>
    <cellStyle name="percentformat 2 6" xfId="60424"/>
    <cellStyle name="percentformat 2 7" xfId="60425"/>
    <cellStyle name="percentformat 2 8" xfId="60426"/>
    <cellStyle name="percentformat 2 9" xfId="60427"/>
    <cellStyle name="percentformat 3" xfId="60428"/>
    <cellStyle name="percentformat 3 10" xfId="60429"/>
    <cellStyle name="percentformat 3 2" xfId="60430"/>
    <cellStyle name="percentformat 3 3" xfId="60431"/>
    <cellStyle name="percentformat 3 4" xfId="60432"/>
    <cellStyle name="percentformat 3 5" xfId="60433"/>
    <cellStyle name="percentformat 3 6" xfId="60434"/>
    <cellStyle name="percentformat 3 7" xfId="60435"/>
    <cellStyle name="percentformat 3 8" xfId="60436"/>
    <cellStyle name="percentformat 3 9" xfId="60437"/>
    <cellStyle name="percentformat 4" xfId="60438"/>
    <cellStyle name="percentformat 4 10" xfId="60439"/>
    <cellStyle name="percentformat 4 2" xfId="60440"/>
    <cellStyle name="percentformat 4 3" xfId="60441"/>
    <cellStyle name="percentformat 4 4" xfId="60442"/>
    <cellStyle name="percentformat 4 5" xfId="60443"/>
    <cellStyle name="percentformat 4 6" xfId="60444"/>
    <cellStyle name="percentformat 4 7" xfId="60445"/>
    <cellStyle name="percentformat 4 8" xfId="60446"/>
    <cellStyle name="percentformat 4 9" xfId="60447"/>
    <cellStyle name="percentformat 5" xfId="60448"/>
    <cellStyle name="percentformat 5 10" xfId="60449"/>
    <cellStyle name="percentformat 5 2" xfId="60450"/>
    <cellStyle name="percentformat 5 3" xfId="60451"/>
    <cellStyle name="percentformat 5 4" xfId="60452"/>
    <cellStyle name="percentformat 5 5" xfId="60453"/>
    <cellStyle name="percentformat 5 6" xfId="60454"/>
    <cellStyle name="percentformat 5 7" xfId="60455"/>
    <cellStyle name="percentformat 5 8" xfId="60456"/>
    <cellStyle name="percentformat 5 9" xfId="60457"/>
    <cellStyle name="percentformat 6" xfId="60458"/>
    <cellStyle name="percentformat 7" xfId="60459"/>
    <cellStyle name="percentformat 8" xfId="60460"/>
    <cellStyle name="percentformat 9" xfId="60461"/>
    <cellStyle name="Porcentagem 2" xfId="60462"/>
    <cellStyle name="PSChar" xfId="37"/>
    <cellStyle name="PSChar 2" xfId="50043"/>
    <cellStyle name="PSChar 2 2" xfId="50044"/>
    <cellStyle name="PSChar 2 2 2" xfId="55794"/>
    <cellStyle name="PSChar 2 3" xfId="50045"/>
    <cellStyle name="PSChar 2 4" xfId="50046"/>
    <cellStyle name="PSChar 3" xfId="50047"/>
    <cellStyle name="PSChar 3 2" xfId="50048"/>
    <cellStyle name="PSChar 3 2 2" xfId="50049"/>
    <cellStyle name="PSChar 3 2 3" xfId="50050"/>
    <cellStyle name="PSChar 3 2 4" xfId="50051"/>
    <cellStyle name="PSChar 3 3" xfId="50052"/>
    <cellStyle name="PSChar 3 4" xfId="50053"/>
    <cellStyle name="PSChar 3 5" xfId="50054"/>
    <cellStyle name="PSChar 4" xfId="50055"/>
    <cellStyle name="PSChar 4 2" xfId="50056"/>
    <cellStyle name="PSChar 4 2 2" xfId="50057"/>
    <cellStyle name="PSChar 4 2 3" xfId="50058"/>
    <cellStyle name="PSChar 4 3" xfId="50059"/>
    <cellStyle name="PSChar 4 3 2" xfId="50060"/>
    <cellStyle name="PSChar 4 3 3" xfId="50061"/>
    <cellStyle name="PSChar 4 4" xfId="50062"/>
    <cellStyle name="PSChar 4 5" xfId="50063"/>
    <cellStyle name="PSChar 5" xfId="50064"/>
    <cellStyle name="PSChar 6" xfId="50065"/>
    <cellStyle name="PSChar 7" xfId="50066"/>
    <cellStyle name="PSChar 8" xfId="50042"/>
    <cellStyle name="PSDate" xfId="38"/>
    <cellStyle name="PSDate 2" xfId="50067"/>
    <cellStyle name="PSDate 2 2" xfId="55795"/>
    <cellStyle name="PSDate 2 3" xfId="55796"/>
    <cellStyle name="PSDate 3" xfId="50068"/>
    <cellStyle name="PSDate 3 2" xfId="50069"/>
    <cellStyle name="PSDate 3 2 2" xfId="55797"/>
    <cellStyle name="PSDate 3 3" xfId="55798"/>
    <cellStyle name="PSDate 4" xfId="50070"/>
    <cellStyle name="PSDate 4 2" xfId="50071"/>
    <cellStyle name="PSDate 4 3" xfId="50072"/>
    <cellStyle name="PSDate 5" xfId="55799"/>
    <cellStyle name="PSDec" xfId="39"/>
    <cellStyle name="PSDec 2" xfId="50073"/>
    <cellStyle name="PSDec 2 2" xfId="55800"/>
    <cellStyle name="PSDec 2 3" xfId="55801"/>
    <cellStyle name="PSDec 3" xfId="50074"/>
    <cellStyle name="PSDec 3 2" xfId="50075"/>
    <cellStyle name="PSDec 3 2 2" xfId="55802"/>
    <cellStyle name="PSDec 3 3" xfId="55803"/>
    <cellStyle name="PSDec 4" xfId="50076"/>
    <cellStyle name="PSDec 4 2" xfId="50077"/>
    <cellStyle name="PSDec 4 3" xfId="50078"/>
    <cellStyle name="PSDec 5" xfId="55804"/>
    <cellStyle name="PSHeading" xfId="40"/>
    <cellStyle name="PSHeading 2" xfId="50080"/>
    <cellStyle name="PSHeading 2 2" xfId="50081"/>
    <cellStyle name="PSHeading 2 2 2" xfId="55805"/>
    <cellStyle name="PSHeading 2 3" xfId="50082"/>
    <cellStyle name="PSHeading 2 4" xfId="50083"/>
    <cellStyle name="PSHeading 3" xfId="50084"/>
    <cellStyle name="PSHeading 3 2" xfId="50085"/>
    <cellStyle name="PSHeading 3 2 2" xfId="50086"/>
    <cellStyle name="PSHeading 3 2 3" xfId="50087"/>
    <cellStyle name="PSHeading 3 2 4" xfId="50088"/>
    <cellStyle name="PSHeading 3 3" xfId="50089"/>
    <cellStyle name="PSHeading 3 4" xfId="50090"/>
    <cellStyle name="PSHeading 3 5" xfId="50091"/>
    <cellStyle name="PSHeading 4" xfId="50092"/>
    <cellStyle name="PSHeading 4 2" xfId="50093"/>
    <cellStyle name="PSHeading 4 2 2" xfId="50094"/>
    <cellStyle name="PSHeading 4 2 3" xfId="50095"/>
    <cellStyle name="PSHeading 4 3" xfId="50096"/>
    <cellStyle name="PSHeading 4 3 2" xfId="50097"/>
    <cellStyle name="PSHeading 4 3 3" xfId="50098"/>
    <cellStyle name="PSHeading 4 4" xfId="50099"/>
    <cellStyle name="PSHeading 4 5" xfId="50100"/>
    <cellStyle name="PSHeading 5" xfId="50101"/>
    <cellStyle name="PSHeading 6" xfId="50102"/>
    <cellStyle name="PSHeading 7" xfId="50103"/>
    <cellStyle name="PSHeading 8" xfId="50079"/>
    <cellStyle name="PSInt" xfId="41"/>
    <cellStyle name="PSInt 2" xfId="50104"/>
    <cellStyle name="PSInt 2 2" xfId="55806"/>
    <cellStyle name="PSInt 2 3" xfId="55807"/>
    <cellStyle name="PSInt 3" xfId="50105"/>
    <cellStyle name="PSInt 3 2" xfId="50106"/>
    <cellStyle name="PSInt 3 2 2" xfId="55808"/>
    <cellStyle name="PSInt 3 3" xfId="55809"/>
    <cellStyle name="PSInt 4" xfId="50107"/>
    <cellStyle name="PSInt 4 2" xfId="50108"/>
    <cellStyle name="PSInt 4 3" xfId="50109"/>
    <cellStyle name="PSInt 5" xfId="55810"/>
    <cellStyle name="PSSpacer" xfId="42"/>
    <cellStyle name="PSSpacer 2" xfId="50111"/>
    <cellStyle name="PSSpacer 2 2" xfId="50112"/>
    <cellStyle name="PSSpacer 2 2 2" xfId="55811"/>
    <cellStyle name="PSSpacer 2 3" xfId="50113"/>
    <cellStyle name="PSSpacer 2 4" xfId="50114"/>
    <cellStyle name="PSSpacer 3" xfId="50115"/>
    <cellStyle name="PSSpacer 3 2" xfId="50116"/>
    <cellStyle name="PSSpacer 3 2 2" xfId="50117"/>
    <cellStyle name="PSSpacer 3 2 3" xfId="50118"/>
    <cellStyle name="PSSpacer 3 2 4" xfId="50119"/>
    <cellStyle name="PSSpacer 3 3" xfId="50120"/>
    <cellStyle name="PSSpacer 3 4" xfId="50121"/>
    <cellStyle name="PSSpacer 3 5" xfId="50122"/>
    <cellStyle name="PSSpacer 4" xfId="50123"/>
    <cellStyle name="PSSpacer 4 2" xfId="50124"/>
    <cellStyle name="PSSpacer 4 2 2" xfId="50125"/>
    <cellStyle name="PSSpacer 4 2 3" xfId="50126"/>
    <cellStyle name="PSSpacer 4 3" xfId="50127"/>
    <cellStyle name="PSSpacer 4 3 2" xfId="50128"/>
    <cellStyle name="PSSpacer 4 3 3" xfId="50129"/>
    <cellStyle name="PSSpacer 4 4" xfId="50130"/>
    <cellStyle name="PSSpacer 4 5" xfId="50131"/>
    <cellStyle name="PSSpacer 5" xfId="50132"/>
    <cellStyle name="PSSpacer 6" xfId="50133"/>
    <cellStyle name="PSSpacer 7" xfId="50134"/>
    <cellStyle name="PSSpacer 8" xfId="50110"/>
    <cellStyle name="r" xfId="343"/>
    <cellStyle name="r 2" xfId="50136"/>
    <cellStyle name="r 2 2" xfId="50137"/>
    <cellStyle name="r 2 3" xfId="50138"/>
    <cellStyle name="r 2 4" xfId="50139"/>
    <cellStyle name="r 3" xfId="50140"/>
    <cellStyle name="r 3 2" xfId="50141"/>
    <cellStyle name="r 3 2 2" xfId="50142"/>
    <cellStyle name="r 3 2 3" xfId="50143"/>
    <cellStyle name="r 3 2 4" xfId="50144"/>
    <cellStyle name="r 3 3" xfId="50145"/>
    <cellStyle name="r 3 4" xfId="50146"/>
    <cellStyle name="r 3 5" xfId="50147"/>
    <cellStyle name="r 4" xfId="50148"/>
    <cellStyle name="r 4 2" xfId="50149"/>
    <cellStyle name="r 4 3" xfId="50150"/>
    <cellStyle name="r 5" xfId="50151"/>
    <cellStyle name="r 5 2" xfId="50152"/>
    <cellStyle name="r 5 2 2" xfId="50153"/>
    <cellStyle name="r 5 2 3" xfId="50154"/>
    <cellStyle name="r 5 3" xfId="50155"/>
    <cellStyle name="r 5 3 2" xfId="50156"/>
    <cellStyle name="r 5 3 3" xfId="50157"/>
    <cellStyle name="r 5 4" xfId="50158"/>
    <cellStyle name="r 5 5" xfId="50159"/>
    <cellStyle name="r 6" xfId="50160"/>
    <cellStyle name="r 7" xfId="50161"/>
    <cellStyle name="r 8" xfId="50162"/>
    <cellStyle name="r 9" xfId="50135"/>
    <cellStyle name="Range Name" xfId="60463"/>
    <cellStyle name="Reports" xfId="60464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60465"/>
    <cellStyle name="Scenario" xfId="60466"/>
    <cellStyle name="Separador de milhares 2" xfId="60467"/>
    <cellStyle name="Separador de milhares_Age receivables" xfId="60468"/>
    <cellStyle name="Separator" xfId="60469"/>
    <cellStyle name="Separator 10" xfId="60470"/>
    <cellStyle name="Separator 11" xfId="60471"/>
    <cellStyle name="Separator 12" xfId="60472"/>
    <cellStyle name="Separator 13" xfId="60473"/>
    <cellStyle name="Separator 14" xfId="60474"/>
    <cellStyle name="Separator 2" xfId="60475"/>
    <cellStyle name="Separator 2 10" xfId="60476"/>
    <cellStyle name="Separator 2 2" xfId="60477"/>
    <cellStyle name="Separator 2 3" xfId="60478"/>
    <cellStyle name="Separator 2 4" xfId="60479"/>
    <cellStyle name="Separator 2 5" xfId="60480"/>
    <cellStyle name="Separator 2 6" xfId="60481"/>
    <cellStyle name="Separator 2 7" xfId="60482"/>
    <cellStyle name="Separator 2 8" xfId="60483"/>
    <cellStyle name="Separator 2 9" xfId="60484"/>
    <cellStyle name="Separator 3" xfId="60485"/>
    <cellStyle name="Separator 3 10" xfId="60486"/>
    <cellStyle name="Separator 3 2" xfId="60487"/>
    <cellStyle name="Separator 3 3" xfId="60488"/>
    <cellStyle name="Separator 3 4" xfId="60489"/>
    <cellStyle name="Separator 3 5" xfId="60490"/>
    <cellStyle name="Separator 3 6" xfId="60491"/>
    <cellStyle name="Separator 3 7" xfId="60492"/>
    <cellStyle name="Separator 3 8" xfId="60493"/>
    <cellStyle name="Separator 3 9" xfId="60494"/>
    <cellStyle name="Separator 4" xfId="60495"/>
    <cellStyle name="Separator 4 10" xfId="60496"/>
    <cellStyle name="Separator 4 2" xfId="60497"/>
    <cellStyle name="Separator 4 3" xfId="60498"/>
    <cellStyle name="Separator 4 4" xfId="60499"/>
    <cellStyle name="Separator 4 5" xfId="60500"/>
    <cellStyle name="Separator 4 6" xfId="60501"/>
    <cellStyle name="Separator 4 7" xfId="60502"/>
    <cellStyle name="Separator 4 8" xfId="60503"/>
    <cellStyle name="Separator 4 9" xfId="60504"/>
    <cellStyle name="Separator 5" xfId="60505"/>
    <cellStyle name="Separator 5 10" xfId="60506"/>
    <cellStyle name="Separator 5 2" xfId="60507"/>
    <cellStyle name="Separator 5 3" xfId="60508"/>
    <cellStyle name="Separator 5 4" xfId="60509"/>
    <cellStyle name="Separator 5 5" xfId="60510"/>
    <cellStyle name="Separator 5 6" xfId="60511"/>
    <cellStyle name="Separator 5 7" xfId="60512"/>
    <cellStyle name="Separator 5 8" xfId="60513"/>
    <cellStyle name="Separator 5 9" xfId="60514"/>
    <cellStyle name="Separator 6" xfId="60515"/>
    <cellStyle name="Separator 7" xfId="60516"/>
    <cellStyle name="Separator 8" xfId="60517"/>
    <cellStyle name="Separator 9" xfId="60518"/>
    <cellStyle name="Shading 1" xfId="60519"/>
    <cellStyle name="ShOut" xfId="43"/>
    <cellStyle name="ShOut 10" xfId="50163"/>
    <cellStyle name="ShOut 10 2" xfId="50164"/>
    <cellStyle name="ShOut 10 2 2" xfId="50165"/>
    <cellStyle name="ShOut 10 2 2 2" xfId="55812"/>
    <cellStyle name="ShOut 10 2 2 3" xfId="55813"/>
    <cellStyle name="ShOut 10 2 2 4" xfId="55814"/>
    <cellStyle name="ShOut 10 2 3" xfId="50166"/>
    <cellStyle name="ShOut 10 2 3 2" xfId="55815"/>
    <cellStyle name="ShOut 10 2 3 3" xfId="55816"/>
    <cellStyle name="ShOut 10 2 3 4" xfId="55817"/>
    <cellStyle name="ShOut 10 2 4" xfId="55818"/>
    <cellStyle name="ShOut 10 2 4 2" xfId="55819"/>
    <cellStyle name="ShOut 10 2 5" xfId="55820"/>
    <cellStyle name="ShOut 10 2 5 2" xfId="55821"/>
    <cellStyle name="ShOut 10 3" xfId="50167"/>
    <cellStyle name="ShOut 10 3 2" xfId="50168"/>
    <cellStyle name="ShOut 10 3 2 2" xfId="55822"/>
    <cellStyle name="ShOut 10 3 2 3" xfId="55823"/>
    <cellStyle name="ShOut 10 3 2 4" xfId="55824"/>
    <cellStyle name="ShOut 10 3 3" xfId="50169"/>
    <cellStyle name="ShOut 10 3 3 2" xfId="55825"/>
    <cellStyle name="ShOut 10 3 3 3" xfId="55826"/>
    <cellStyle name="ShOut 10 3 3 4" xfId="55827"/>
    <cellStyle name="ShOut 10 3 4" xfId="55828"/>
    <cellStyle name="ShOut 10 3 4 2" xfId="55829"/>
    <cellStyle name="ShOut 10 3 5" xfId="55830"/>
    <cellStyle name="ShOut 10 3 5 2" xfId="55831"/>
    <cellStyle name="ShOut 10 4" xfId="50170"/>
    <cellStyle name="ShOut 10 4 2" xfId="55832"/>
    <cellStyle name="ShOut 10 4 3" xfId="55833"/>
    <cellStyle name="ShOut 10 4 4" xfId="55834"/>
    <cellStyle name="ShOut 10 5" xfId="50171"/>
    <cellStyle name="ShOut 10 5 2" xfId="55835"/>
    <cellStyle name="ShOut 10 5 3" xfId="55836"/>
    <cellStyle name="ShOut 10 5 4" xfId="55837"/>
    <cellStyle name="ShOut 10 6" xfId="55838"/>
    <cellStyle name="ShOut 10 6 2" xfId="55839"/>
    <cellStyle name="ShOut 10 7" xfId="55840"/>
    <cellStyle name="ShOut 10 7 2" xfId="55841"/>
    <cellStyle name="ShOut 11" xfId="50172"/>
    <cellStyle name="ShOut 11 2" xfId="50173"/>
    <cellStyle name="ShOut 11 2 2" xfId="55842"/>
    <cellStyle name="ShOut 11 2 2 2" xfId="55843"/>
    <cellStyle name="ShOut 11 2 3" xfId="55844"/>
    <cellStyle name="ShOut 11 2 3 2" xfId="55845"/>
    <cellStyle name="ShOut 11 3" xfId="50174"/>
    <cellStyle name="ShOut 11 3 2" xfId="55846"/>
    <cellStyle name="ShOut 11 3 3" xfId="55847"/>
    <cellStyle name="ShOut 11 3 4" xfId="55848"/>
    <cellStyle name="ShOut 11 4" xfId="55849"/>
    <cellStyle name="ShOut 11 4 2" xfId="55850"/>
    <cellStyle name="ShOut 11 5" xfId="55851"/>
    <cellStyle name="ShOut 11 5 2" xfId="55852"/>
    <cellStyle name="ShOut 12" xfId="50175"/>
    <cellStyle name="ShOut 12 2" xfId="50176"/>
    <cellStyle name="ShOut 12 2 2" xfId="50177"/>
    <cellStyle name="ShOut 12 2 2 2" xfId="55853"/>
    <cellStyle name="ShOut 12 2 2 3" xfId="55854"/>
    <cellStyle name="ShOut 12 2 2 4" xfId="55855"/>
    <cellStyle name="ShOut 12 2 3" xfId="50178"/>
    <cellStyle name="ShOut 12 2 3 2" xfId="55856"/>
    <cellStyle name="ShOut 12 2 3 3" xfId="55857"/>
    <cellStyle name="ShOut 12 2 3 4" xfId="55858"/>
    <cellStyle name="ShOut 12 2 4" xfId="55859"/>
    <cellStyle name="ShOut 12 2 4 2" xfId="55860"/>
    <cellStyle name="ShOut 12 2 5" xfId="55861"/>
    <cellStyle name="ShOut 12 2 6" xfId="55862"/>
    <cellStyle name="ShOut 12 2 7" xfId="55863"/>
    <cellStyle name="ShOut 12 3" xfId="50179"/>
    <cellStyle name="ShOut 12 3 2" xfId="55864"/>
    <cellStyle name="ShOut 12 3 3" xfId="55865"/>
    <cellStyle name="ShOut 12 3 4" xfId="55866"/>
    <cellStyle name="ShOut 12 4" xfId="50180"/>
    <cellStyle name="ShOut 12 4 2" xfId="55867"/>
    <cellStyle name="ShOut 12 4 3" xfId="55868"/>
    <cellStyle name="ShOut 12 4 4" xfId="55869"/>
    <cellStyle name="ShOut 12 5" xfId="55870"/>
    <cellStyle name="ShOut 12 5 2" xfId="55871"/>
    <cellStyle name="ShOut 12 6" xfId="55872"/>
    <cellStyle name="ShOut 12 6 2" xfId="55873"/>
    <cellStyle name="ShOut 13" xfId="50181"/>
    <cellStyle name="ShOut 13 2" xfId="50182"/>
    <cellStyle name="ShOut 13 2 2" xfId="50183"/>
    <cellStyle name="ShOut 13 2 2 2" xfId="55874"/>
    <cellStyle name="ShOut 13 2 2 2 2" xfId="55875"/>
    <cellStyle name="ShOut 13 2 2 3" xfId="55876"/>
    <cellStyle name="ShOut 13 2 2 4" xfId="55877"/>
    <cellStyle name="ShOut 13 2 2 5" xfId="55878"/>
    <cellStyle name="ShOut 13 2 3" xfId="50184"/>
    <cellStyle name="ShOut 13 2 3 2" xfId="55879"/>
    <cellStyle name="ShOut 13 2 3 2 2" xfId="55880"/>
    <cellStyle name="ShOut 13 2 3 3" xfId="55881"/>
    <cellStyle name="ShOut 13 2 3 4" xfId="55882"/>
    <cellStyle name="ShOut 13 2 3 5" xfId="55883"/>
    <cellStyle name="ShOut 13 2 4" xfId="55884"/>
    <cellStyle name="ShOut 13 2 4 2" xfId="55885"/>
    <cellStyle name="ShOut 13 2 5" xfId="55886"/>
    <cellStyle name="ShOut 13 2 6" xfId="55887"/>
    <cellStyle name="ShOut 13 2 7" xfId="55888"/>
    <cellStyle name="ShOut 13 3" xfId="50185"/>
    <cellStyle name="ShOut 13 3 2" xfId="55889"/>
    <cellStyle name="ShOut 13 3 2 2" xfId="55890"/>
    <cellStyle name="ShOut 13 3 3" xfId="55891"/>
    <cellStyle name="ShOut 13 3 4" xfId="55892"/>
    <cellStyle name="ShOut 13 3 5" xfId="55893"/>
    <cellStyle name="ShOut 13 4" xfId="50186"/>
    <cellStyle name="ShOut 13 4 2" xfId="55894"/>
    <cellStyle name="ShOut 13 4 3" xfId="55895"/>
    <cellStyle name="ShOut 13 4 4" xfId="55896"/>
    <cellStyle name="ShOut 13 5" xfId="55897"/>
    <cellStyle name="ShOut 13 5 2" xfId="55898"/>
    <cellStyle name="ShOut 13 6" xfId="55899"/>
    <cellStyle name="ShOut 13 7" xfId="55900"/>
    <cellStyle name="ShOut 13 8" xfId="55901"/>
    <cellStyle name="ShOut 14" xfId="50187"/>
    <cellStyle name="ShOut 14 2" xfId="50188"/>
    <cellStyle name="ShOut 14 2 2" xfId="50189"/>
    <cellStyle name="ShOut 14 2 2 2" xfId="55902"/>
    <cellStyle name="ShOut 14 2 2 3" xfId="55903"/>
    <cellStyle name="ShOut 14 2 2 4" xfId="55904"/>
    <cellStyle name="ShOut 14 2 3" xfId="50190"/>
    <cellStyle name="ShOut 14 2 3 2" xfId="55905"/>
    <cellStyle name="ShOut 14 2 3 3" xfId="55906"/>
    <cellStyle name="ShOut 14 2 3 4" xfId="55907"/>
    <cellStyle name="ShOut 14 2 4" xfId="55908"/>
    <cellStyle name="ShOut 14 2 4 2" xfId="55909"/>
    <cellStyle name="ShOut 14 2 5" xfId="55910"/>
    <cellStyle name="ShOut 14 2 6" xfId="55911"/>
    <cellStyle name="ShOut 14 2 7" xfId="55912"/>
    <cellStyle name="ShOut 14 3" xfId="50191"/>
    <cellStyle name="ShOut 14 3 2" xfId="55913"/>
    <cellStyle name="ShOut 14 3 2 2" xfId="55914"/>
    <cellStyle name="ShOut 14 3 2 2 2" xfId="55915"/>
    <cellStyle name="ShOut 14 3 2 3" xfId="55916"/>
    <cellStyle name="ShOut 14 3 3" xfId="55917"/>
    <cellStyle name="ShOut 14 3 3 2" xfId="55918"/>
    <cellStyle name="ShOut 14 3 4" xfId="55919"/>
    <cellStyle name="ShOut 14 3 5" xfId="55920"/>
    <cellStyle name="ShOut 14 3 6" xfId="55921"/>
    <cellStyle name="ShOut 14 4" xfId="50192"/>
    <cellStyle name="ShOut 14 4 2" xfId="55922"/>
    <cellStyle name="ShOut 14 4 3" xfId="55923"/>
    <cellStyle name="ShOut 14 4 4" xfId="55924"/>
    <cellStyle name="ShOut 14 5" xfId="55925"/>
    <cellStyle name="ShOut 14 5 2" xfId="55926"/>
    <cellStyle name="ShOut 14 6" xfId="55927"/>
    <cellStyle name="ShOut 14 7" xfId="55928"/>
    <cellStyle name="ShOut 14 8" xfId="55929"/>
    <cellStyle name="ShOut 15" xfId="50193"/>
    <cellStyle name="ShOut 15 2" xfId="50194"/>
    <cellStyle name="ShOut 15 2 2" xfId="55930"/>
    <cellStyle name="ShOut 15 2 2 2" xfId="55931"/>
    <cellStyle name="ShOut 15 2 3" xfId="55932"/>
    <cellStyle name="ShOut 15 2 4" xfId="55933"/>
    <cellStyle name="ShOut 15 2 5" xfId="55934"/>
    <cellStyle name="ShOut 15 3" xfId="50195"/>
    <cellStyle name="ShOut 15 3 2" xfId="55935"/>
    <cellStyle name="ShOut 15 3 2 2" xfId="55936"/>
    <cellStyle name="ShOut 15 3 2 2 2" xfId="55937"/>
    <cellStyle name="ShOut 15 3 2 3" xfId="55938"/>
    <cellStyle name="ShOut 15 3 3" xfId="55939"/>
    <cellStyle name="ShOut 15 3 3 2" xfId="55940"/>
    <cellStyle name="ShOut 15 3 4" xfId="55941"/>
    <cellStyle name="ShOut 15 3 5" xfId="55942"/>
    <cellStyle name="ShOut 15 3 6" xfId="55943"/>
    <cellStyle name="ShOut 15 4" xfId="55944"/>
    <cellStyle name="ShOut 15 4 2" xfId="55945"/>
    <cellStyle name="ShOut 15 5" xfId="55946"/>
    <cellStyle name="ShOut 15 6" xfId="55947"/>
    <cellStyle name="ShOut 15 7" xfId="55948"/>
    <cellStyle name="ShOut 16" xfId="50196"/>
    <cellStyle name="ShOut 16 2" xfId="55949"/>
    <cellStyle name="ShOut 16 2 2" xfId="55950"/>
    <cellStyle name="ShOut 16 2 2 2" xfId="55951"/>
    <cellStyle name="ShOut 16 2 2 2 2" xfId="55952"/>
    <cellStyle name="ShOut 16 2 2 3" xfId="55953"/>
    <cellStyle name="ShOut 16 2 3" xfId="55954"/>
    <cellStyle name="ShOut 16 2 3 2" xfId="55955"/>
    <cellStyle name="ShOut 16 2 4" xfId="55956"/>
    <cellStyle name="ShOut 16 3" xfId="55957"/>
    <cellStyle name="ShOut 16 3 2" xfId="55958"/>
    <cellStyle name="ShOut 16 3 2 2" xfId="55959"/>
    <cellStyle name="ShOut 16 3 3" xfId="55960"/>
    <cellStyle name="ShOut 16 4" xfId="55961"/>
    <cellStyle name="ShOut 16 4 2" xfId="55962"/>
    <cellStyle name="ShOut 16 5" xfId="55963"/>
    <cellStyle name="ShOut 16 6" xfId="55964"/>
    <cellStyle name="ShOut 16 7" xfId="55965"/>
    <cellStyle name="ShOut 17" xfId="55966"/>
    <cellStyle name="ShOut 17 2" xfId="55967"/>
    <cellStyle name="ShOut 17 2 2" xfId="55968"/>
    <cellStyle name="ShOut 17 2 2 2" xfId="55969"/>
    <cellStyle name="ShOut 17 2 3" xfId="55970"/>
    <cellStyle name="ShOut 17 3" xfId="55971"/>
    <cellStyle name="ShOut 17 3 2" xfId="55972"/>
    <cellStyle name="ShOut 17 3 2 2" xfId="55973"/>
    <cellStyle name="ShOut 17 3 3" xfId="55974"/>
    <cellStyle name="ShOut 17 4" xfId="55975"/>
    <cellStyle name="ShOut 17 4 2" xfId="55976"/>
    <cellStyle name="ShOut 17 5" xfId="55977"/>
    <cellStyle name="ShOut 17 6" xfId="55978"/>
    <cellStyle name="ShOut 17 7" xfId="55979"/>
    <cellStyle name="ShOut 18" xfId="55980"/>
    <cellStyle name="ShOut 18 2" xfId="55981"/>
    <cellStyle name="ShOut 18 2 2" xfId="55982"/>
    <cellStyle name="ShOut 18 2 2 2" xfId="55983"/>
    <cellStyle name="ShOut 18 2 3" xfId="55984"/>
    <cellStyle name="ShOut 18 2 4" xfId="55985"/>
    <cellStyle name="ShOut 18 2 5" xfId="55986"/>
    <cellStyle name="ShOut 18 3" xfId="55987"/>
    <cellStyle name="ShOut 18 3 2" xfId="55988"/>
    <cellStyle name="ShOut 18 4" xfId="55989"/>
    <cellStyle name="ShOut 18 5" xfId="55990"/>
    <cellStyle name="ShOut 18 6" xfId="55991"/>
    <cellStyle name="ShOut 19" xfId="55992"/>
    <cellStyle name="ShOut 19 2" xfId="55993"/>
    <cellStyle name="ShOut 19 2 2" xfId="55994"/>
    <cellStyle name="ShOut 19 2 3" xfId="55995"/>
    <cellStyle name="ShOut 19 3" xfId="55996"/>
    <cellStyle name="ShOut 19 4" xfId="55997"/>
    <cellStyle name="ShOut 19 5" xfId="55998"/>
    <cellStyle name="ShOut 2" xfId="129"/>
    <cellStyle name="ShOut 2 2" xfId="50197"/>
    <cellStyle name="ShOut 2 2 2" xfId="50198"/>
    <cellStyle name="ShOut 2 2 2 2" xfId="55999"/>
    <cellStyle name="ShOut 2 2 2 3" xfId="56000"/>
    <cellStyle name="ShOut 2 2 2 4" xfId="56001"/>
    <cellStyle name="ShOut 2 2 3" xfId="50199"/>
    <cellStyle name="ShOut 2 2 3 2" xfId="56002"/>
    <cellStyle name="ShOut 2 2 3 3" xfId="56003"/>
    <cellStyle name="ShOut 2 2 3 4" xfId="56004"/>
    <cellStyle name="ShOut 2 2 4" xfId="56005"/>
    <cellStyle name="ShOut 2 2 4 2" xfId="56006"/>
    <cellStyle name="ShOut 2 2 5" xfId="56007"/>
    <cellStyle name="ShOut 2 2 5 2" xfId="56008"/>
    <cellStyle name="ShOut 2 3" xfId="50200"/>
    <cellStyle name="ShOut 2 3 2" xfId="56009"/>
    <cellStyle name="ShOut 2 3 3" xfId="56010"/>
    <cellStyle name="ShOut 2 3 4" xfId="56011"/>
    <cellStyle name="ShOut 2 4" xfId="50201"/>
    <cellStyle name="ShOut 2 4 2" xfId="56012"/>
    <cellStyle name="ShOut 2 4 3" xfId="56013"/>
    <cellStyle name="ShOut 2 4 4" xfId="56014"/>
    <cellStyle name="ShOut 2 5" xfId="56015"/>
    <cellStyle name="ShOut 2 5 2" xfId="56016"/>
    <cellStyle name="ShOut 2 6" xfId="56017"/>
    <cellStyle name="ShOut 2 6 2" xfId="56018"/>
    <cellStyle name="ShOut 20" xfId="56019"/>
    <cellStyle name="ShOut 20 2" xfId="56020"/>
    <cellStyle name="ShOut 20 2 2" xfId="56021"/>
    <cellStyle name="ShOut 20 3" xfId="56022"/>
    <cellStyle name="ShOut 20 4" xfId="56023"/>
    <cellStyle name="ShOut 20 5" xfId="56024"/>
    <cellStyle name="ShOut 21" xfId="56025"/>
    <cellStyle name="ShOut 21 2" xfId="56026"/>
    <cellStyle name="ShOut 22" xfId="56027"/>
    <cellStyle name="ShOut 22 2" xfId="56028"/>
    <cellStyle name="ShOut 23" xfId="56029"/>
    <cellStyle name="ShOut 23 2" xfId="56030"/>
    <cellStyle name="ShOut 24" xfId="344"/>
    <cellStyle name="ShOut 3" xfId="130"/>
    <cellStyle name="ShOut 3 2" xfId="50202"/>
    <cellStyle name="ShOut 3 2 2" xfId="50203"/>
    <cellStyle name="ShOut 3 2 2 2" xfId="56031"/>
    <cellStyle name="ShOut 3 2 2 3" xfId="56032"/>
    <cellStyle name="ShOut 3 2 2 4" xfId="56033"/>
    <cellStyle name="ShOut 3 2 3" xfId="50204"/>
    <cellStyle name="ShOut 3 2 3 2" xfId="56034"/>
    <cellStyle name="ShOut 3 2 3 3" xfId="56035"/>
    <cellStyle name="ShOut 3 2 3 4" xfId="56036"/>
    <cellStyle name="ShOut 3 2 4" xfId="56037"/>
    <cellStyle name="ShOut 3 2 4 2" xfId="56038"/>
    <cellStyle name="ShOut 3 2 5" xfId="56039"/>
    <cellStyle name="ShOut 3 2 5 2" xfId="56040"/>
    <cellStyle name="ShOut 3 3" xfId="50205"/>
    <cellStyle name="ShOut 3 3 2" xfId="56041"/>
    <cellStyle name="ShOut 3 3 3" xfId="56042"/>
    <cellStyle name="ShOut 3 3 4" xfId="56043"/>
    <cellStyle name="ShOut 3 4" xfId="50206"/>
    <cellStyle name="ShOut 3 4 2" xfId="56044"/>
    <cellStyle name="ShOut 3 4 3" xfId="56045"/>
    <cellStyle name="ShOut 3 4 4" xfId="56046"/>
    <cellStyle name="ShOut 3 5" xfId="56047"/>
    <cellStyle name="ShOut 3 5 2" xfId="56048"/>
    <cellStyle name="ShOut 3 6" xfId="56049"/>
    <cellStyle name="ShOut 3 6 2" xfId="56050"/>
    <cellStyle name="ShOut 4" xfId="181"/>
    <cellStyle name="ShOut 4 2" xfId="50208"/>
    <cellStyle name="ShOut 4 2 2" xfId="50209"/>
    <cellStyle name="ShOut 4 2 2 2" xfId="56051"/>
    <cellStyle name="ShOut 4 2 2 3" xfId="56052"/>
    <cellStyle name="ShOut 4 2 2 4" xfId="56053"/>
    <cellStyle name="ShOut 4 2 3" xfId="50210"/>
    <cellStyle name="ShOut 4 2 3 2" xfId="56054"/>
    <cellStyle name="ShOut 4 2 3 3" xfId="56055"/>
    <cellStyle name="ShOut 4 2 3 4" xfId="56056"/>
    <cellStyle name="ShOut 4 2 4" xfId="56057"/>
    <cellStyle name="ShOut 4 2 4 2" xfId="56058"/>
    <cellStyle name="ShOut 4 2 5" xfId="56059"/>
    <cellStyle name="ShOut 4 2 5 2" xfId="56060"/>
    <cellStyle name="ShOut 4 3" xfId="50211"/>
    <cellStyle name="ShOut 4 3 2" xfId="56061"/>
    <cellStyle name="ShOut 4 3 3" xfId="56062"/>
    <cellStyle name="ShOut 4 3 4" xfId="56063"/>
    <cellStyle name="ShOut 4 4" xfId="50212"/>
    <cellStyle name="ShOut 4 4 2" xfId="56064"/>
    <cellStyle name="ShOut 4 4 3" xfId="56065"/>
    <cellStyle name="ShOut 4 4 4" xfId="56066"/>
    <cellStyle name="ShOut 4 5" xfId="56067"/>
    <cellStyle name="ShOut 4 5 2" xfId="56068"/>
    <cellStyle name="ShOut 4 6" xfId="56069"/>
    <cellStyle name="ShOut 4 6 2" xfId="56070"/>
    <cellStyle name="ShOut 4 7" xfId="50207"/>
    <cellStyle name="ShOut 5" xfId="50213"/>
    <cellStyle name="ShOut 5 2" xfId="50214"/>
    <cellStyle name="ShOut 5 2 2" xfId="50215"/>
    <cellStyle name="ShOut 5 2 2 2" xfId="56071"/>
    <cellStyle name="ShOut 5 2 2 3" xfId="56072"/>
    <cellStyle name="ShOut 5 2 2 4" xfId="56073"/>
    <cellStyle name="ShOut 5 2 3" xfId="50216"/>
    <cellStyle name="ShOut 5 2 3 2" xfId="56074"/>
    <cellStyle name="ShOut 5 2 3 3" xfId="56075"/>
    <cellStyle name="ShOut 5 2 3 4" xfId="56076"/>
    <cellStyle name="ShOut 5 2 4" xfId="56077"/>
    <cellStyle name="ShOut 5 2 4 2" xfId="56078"/>
    <cellStyle name="ShOut 5 2 5" xfId="56079"/>
    <cellStyle name="ShOut 5 2 5 2" xfId="56080"/>
    <cellStyle name="ShOut 5 3" xfId="50217"/>
    <cellStyle name="ShOut 5 3 2" xfId="56081"/>
    <cellStyle name="ShOut 5 3 3" xfId="56082"/>
    <cellStyle name="ShOut 5 3 4" xfId="56083"/>
    <cellStyle name="ShOut 5 4" xfId="50218"/>
    <cellStyle name="ShOut 5 4 2" xfId="56084"/>
    <cellStyle name="ShOut 5 4 3" xfId="56085"/>
    <cellStyle name="ShOut 5 4 4" xfId="56086"/>
    <cellStyle name="ShOut 5 5" xfId="56087"/>
    <cellStyle name="ShOut 5 5 2" xfId="56088"/>
    <cellStyle name="ShOut 5 6" xfId="56089"/>
    <cellStyle name="ShOut 5 6 2" xfId="56090"/>
    <cellStyle name="ShOut 6" xfId="50219"/>
    <cellStyle name="ShOut 6 2" xfId="50220"/>
    <cellStyle name="ShOut 6 2 2" xfId="50221"/>
    <cellStyle name="ShOut 6 2 2 2" xfId="56091"/>
    <cellStyle name="ShOut 6 2 2 3" xfId="56092"/>
    <cellStyle name="ShOut 6 2 2 4" xfId="56093"/>
    <cellStyle name="ShOut 6 2 3" xfId="50222"/>
    <cellStyle name="ShOut 6 2 3 2" xfId="56094"/>
    <cellStyle name="ShOut 6 2 3 3" xfId="56095"/>
    <cellStyle name="ShOut 6 2 3 4" xfId="56096"/>
    <cellStyle name="ShOut 6 2 4" xfId="56097"/>
    <cellStyle name="ShOut 6 2 4 2" xfId="56098"/>
    <cellStyle name="ShOut 6 2 5" xfId="56099"/>
    <cellStyle name="ShOut 6 2 5 2" xfId="56100"/>
    <cellStyle name="ShOut 6 3" xfId="50223"/>
    <cellStyle name="ShOut 6 3 2" xfId="56101"/>
    <cellStyle name="ShOut 6 3 3" xfId="56102"/>
    <cellStyle name="ShOut 6 3 4" xfId="56103"/>
    <cellStyle name="ShOut 6 4" xfId="50224"/>
    <cellStyle name="ShOut 6 4 2" xfId="56104"/>
    <cellStyle name="ShOut 6 4 3" xfId="56105"/>
    <cellStyle name="ShOut 6 4 4" xfId="56106"/>
    <cellStyle name="ShOut 6 5" xfId="56107"/>
    <cellStyle name="ShOut 6 5 2" xfId="56108"/>
    <cellStyle name="ShOut 6 6" xfId="56109"/>
    <cellStyle name="ShOut 6 6 2" xfId="56110"/>
    <cellStyle name="ShOut 7" xfId="50225"/>
    <cellStyle name="ShOut 7 2" xfId="50226"/>
    <cellStyle name="ShOut 7 2 2" xfId="50227"/>
    <cellStyle name="ShOut 7 2 2 2" xfId="56111"/>
    <cellStyle name="ShOut 7 2 2 3" xfId="56112"/>
    <cellStyle name="ShOut 7 2 2 4" xfId="56113"/>
    <cellStyle name="ShOut 7 2 3" xfId="50228"/>
    <cellStyle name="ShOut 7 2 3 2" xfId="56114"/>
    <cellStyle name="ShOut 7 2 3 3" xfId="56115"/>
    <cellStyle name="ShOut 7 2 3 4" xfId="56116"/>
    <cellStyle name="ShOut 7 2 4" xfId="56117"/>
    <cellStyle name="ShOut 7 2 4 2" xfId="56118"/>
    <cellStyle name="ShOut 7 2 5" xfId="56119"/>
    <cellStyle name="ShOut 7 2 5 2" xfId="56120"/>
    <cellStyle name="ShOut 7 3" xfId="50229"/>
    <cellStyle name="ShOut 7 3 2" xfId="56121"/>
    <cellStyle name="ShOut 7 3 3" xfId="56122"/>
    <cellStyle name="ShOut 7 3 4" xfId="56123"/>
    <cellStyle name="ShOut 7 4" xfId="50230"/>
    <cellStyle name="ShOut 7 4 2" xfId="56124"/>
    <cellStyle name="ShOut 7 4 3" xfId="56125"/>
    <cellStyle name="ShOut 7 4 4" xfId="56126"/>
    <cellStyle name="ShOut 7 5" xfId="56127"/>
    <cellStyle name="ShOut 7 5 2" xfId="56128"/>
    <cellStyle name="ShOut 7 6" xfId="56129"/>
    <cellStyle name="ShOut 7 6 2" xfId="56130"/>
    <cellStyle name="ShOut 8" xfId="50231"/>
    <cellStyle name="ShOut 8 2" xfId="50232"/>
    <cellStyle name="ShOut 8 2 2" xfId="50233"/>
    <cellStyle name="ShOut 8 2 2 2" xfId="50234"/>
    <cellStyle name="ShOut 8 2 2 2 2" xfId="56131"/>
    <cellStyle name="ShOut 8 2 2 2 3" xfId="56132"/>
    <cellStyle name="ShOut 8 2 2 2 4" xfId="56133"/>
    <cellStyle name="ShOut 8 2 2 3" xfId="50235"/>
    <cellStyle name="ShOut 8 2 2 3 2" xfId="56134"/>
    <cellStyle name="ShOut 8 2 2 3 3" xfId="56135"/>
    <cellStyle name="ShOut 8 2 2 3 4" xfId="56136"/>
    <cellStyle name="ShOut 8 2 2 4" xfId="56137"/>
    <cellStyle name="ShOut 8 2 2 4 2" xfId="56138"/>
    <cellStyle name="ShOut 8 2 2 5" xfId="56139"/>
    <cellStyle name="ShOut 8 2 2 5 2" xfId="56140"/>
    <cellStyle name="ShOut 8 2 3" xfId="50236"/>
    <cellStyle name="ShOut 8 2 3 2" xfId="50237"/>
    <cellStyle name="ShOut 8 2 3 2 2" xfId="56141"/>
    <cellStyle name="ShOut 8 2 3 2 3" xfId="56142"/>
    <cellStyle name="ShOut 8 2 3 2 4" xfId="56143"/>
    <cellStyle name="ShOut 8 2 3 3" xfId="50238"/>
    <cellStyle name="ShOut 8 2 3 3 2" xfId="56144"/>
    <cellStyle name="ShOut 8 2 3 3 3" xfId="56145"/>
    <cellStyle name="ShOut 8 2 3 3 4" xfId="56146"/>
    <cellStyle name="ShOut 8 2 3 4" xfId="56147"/>
    <cellStyle name="ShOut 8 2 3 4 2" xfId="56148"/>
    <cellStyle name="ShOut 8 2 3 5" xfId="56149"/>
    <cellStyle name="ShOut 8 2 3 5 2" xfId="56150"/>
    <cellStyle name="ShOut 8 2 4" xfId="50239"/>
    <cellStyle name="ShOut 8 2 4 2" xfId="56151"/>
    <cellStyle name="ShOut 8 2 4 3" xfId="56152"/>
    <cellStyle name="ShOut 8 2 4 4" xfId="56153"/>
    <cellStyle name="ShOut 8 2 5" xfId="50240"/>
    <cellStyle name="ShOut 8 2 5 2" xfId="56154"/>
    <cellStyle name="ShOut 8 2 5 3" xfId="56155"/>
    <cellStyle name="ShOut 8 2 5 4" xfId="56156"/>
    <cellStyle name="ShOut 8 2 6" xfId="56157"/>
    <cellStyle name="ShOut 8 2 6 2" xfId="56158"/>
    <cellStyle name="ShOut 8 2 7" xfId="56159"/>
    <cellStyle name="ShOut 8 2 7 2" xfId="56160"/>
    <cellStyle name="ShOut 8 3" xfId="50241"/>
    <cellStyle name="ShOut 8 3 2" xfId="56161"/>
    <cellStyle name="ShOut 8 3 3" xfId="56162"/>
    <cellStyle name="ShOut 8 3 4" xfId="56163"/>
    <cellStyle name="ShOut 8 4" xfId="50242"/>
    <cellStyle name="ShOut 8 4 2" xfId="56164"/>
    <cellStyle name="ShOut 8 4 3" xfId="56165"/>
    <cellStyle name="ShOut 8 4 4" xfId="56166"/>
    <cellStyle name="ShOut 8 5" xfId="56167"/>
    <cellStyle name="ShOut 8 5 2" xfId="56168"/>
    <cellStyle name="ShOut 8 6" xfId="56169"/>
    <cellStyle name="ShOut 8 6 2" xfId="56170"/>
    <cellStyle name="ShOut 9" xfId="50243"/>
    <cellStyle name="ShOut 9 2" xfId="50244"/>
    <cellStyle name="ShOut 9 2 2" xfId="50245"/>
    <cellStyle name="ShOut 9 2 2 2" xfId="56171"/>
    <cellStyle name="ShOut 9 2 2 3" xfId="56172"/>
    <cellStyle name="ShOut 9 2 2 4" xfId="56173"/>
    <cellStyle name="ShOut 9 2 3" xfId="50246"/>
    <cellStyle name="ShOut 9 2 3 2" xfId="56174"/>
    <cellStyle name="ShOut 9 2 3 3" xfId="56175"/>
    <cellStyle name="ShOut 9 2 3 4" xfId="56176"/>
    <cellStyle name="ShOut 9 2 4" xfId="56177"/>
    <cellStyle name="ShOut 9 2 4 2" xfId="56178"/>
    <cellStyle name="ShOut 9 2 5" xfId="56179"/>
    <cellStyle name="ShOut 9 2 5 2" xfId="56180"/>
    <cellStyle name="ShOut 9 3" xfId="50247"/>
    <cellStyle name="ShOut 9 3 2" xfId="50248"/>
    <cellStyle name="ShOut 9 3 2 2" xfId="56181"/>
    <cellStyle name="ShOut 9 3 2 3" xfId="56182"/>
    <cellStyle name="ShOut 9 3 2 4" xfId="56183"/>
    <cellStyle name="ShOut 9 3 3" xfId="50249"/>
    <cellStyle name="ShOut 9 3 3 2" xfId="56184"/>
    <cellStyle name="ShOut 9 3 3 3" xfId="56185"/>
    <cellStyle name="ShOut 9 3 3 4" xfId="56186"/>
    <cellStyle name="ShOut 9 3 4" xfId="56187"/>
    <cellStyle name="ShOut 9 3 4 2" xfId="56188"/>
    <cellStyle name="ShOut 9 3 5" xfId="56189"/>
    <cellStyle name="ShOut 9 3 5 2" xfId="56190"/>
    <cellStyle name="ShOut 9 4" xfId="50250"/>
    <cellStyle name="ShOut 9 4 2" xfId="56191"/>
    <cellStyle name="ShOut 9 4 3" xfId="56192"/>
    <cellStyle name="ShOut 9 4 4" xfId="56193"/>
    <cellStyle name="ShOut 9 5" xfId="50251"/>
    <cellStyle name="ShOut 9 5 2" xfId="56194"/>
    <cellStyle name="ShOut 9 5 3" xfId="56195"/>
    <cellStyle name="ShOut 9 5 4" xfId="56196"/>
    <cellStyle name="ShOut 9 6" xfId="56197"/>
    <cellStyle name="ShOut 9 6 2" xfId="56198"/>
    <cellStyle name="ShOut 9 7" xfId="56199"/>
    <cellStyle name="ShOut 9 7 2" xfId="56200"/>
    <cellStyle name="ShOut_12 - December 31, 2010 per HOBNI w taxes" xfId="56201"/>
    <cellStyle name="STYL1 - Style1" xfId="60520"/>
    <cellStyle name="Style 1" xfId="44"/>
    <cellStyle name="Style 1 10" xfId="50253"/>
    <cellStyle name="Style 1 10 2" xfId="50254"/>
    <cellStyle name="Style 1 10 2 2" xfId="50255"/>
    <cellStyle name="Style 1 10 2 2 2" xfId="56202"/>
    <cellStyle name="Style 1 10 2 2 3" xfId="56203"/>
    <cellStyle name="Style 1 10 2 2 4" xfId="56204"/>
    <cellStyle name="Style 1 10 2 3" xfId="50256"/>
    <cellStyle name="Style 1 10 2 3 2" xfId="56205"/>
    <cellStyle name="Style 1 10 2 3 3" xfId="56206"/>
    <cellStyle name="Style 1 10 2 3 4" xfId="56207"/>
    <cellStyle name="Style 1 10 2 4" xfId="56208"/>
    <cellStyle name="Style 1 10 2 4 2" xfId="56209"/>
    <cellStyle name="Style 1 10 2 5" xfId="56210"/>
    <cellStyle name="Style 1 10 2 5 2" xfId="56211"/>
    <cellStyle name="Style 1 10 3" xfId="50257"/>
    <cellStyle name="Style 1 10 3 2" xfId="50258"/>
    <cellStyle name="Style 1 10 3 2 2" xfId="56212"/>
    <cellStyle name="Style 1 10 3 2 3" xfId="56213"/>
    <cellStyle name="Style 1 10 3 2 4" xfId="56214"/>
    <cellStyle name="Style 1 10 3 3" xfId="50259"/>
    <cellStyle name="Style 1 10 3 3 2" xfId="56215"/>
    <cellStyle name="Style 1 10 3 3 3" xfId="56216"/>
    <cellStyle name="Style 1 10 3 3 4" xfId="56217"/>
    <cellStyle name="Style 1 10 3 4" xfId="56218"/>
    <cellStyle name="Style 1 10 3 4 2" xfId="56219"/>
    <cellStyle name="Style 1 10 3 5" xfId="56220"/>
    <cellStyle name="Style 1 10 3 5 2" xfId="56221"/>
    <cellStyle name="Style 1 10 4" xfId="50260"/>
    <cellStyle name="Style 1 10 4 2" xfId="56222"/>
    <cellStyle name="Style 1 10 4 3" xfId="56223"/>
    <cellStyle name="Style 1 10 4 4" xfId="56224"/>
    <cellStyle name="Style 1 10 5" xfId="50261"/>
    <cellStyle name="Style 1 10 5 2" xfId="56225"/>
    <cellStyle name="Style 1 10 5 3" xfId="56226"/>
    <cellStyle name="Style 1 10 5 4" xfId="56227"/>
    <cellStyle name="Style 1 10 6" xfId="56228"/>
    <cellStyle name="Style 1 10 6 2" xfId="56229"/>
    <cellStyle name="Style 1 10 7" xfId="56230"/>
    <cellStyle name="Style 1 10 7 2" xfId="56231"/>
    <cellStyle name="Style 1 11" xfId="50262"/>
    <cellStyle name="Style 1 11 2" xfId="50263"/>
    <cellStyle name="Style 1 11 2 2" xfId="56232"/>
    <cellStyle name="Style 1 11 2 2 2" xfId="56233"/>
    <cellStyle name="Style 1 11 2 3" xfId="56234"/>
    <cellStyle name="Style 1 11 2 3 2" xfId="56235"/>
    <cellStyle name="Style 1 11 3" xfId="50264"/>
    <cellStyle name="Style 1 11 3 2" xfId="56236"/>
    <cellStyle name="Style 1 11 3 3" xfId="56237"/>
    <cellStyle name="Style 1 11 3 4" xfId="56238"/>
    <cellStyle name="Style 1 11 4" xfId="56239"/>
    <cellStyle name="Style 1 11 4 2" xfId="56240"/>
    <cellStyle name="Style 1 11 5" xfId="56241"/>
    <cellStyle name="Style 1 11 5 2" xfId="56242"/>
    <cellStyle name="Style 1 12" xfId="50265"/>
    <cellStyle name="Style 1 12 2" xfId="50266"/>
    <cellStyle name="Style 1 12 2 2" xfId="50267"/>
    <cellStyle name="Style 1 12 2 2 2" xfId="56243"/>
    <cellStyle name="Style 1 12 2 2 3" xfId="56244"/>
    <cellStyle name="Style 1 12 2 2 4" xfId="56245"/>
    <cellStyle name="Style 1 12 2 3" xfId="50268"/>
    <cellStyle name="Style 1 12 2 3 2" xfId="56246"/>
    <cellStyle name="Style 1 12 2 3 3" xfId="56247"/>
    <cellStyle name="Style 1 12 2 3 4" xfId="56248"/>
    <cellStyle name="Style 1 12 2 4" xfId="56249"/>
    <cellStyle name="Style 1 12 2 4 2" xfId="56250"/>
    <cellStyle name="Style 1 12 2 5" xfId="56251"/>
    <cellStyle name="Style 1 12 2 6" xfId="56252"/>
    <cellStyle name="Style 1 12 2 7" xfId="56253"/>
    <cellStyle name="Style 1 12 3" xfId="50269"/>
    <cellStyle name="Style 1 12 3 2" xfId="56254"/>
    <cellStyle name="Style 1 12 3 3" xfId="56255"/>
    <cellStyle name="Style 1 12 3 4" xfId="56256"/>
    <cellStyle name="Style 1 12 4" xfId="50270"/>
    <cellStyle name="Style 1 12 4 2" xfId="56257"/>
    <cellStyle name="Style 1 12 4 3" xfId="56258"/>
    <cellStyle name="Style 1 12 4 4" xfId="56259"/>
    <cellStyle name="Style 1 12 5" xfId="56260"/>
    <cellStyle name="Style 1 12 5 2" xfId="56261"/>
    <cellStyle name="Style 1 12 6" xfId="56262"/>
    <cellStyle name="Style 1 12 6 2" xfId="56263"/>
    <cellStyle name="Style 1 13" xfId="50271"/>
    <cellStyle name="Style 1 13 2" xfId="50272"/>
    <cellStyle name="Style 1 13 2 2" xfId="50273"/>
    <cellStyle name="Style 1 13 2 2 2" xfId="56264"/>
    <cellStyle name="Style 1 13 2 2 2 2" xfId="56265"/>
    <cellStyle name="Style 1 13 2 2 3" xfId="56266"/>
    <cellStyle name="Style 1 13 2 2 4" xfId="56267"/>
    <cellStyle name="Style 1 13 2 2 5" xfId="56268"/>
    <cellStyle name="Style 1 13 2 3" xfId="50274"/>
    <cellStyle name="Style 1 13 2 3 2" xfId="56269"/>
    <cellStyle name="Style 1 13 2 3 2 2" xfId="56270"/>
    <cellStyle name="Style 1 13 2 3 3" xfId="56271"/>
    <cellStyle name="Style 1 13 2 3 4" xfId="56272"/>
    <cellStyle name="Style 1 13 2 3 5" xfId="56273"/>
    <cellStyle name="Style 1 13 2 4" xfId="56274"/>
    <cellStyle name="Style 1 13 2 4 2" xfId="56275"/>
    <cellStyle name="Style 1 13 2 5" xfId="56276"/>
    <cellStyle name="Style 1 13 2 6" xfId="56277"/>
    <cellStyle name="Style 1 13 2 7" xfId="56278"/>
    <cellStyle name="Style 1 13 3" xfId="50275"/>
    <cellStyle name="Style 1 13 3 2" xfId="56279"/>
    <cellStyle name="Style 1 13 3 2 2" xfId="56280"/>
    <cellStyle name="Style 1 13 3 3" xfId="56281"/>
    <cellStyle name="Style 1 13 3 4" xfId="56282"/>
    <cellStyle name="Style 1 13 3 5" xfId="56283"/>
    <cellStyle name="Style 1 13 4" xfId="50276"/>
    <cellStyle name="Style 1 13 4 2" xfId="56284"/>
    <cellStyle name="Style 1 13 4 3" xfId="56285"/>
    <cellStyle name="Style 1 13 4 4" xfId="56286"/>
    <cellStyle name="Style 1 13 5" xfId="56287"/>
    <cellStyle name="Style 1 13 5 2" xfId="56288"/>
    <cellStyle name="Style 1 13 6" xfId="56289"/>
    <cellStyle name="Style 1 13 7" xfId="56290"/>
    <cellStyle name="Style 1 13 8" xfId="56291"/>
    <cellStyle name="Style 1 14" xfId="50277"/>
    <cellStyle name="Style 1 14 2" xfId="50278"/>
    <cellStyle name="Style 1 14 2 2" xfId="50279"/>
    <cellStyle name="Style 1 14 2 2 2" xfId="56292"/>
    <cellStyle name="Style 1 14 2 2 3" xfId="56293"/>
    <cellStyle name="Style 1 14 2 2 4" xfId="56294"/>
    <cellStyle name="Style 1 14 2 3" xfId="50280"/>
    <cellStyle name="Style 1 14 2 3 2" xfId="56295"/>
    <cellStyle name="Style 1 14 2 3 3" xfId="56296"/>
    <cellStyle name="Style 1 14 2 3 4" xfId="56297"/>
    <cellStyle name="Style 1 14 2 4" xfId="56298"/>
    <cellStyle name="Style 1 14 2 4 2" xfId="56299"/>
    <cellStyle name="Style 1 14 2 5" xfId="56300"/>
    <cellStyle name="Style 1 14 2 6" xfId="56301"/>
    <cellStyle name="Style 1 14 2 7" xfId="56302"/>
    <cellStyle name="Style 1 14 3" xfId="50281"/>
    <cellStyle name="Style 1 14 3 2" xfId="56303"/>
    <cellStyle name="Style 1 14 3 2 2" xfId="56304"/>
    <cellStyle name="Style 1 14 3 2 2 2" xfId="56305"/>
    <cellStyle name="Style 1 14 3 2 3" xfId="56306"/>
    <cellStyle name="Style 1 14 3 3" xfId="56307"/>
    <cellStyle name="Style 1 14 3 3 2" xfId="56308"/>
    <cellStyle name="Style 1 14 3 4" xfId="56309"/>
    <cellStyle name="Style 1 14 3 5" xfId="56310"/>
    <cellStyle name="Style 1 14 3 6" xfId="56311"/>
    <cellStyle name="Style 1 14 4" xfId="50282"/>
    <cellStyle name="Style 1 14 4 2" xfId="56312"/>
    <cellStyle name="Style 1 14 4 3" xfId="56313"/>
    <cellStyle name="Style 1 14 4 4" xfId="56314"/>
    <cellStyle name="Style 1 14 5" xfId="56315"/>
    <cellStyle name="Style 1 14 5 2" xfId="56316"/>
    <cellStyle name="Style 1 14 6" xfId="56317"/>
    <cellStyle name="Style 1 14 7" xfId="56318"/>
    <cellStyle name="Style 1 14 8" xfId="56319"/>
    <cellStyle name="Style 1 15" xfId="50283"/>
    <cellStyle name="Style 1 15 2" xfId="50284"/>
    <cellStyle name="Style 1 15 2 2" xfId="56320"/>
    <cellStyle name="Style 1 15 2 2 2" xfId="56321"/>
    <cellStyle name="Style 1 15 2 3" xfId="56322"/>
    <cellStyle name="Style 1 15 2 4" xfId="56323"/>
    <cellStyle name="Style 1 15 2 5" xfId="56324"/>
    <cellStyle name="Style 1 15 3" xfId="50285"/>
    <cellStyle name="Style 1 15 3 2" xfId="56325"/>
    <cellStyle name="Style 1 15 3 2 2" xfId="56326"/>
    <cellStyle name="Style 1 15 3 2 2 2" xfId="56327"/>
    <cellStyle name="Style 1 15 3 2 3" xfId="56328"/>
    <cellStyle name="Style 1 15 3 3" xfId="56329"/>
    <cellStyle name="Style 1 15 3 3 2" xfId="56330"/>
    <cellStyle name="Style 1 15 3 4" xfId="56331"/>
    <cellStyle name="Style 1 15 3 5" xfId="56332"/>
    <cellStyle name="Style 1 15 3 6" xfId="56333"/>
    <cellStyle name="Style 1 15 4" xfId="56334"/>
    <cellStyle name="Style 1 15 4 2" xfId="56335"/>
    <cellStyle name="Style 1 15 5" xfId="56336"/>
    <cellStyle name="Style 1 15 6" xfId="56337"/>
    <cellStyle name="Style 1 15 7" xfId="56338"/>
    <cellStyle name="Style 1 16" xfId="50286"/>
    <cellStyle name="Style 1 16 2" xfId="56339"/>
    <cellStyle name="Style 1 16 2 2" xfId="56340"/>
    <cellStyle name="Style 1 16 2 2 2" xfId="56341"/>
    <cellStyle name="Style 1 16 2 2 2 2" xfId="56342"/>
    <cellStyle name="Style 1 16 2 2 3" xfId="56343"/>
    <cellStyle name="Style 1 16 2 3" xfId="56344"/>
    <cellStyle name="Style 1 16 2 3 2" xfId="56345"/>
    <cellStyle name="Style 1 16 2 4" xfId="56346"/>
    <cellStyle name="Style 1 16 3" xfId="56347"/>
    <cellStyle name="Style 1 16 3 2" xfId="56348"/>
    <cellStyle name="Style 1 16 3 2 2" xfId="56349"/>
    <cellStyle name="Style 1 16 3 3" xfId="56350"/>
    <cellStyle name="Style 1 16 4" xfId="56351"/>
    <cellStyle name="Style 1 16 4 2" xfId="56352"/>
    <cellStyle name="Style 1 16 5" xfId="56353"/>
    <cellStyle name="Style 1 16 6" xfId="56354"/>
    <cellStyle name="Style 1 16 7" xfId="56355"/>
    <cellStyle name="Style 1 17" xfId="50287"/>
    <cellStyle name="Style 1 17 2" xfId="56356"/>
    <cellStyle name="Style 1 17 2 2" xfId="56357"/>
    <cellStyle name="Style 1 17 2 2 2" xfId="56358"/>
    <cellStyle name="Style 1 17 2 3" xfId="56359"/>
    <cellStyle name="Style 1 17 3" xfId="56360"/>
    <cellStyle name="Style 1 17 3 2" xfId="56361"/>
    <cellStyle name="Style 1 17 3 2 2" xfId="56362"/>
    <cellStyle name="Style 1 17 3 3" xfId="56363"/>
    <cellStyle name="Style 1 17 4" xfId="56364"/>
    <cellStyle name="Style 1 17 4 2" xfId="56365"/>
    <cellStyle name="Style 1 17 5" xfId="56366"/>
    <cellStyle name="Style 1 17 6" xfId="56367"/>
    <cellStyle name="Style 1 17 7" xfId="56368"/>
    <cellStyle name="Style 1 17 8" xfId="56369"/>
    <cellStyle name="Style 1 18" xfId="50288"/>
    <cellStyle name="Style 1 18 2" xfId="56370"/>
    <cellStyle name="Style 1 18 2 2" xfId="56371"/>
    <cellStyle name="Style 1 18 2 2 2" xfId="56372"/>
    <cellStyle name="Style 1 18 2 3" xfId="56373"/>
    <cellStyle name="Style 1 18 2 4" xfId="56374"/>
    <cellStyle name="Style 1 18 2 5" xfId="56375"/>
    <cellStyle name="Style 1 18 3" xfId="56376"/>
    <cellStyle name="Style 1 18 3 2" xfId="56377"/>
    <cellStyle name="Style 1 18 4" xfId="56378"/>
    <cellStyle name="Style 1 18 5" xfId="56379"/>
    <cellStyle name="Style 1 18 6" xfId="56380"/>
    <cellStyle name="Style 1 19" xfId="50289"/>
    <cellStyle name="Style 1 19 2" xfId="56381"/>
    <cellStyle name="Style 1 19 2 2" xfId="56382"/>
    <cellStyle name="Style 1 19 2 3" xfId="56383"/>
    <cellStyle name="Style 1 19 3" xfId="56384"/>
    <cellStyle name="Style 1 19 4" xfId="56385"/>
    <cellStyle name="Style 1 19 5" xfId="56386"/>
    <cellStyle name="Style 1 2" xfId="131"/>
    <cellStyle name="Style 1 2 10" xfId="60521"/>
    <cellStyle name="Style 1 2 2" xfId="50291"/>
    <cellStyle name="Style 1 2 2 2" xfId="50292"/>
    <cellStyle name="Style 1 2 2 2 2" xfId="56387"/>
    <cellStyle name="Style 1 2 2 2 3" xfId="56388"/>
    <cellStyle name="Style 1 2 2 2 4" xfId="56389"/>
    <cellStyle name="Style 1 2 2 3" xfId="50293"/>
    <cellStyle name="Style 1 2 2 3 2" xfId="56390"/>
    <cellStyle name="Style 1 2 2 3 3" xfId="56391"/>
    <cellStyle name="Style 1 2 2 3 4" xfId="56392"/>
    <cellStyle name="Style 1 2 2 4" xfId="50294"/>
    <cellStyle name="Style 1 2 2 4 2" xfId="56393"/>
    <cellStyle name="Style 1 2 2 4 3" xfId="56394"/>
    <cellStyle name="Style 1 2 2 5" xfId="50295"/>
    <cellStyle name="Style 1 2 2 5 2" xfId="56395"/>
    <cellStyle name="Style 1 2 2 5 3" xfId="56396"/>
    <cellStyle name="Style 1 2 2 6" xfId="50296"/>
    <cellStyle name="Style 1 2 3" xfId="50297"/>
    <cellStyle name="Style 1 2 3 2" xfId="56397"/>
    <cellStyle name="Style 1 2 3 3" xfId="56398"/>
    <cellStyle name="Style 1 2 3 4" xfId="56399"/>
    <cellStyle name="Style 1 2 4" xfId="50298"/>
    <cellStyle name="Style 1 2 4 2" xfId="56400"/>
    <cellStyle name="Style 1 2 4 3" xfId="56401"/>
    <cellStyle name="Style 1 2 4 4" xfId="56402"/>
    <cellStyle name="Style 1 2 5" xfId="50299"/>
    <cellStyle name="Style 1 2 5 2" xfId="56403"/>
    <cellStyle name="Style 1 2 5 3" xfId="56404"/>
    <cellStyle name="Style 1 2 6" xfId="50300"/>
    <cellStyle name="Style 1 2 6 2" xfId="56405"/>
    <cellStyle name="Style 1 2 6 3" xfId="56406"/>
    <cellStyle name="Style 1 2 7" xfId="50301"/>
    <cellStyle name="Style 1 2 8" xfId="50290"/>
    <cellStyle name="Style 1 2 9" xfId="60522"/>
    <cellStyle name="Style 1 20" xfId="50252"/>
    <cellStyle name="Style 1 20 2" xfId="56407"/>
    <cellStyle name="Style 1 20 2 2" xfId="56408"/>
    <cellStyle name="Style 1 20 3" xfId="56409"/>
    <cellStyle name="Style 1 20 4" xfId="56410"/>
    <cellStyle name="Style 1 20 5" xfId="56411"/>
    <cellStyle name="Style 1 21" xfId="56412"/>
    <cellStyle name="Style 1 21 2" xfId="56413"/>
    <cellStyle name="Style 1 22" xfId="56414"/>
    <cellStyle name="Style 1 22 2" xfId="56415"/>
    <cellStyle name="Style 1 23" xfId="56416"/>
    <cellStyle name="Style 1 23 2" xfId="56417"/>
    <cellStyle name="Style 1 24" xfId="301"/>
    <cellStyle name="Style 1 3" xfId="132"/>
    <cellStyle name="Style 1 3 10" xfId="60523"/>
    <cellStyle name="Style 1 3 2" xfId="50303"/>
    <cellStyle name="Style 1 3 2 2" xfId="50304"/>
    <cellStyle name="Style 1 3 2 2 2" xfId="56418"/>
    <cellStyle name="Style 1 3 2 2 3" xfId="56419"/>
    <cellStyle name="Style 1 3 2 2 4" xfId="56420"/>
    <cellStyle name="Style 1 3 2 3" xfId="50305"/>
    <cellStyle name="Style 1 3 2 3 2" xfId="56421"/>
    <cellStyle name="Style 1 3 2 3 3" xfId="56422"/>
    <cellStyle name="Style 1 3 2 3 4" xfId="56423"/>
    <cellStyle name="Style 1 3 2 4" xfId="50306"/>
    <cellStyle name="Style 1 3 2 4 2" xfId="56424"/>
    <cellStyle name="Style 1 3 2 4 3" xfId="56425"/>
    <cellStyle name="Style 1 3 2 5" xfId="50307"/>
    <cellStyle name="Style 1 3 2 5 2" xfId="56426"/>
    <cellStyle name="Style 1 3 2 5 3" xfId="56427"/>
    <cellStyle name="Style 1 3 2 6" xfId="50308"/>
    <cellStyle name="Style 1 3 3" xfId="50309"/>
    <cellStyle name="Style 1 3 3 2" xfId="56428"/>
    <cellStyle name="Style 1 3 3 3" xfId="56429"/>
    <cellStyle name="Style 1 3 3 4" xfId="56430"/>
    <cellStyle name="Style 1 3 4" xfId="50310"/>
    <cellStyle name="Style 1 3 4 2" xfId="56431"/>
    <cellStyle name="Style 1 3 4 3" xfId="56432"/>
    <cellStyle name="Style 1 3 4 4" xfId="56433"/>
    <cellStyle name="Style 1 3 5" xfId="50311"/>
    <cellStyle name="Style 1 3 5 2" xfId="56434"/>
    <cellStyle name="Style 1 3 5 3" xfId="56435"/>
    <cellStyle name="Style 1 3 6" xfId="50312"/>
    <cellStyle name="Style 1 3 6 2" xfId="56436"/>
    <cellStyle name="Style 1 3 6 3" xfId="56437"/>
    <cellStyle name="Style 1 3 7" xfId="50313"/>
    <cellStyle name="Style 1 3 8" xfId="50302"/>
    <cellStyle name="Style 1 3 9" xfId="60524"/>
    <cellStyle name="Style 1 4" xfId="182"/>
    <cellStyle name="Style 1 4 10" xfId="60525"/>
    <cellStyle name="Style 1 4 2" xfId="50315"/>
    <cellStyle name="Style 1 4 2 2" xfId="50316"/>
    <cellStyle name="Style 1 4 2 2 2" xfId="56438"/>
    <cellStyle name="Style 1 4 2 2 3" xfId="56439"/>
    <cellStyle name="Style 1 4 2 2 4" xfId="56440"/>
    <cellStyle name="Style 1 4 2 3" xfId="50317"/>
    <cellStyle name="Style 1 4 2 3 2" xfId="56441"/>
    <cellStyle name="Style 1 4 2 3 3" xfId="56442"/>
    <cellStyle name="Style 1 4 2 3 4" xfId="56443"/>
    <cellStyle name="Style 1 4 2 4" xfId="56444"/>
    <cellStyle name="Style 1 4 2 4 2" xfId="56445"/>
    <cellStyle name="Style 1 4 2 5" xfId="56446"/>
    <cellStyle name="Style 1 4 2 5 2" xfId="56447"/>
    <cellStyle name="Style 1 4 3" xfId="50318"/>
    <cellStyle name="Style 1 4 3 2" xfId="56448"/>
    <cellStyle name="Style 1 4 3 3" xfId="56449"/>
    <cellStyle name="Style 1 4 3 4" xfId="56450"/>
    <cellStyle name="Style 1 4 4" xfId="50319"/>
    <cellStyle name="Style 1 4 4 2" xfId="56451"/>
    <cellStyle name="Style 1 4 4 3" xfId="56452"/>
    <cellStyle name="Style 1 4 4 4" xfId="56453"/>
    <cellStyle name="Style 1 4 5" xfId="50320"/>
    <cellStyle name="Style 1 4 5 2" xfId="56454"/>
    <cellStyle name="Style 1 4 5 3" xfId="56455"/>
    <cellStyle name="Style 1 4 6" xfId="50321"/>
    <cellStyle name="Style 1 4 6 2" xfId="56456"/>
    <cellStyle name="Style 1 4 6 3" xfId="56457"/>
    <cellStyle name="Style 1 4 7" xfId="50322"/>
    <cellStyle name="Style 1 4 8" xfId="50314"/>
    <cellStyle name="Style 1 4 9" xfId="60526"/>
    <cellStyle name="Style 1 5" xfId="50323"/>
    <cellStyle name="Style 1 5 10" xfId="60527"/>
    <cellStyle name="Style 1 5 2" xfId="50324"/>
    <cellStyle name="Style 1 5 2 2" xfId="50325"/>
    <cellStyle name="Style 1 5 2 2 2" xfId="56458"/>
    <cellStyle name="Style 1 5 2 2 3" xfId="56459"/>
    <cellStyle name="Style 1 5 2 2 4" xfId="56460"/>
    <cellStyle name="Style 1 5 2 3" xfId="50326"/>
    <cellStyle name="Style 1 5 2 3 2" xfId="56461"/>
    <cellStyle name="Style 1 5 2 3 3" xfId="56462"/>
    <cellStyle name="Style 1 5 2 3 4" xfId="56463"/>
    <cellStyle name="Style 1 5 2 4" xfId="56464"/>
    <cellStyle name="Style 1 5 2 4 2" xfId="56465"/>
    <cellStyle name="Style 1 5 2 5" xfId="56466"/>
    <cellStyle name="Style 1 5 2 5 2" xfId="56467"/>
    <cellStyle name="Style 1 5 3" xfId="50327"/>
    <cellStyle name="Style 1 5 3 2" xfId="56468"/>
    <cellStyle name="Style 1 5 3 3" xfId="56469"/>
    <cellStyle name="Style 1 5 3 4" xfId="56470"/>
    <cellStyle name="Style 1 5 4" xfId="50328"/>
    <cellStyle name="Style 1 5 4 2" xfId="56471"/>
    <cellStyle name="Style 1 5 4 3" xfId="56472"/>
    <cellStyle name="Style 1 5 4 4" xfId="56473"/>
    <cellStyle name="Style 1 5 5" xfId="56474"/>
    <cellStyle name="Style 1 5 5 2" xfId="56475"/>
    <cellStyle name="Style 1 5 6" xfId="56476"/>
    <cellStyle name="Style 1 5 6 2" xfId="56477"/>
    <cellStyle name="Style 1 5 7" xfId="60528"/>
    <cellStyle name="Style 1 5 8" xfId="60529"/>
    <cellStyle name="Style 1 5 9" xfId="60530"/>
    <cellStyle name="Style 1 6" xfId="50329"/>
    <cellStyle name="Style 1 6 2" xfId="50330"/>
    <cellStyle name="Style 1 6 2 2" xfId="50331"/>
    <cellStyle name="Style 1 6 2 2 2" xfId="56478"/>
    <cellStyle name="Style 1 6 2 2 3" xfId="56479"/>
    <cellStyle name="Style 1 6 2 2 4" xfId="56480"/>
    <cellStyle name="Style 1 6 2 3" xfId="50332"/>
    <cellStyle name="Style 1 6 2 3 2" xfId="56481"/>
    <cellStyle name="Style 1 6 2 3 3" xfId="56482"/>
    <cellStyle name="Style 1 6 2 3 4" xfId="56483"/>
    <cellStyle name="Style 1 6 2 4" xfId="56484"/>
    <cellStyle name="Style 1 6 2 4 2" xfId="56485"/>
    <cellStyle name="Style 1 6 2 5" xfId="56486"/>
    <cellStyle name="Style 1 6 2 5 2" xfId="56487"/>
    <cellStyle name="Style 1 6 3" xfId="50333"/>
    <cellStyle name="Style 1 6 3 2" xfId="56488"/>
    <cellStyle name="Style 1 6 3 3" xfId="56489"/>
    <cellStyle name="Style 1 6 3 4" xfId="56490"/>
    <cellStyle name="Style 1 6 4" xfId="50334"/>
    <cellStyle name="Style 1 6 4 2" xfId="56491"/>
    <cellStyle name="Style 1 6 4 3" xfId="56492"/>
    <cellStyle name="Style 1 6 4 4" xfId="56493"/>
    <cellStyle name="Style 1 6 5" xfId="56494"/>
    <cellStyle name="Style 1 6 5 2" xfId="56495"/>
    <cellStyle name="Style 1 6 6" xfId="56496"/>
    <cellStyle name="Style 1 6 6 2" xfId="56497"/>
    <cellStyle name="Style 1 7" xfId="50335"/>
    <cellStyle name="Style 1 7 2" xfId="50336"/>
    <cellStyle name="Style 1 7 2 2" xfId="50337"/>
    <cellStyle name="Style 1 7 2 2 2" xfId="56498"/>
    <cellStyle name="Style 1 7 2 2 3" xfId="56499"/>
    <cellStyle name="Style 1 7 2 2 4" xfId="56500"/>
    <cellStyle name="Style 1 7 2 3" xfId="50338"/>
    <cellStyle name="Style 1 7 2 3 2" xfId="56501"/>
    <cellStyle name="Style 1 7 2 3 3" xfId="56502"/>
    <cellStyle name="Style 1 7 2 3 4" xfId="56503"/>
    <cellStyle name="Style 1 7 2 4" xfId="56504"/>
    <cellStyle name="Style 1 7 2 4 2" xfId="56505"/>
    <cellStyle name="Style 1 7 2 5" xfId="56506"/>
    <cellStyle name="Style 1 7 2 5 2" xfId="56507"/>
    <cellStyle name="Style 1 7 3" xfId="50339"/>
    <cellStyle name="Style 1 7 3 2" xfId="56508"/>
    <cellStyle name="Style 1 7 3 3" xfId="56509"/>
    <cellStyle name="Style 1 7 3 4" xfId="56510"/>
    <cellStyle name="Style 1 7 4" xfId="50340"/>
    <cellStyle name="Style 1 7 4 2" xfId="56511"/>
    <cellStyle name="Style 1 7 4 3" xfId="56512"/>
    <cellStyle name="Style 1 7 4 4" xfId="56513"/>
    <cellStyle name="Style 1 7 5" xfId="56514"/>
    <cellStyle name="Style 1 7 5 2" xfId="56515"/>
    <cellStyle name="Style 1 7 6" xfId="56516"/>
    <cellStyle name="Style 1 7 6 2" xfId="56517"/>
    <cellStyle name="Style 1 8" xfId="50341"/>
    <cellStyle name="Style 1 8 2" xfId="50342"/>
    <cellStyle name="Style 1 8 2 2" xfId="50343"/>
    <cellStyle name="Style 1 8 2 2 2" xfId="50344"/>
    <cellStyle name="Style 1 8 2 2 2 2" xfId="56518"/>
    <cellStyle name="Style 1 8 2 2 2 3" xfId="56519"/>
    <cellStyle name="Style 1 8 2 2 2 4" xfId="56520"/>
    <cellStyle name="Style 1 8 2 2 3" xfId="50345"/>
    <cellStyle name="Style 1 8 2 2 3 2" xfId="56521"/>
    <cellStyle name="Style 1 8 2 2 3 3" xfId="56522"/>
    <cellStyle name="Style 1 8 2 2 3 4" xfId="56523"/>
    <cellStyle name="Style 1 8 2 2 4" xfId="56524"/>
    <cellStyle name="Style 1 8 2 2 4 2" xfId="56525"/>
    <cellStyle name="Style 1 8 2 2 5" xfId="56526"/>
    <cellStyle name="Style 1 8 2 2 5 2" xfId="56527"/>
    <cellStyle name="Style 1 8 2 3" xfId="50346"/>
    <cellStyle name="Style 1 8 2 3 2" xfId="50347"/>
    <cellStyle name="Style 1 8 2 3 2 2" xfId="56528"/>
    <cellStyle name="Style 1 8 2 3 2 3" xfId="56529"/>
    <cellStyle name="Style 1 8 2 3 2 4" xfId="56530"/>
    <cellStyle name="Style 1 8 2 3 3" xfId="50348"/>
    <cellStyle name="Style 1 8 2 3 3 2" xfId="56531"/>
    <cellStyle name="Style 1 8 2 3 3 3" xfId="56532"/>
    <cellStyle name="Style 1 8 2 3 3 4" xfId="56533"/>
    <cellStyle name="Style 1 8 2 3 4" xfId="56534"/>
    <cellStyle name="Style 1 8 2 3 4 2" xfId="56535"/>
    <cellStyle name="Style 1 8 2 3 5" xfId="56536"/>
    <cellStyle name="Style 1 8 2 3 5 2" xfId="56537"/>
    <cellStyle name="Style 1 8 2 4" xfId="50349"/>
    <cellStyle name="Style 1 8 2 4 2" xfId="56538"/>
    <cellStyle name="Style 1 8 2 4 3" xfId="56539"/>
    <cellStyle name="Style 1 8 2 4 4" xfId="56540"/>
    <cellStyle name="Style 1 8 2 5" xfId="50350"/>
    <cellStyle name="Style 1 8 2 5 2" xfId="56541"/>
    <cellStyle name="Style 1 8 2 5 3" xfId="56542"/>
    <cellStyle name="Style 1 8 2 5 4" xfId="56543"/>
    <cellStyle name="Style 1 8 2 6" xfId="56544"/>
    <cellStyle name="Style 1 8 2 6 2" xfId="56545"/>
    <cellStyle name="Style 1 8 2 7" xfId="56546"/>
    <cellStyle name="Style 1 8 2 7 2" xfId="56547"/>
    <cellStyle name="Style 1 8 3" xfId="50351"/>
    <cellStyle name="Style 1 8 3 2" xfId="56548"/>
    <cellStyle name="Style 1 8 3 3" xfId="56549"/>
    <cellStyle name="Style 1 8 3 4" xfId="56550"/>
    <cellStyle name="Style 1 8 4" xfId="50352"/>
    <cellStyle name="Style 1 8 4 2" xfId="56551"/>
    <cellStyle name="Style 1 8 4 3" xfId="56552"/>
    <cellStyle name="Style 1 8 4 4" xfId="56553"/>
    <cellStyle name="Style 1 8 5" xfId="56554"/>
    <cellStyle name="Style 1 8 5 2" xfId="56555"/>
    <cellStyle name="Style 1 8 6" xfId="56556"/>
    <cellStyle name="Style 1 8 6 2" xfId="56557"/>
    <cellStyle name="Style 1 9" xfId="50353"/>
    <cellStyle name="Style 1 9 2" xfId="50354"/>
    <cellStyle name="Style 1 9 2 2" xfId="50355"/>
    <cellStyle name="Style 1 9 2 2 2" xfId="56558"/>
    <cellStyle name="Style 1 9 2 2 3" xfId="56559"/>
    <cellStyle name="Style 1 9 2 2 4" xfId="56560"/>
    <cellStyle name="Style 1 9 2 3" xfId="50356"/>
    <cellStyle name="Style 1 9 2 3 2" xfId="56561"/>
    <cellStyle name="Style 1 9 2 3 3" xfId="56562"/>
    <cellStyle name="Style 1 9 2 3 4" xfId="56563"/>
    <cellStyle name="Style 1 9 2 4" xfId="56564"/>
    <cellStyle name="Style 1 9 2 4 2" xfId="56565"/>
    <cellStyle name="Style 1 9 2 5" xfId="56566"/>
    <cellStyle name="Style 1 9 2 5 2" xfId="56567"/>
    <cellStyle name="Style 1 9 3" xfId="50357"/>
    <cellStyle name="Style 1 9 3 2" xfId="50358"/>
    <cellStyle name="Style 1 9 3 2 2" xfId="56568"/>
    <cellStyle name="Style 1 9 3 2 3" xfId="56569"/>
    <cellStyle name="Style 1 9 3 2 4" xfId="56570"/>
    <cellStyle name="Style 1 9 3 3" xfId="50359"/>
    <cellStyle name="Style 1 9 3 3 2" xfId="56571"/>
    <cellStyle name="Style 1 9 3 3 3" xfId="56572"/>
    <cellStyle name="Style 1 9 3 4" xfId="56573"/>
    <cellStyle name="Style 1 9 3 4 2" xfId="56574"/>
    <cellStyle name="Style 1 9 3 5" xfId="56575"/>
    <cellStyle name="Style 1 9 3 5 2" xfId="56576"/>
    <cellStyle name="Style 1 9 4" xfId="50360"/>
    <cellStyle name="Style 1 9 4 2" xfId="56577"/>
    <cellStyle name="Style 1 9 4 3" xfId="56578"/>
    <cellStyle name="Style 1 9 5" xfId="50361"/>
    <cellStyle name="Style 1 9 5 2" xfId="56579"/>
    <cellStyle name="Style 1 9 5 3" xfId="56580"/>
    <cellStyle name="Style 1 9 6" xfId="56581"/>
    <cellStyle name="Style 1 9 6 2" xfId="56582"/>
    <cellStyle name="Style 1 9 7" xfId="56583"/>
    <cellStyle name="Style 1 9 7 2" xfId="56584"/>
    <cellStyle name="Style 1_Q3 - BAM Package Debt Templates" xfId="60531"/>
    <cellStyle name="Style 2" xfId="45"/>
    <cellStyle name="Style 2 10" xfId="50363"/>
    <cellStyle name="Style 2 10 2" xfId="50364"/>
    <cellStyle name="Style 2 10 2 2" xfId="50365"/>
    <cellStyle name="Style 2 10 2 2 2" xfId="56585"/>
    <cellStyle name="Style 2 10 2 2 3" xfId="56586"/>
    <cellStyle name="Style 2 10 2 3" xfId="50366"/>
    <cellStyle name="Style 2 10 2 3 2" xfId="56587"/>
    <cellStyle name="Style 2 10 2 3 3" xfId="56588"/>
    <cellStyle name="Style 2 10 2 4" xfId="50367"/>
    <cellStyle name="Style 2 10 2 4 2" xfId="56589"/>
    <cellStyle name="Style 2 10 2 5" xfId="56590"/>
    <cellStyle name="Style 2 10 2 5 2" xfId="56591"/>
    <cellStyle name="Style 2 10 3" xfId="50368"/>
    <cellStyle name="Style 2 10 3 2" xfId="50369"/>
    <cellStyle name="Style 2 10 3 2 2" xfId="56592"/>
    <cellStyle name="Style 2 10 3 2 3" xfId="56593"/>
    <cellStyle name="Style 2 10 3 3" xfId="50370"/>
    <cellStyle name="Style 2 10 3 3 2" xfId="56594"/>
    <cellStyle name="Style 2 10 3 3 3" xfId="56595"/>
    <cellStyle name="Style 2 10 3 4" xfId="50371"/>
    <cellStyle name="Style 2 10 3 4 2" xfId="56596"/>
    <cellStyle name="Style 2 10 3 5" xfId="56597"/>
    <cellStyle name="Style 2 10 3 5 2" xfId="56598"/>
    <cellStyle name="Style 2 10 4" xfId="50372"/>
    <cellStyle name="Style 2 10 4 2" xfId="56599"/>
    <cellStyle name="Style 2 10 4 3" xfId="56600"/>
    <cellStyle name="Style 2 10 5" xfId="50373"/>
    <cellStyle name="Style 2 10 5 2" xfId="56601"/>
    <cellStyle name="Style 2 10 5 3" xfId="56602"/>
    <cellStyle name="Style 2 10 6" xfId="50374"/>
    <cellStyle name="Style 2 10 6 2" xfId="56603"/>
    <cellStyle name="Style 2 10 7" xfId="56604"/>
    <cellStyle name="Style 2 10 7 2" xfId="56605"/>
    <cellStyle name="Style 2 11" xfId="50375"/>
    <cellStyle name="Style 2 11 2" xfId="50376"/>
    <cellStyle name="Style 2 11 2 2" xfId="56606"/>
    <cellStyle name="Style 2 11 2 2 2" xfId="56607"/>
    <cellStyle name="Style 2 11 2 3" xfId="56608"/>
    <cellStyle name="Style 2 11 2 3 2" xfId="56609"/>
    <cellStyle name="Style 2 11 2 4" xfId="56610"/>
    <cellStyle name="Style 2 11 3" xfId="50377"/>
    <cellStyle name="Style 2 11 3 2" xfId="56611"/>
    <cellStyle name="Style 2 11 3 3" xfId="56612"/>
    <cellStyle name="Style 2 11 4" xfId="50378"/>
    <cellStyle name="Style 2 11 4 2" xfId="56613"/>
    <cellStyle name="Style 2 11 5" xfId="56614"/>
    <cellStyle name="Style 2 11 5 2" xfId="56615"/>
    <cellStyle name="Style 2 12" xfId="50379"/>
    <cellStyle name="Style 2 12 2" xfId="50380"/>
    <cellStyle name="Style 2 12 2 2" xfId="50381"/>
    <cellStyle name="Style 2 12 2 2 2" xfId="56616"/>
    <cellStyle name="Style 2 12 2 2 3" xfId="56617"/>
    <cellStyle name="Style 2 12 2 3" xfId="50382"/>
    <cellStyle name="Style 2 12 2 3 2" xfId="56618"/>
    <cellStyle name="Style 2 12 2 3 3" xfId="56619"/>
    <cellStyle name="Style 2 12 2 4" xfId="50383"/>
    <cellStyle name="Style 2 12 2 4 2" xfId="56620"/>
    <cellStyle name="Style 2 12 2 5" xfId="56621"/>
    <cellStyle name="Style 2 12 2 6" xfId="56622"/>
    <cellStyle name="Style 2 12 2 7" xfId="56623"/>
    <cellStyle name="Style 2 12 3" xfId="50384"/>
    <cellStyle name="Style 2 12 3 2" xfId="56624"/>
    <cellStyle name="Style 2 12 3 3" xfId="56625"/>
    <cellStyle name="Style 2 12 4" xfId="50385"/>
    <cellStyle name="Style 2 12 4 2" xfId="56626"/>
    <cellStyle name="Style 2 12 4 3" xfId="56627"/>
    <cellStyle name="Style 2 12 5" xfId="50386"/>
    <cellStyle name="Style 2 12 5 2" xfId="56628"/>
    <cellStyle name="Style 2 12 6" xfId="56629"/>
    <cellStyle name="Style 2 12 6 2" xfId="56630"/>
    <cellStyle name="Style 2 13" xfId="50387"/>
    <cellStyle name="Style 2 13 2" xfId="50388"/>
    <cellStyle name="Style 2 13 2 2" xfId="50389"/>
    <cellStyle name="Style 2 13 2 2 2" xfId="56631"/>
    <cellStyle name="Style 2 13 2 2 2 2" xfId="56632"/>
    <cellStyle name="Style 2 13 2 2 3" xfId="56633"/>
    <cellStyle name="Style 2 13 2 2 4" xfId="56634"/>
    <cellStyle name="Style 2 13 2 3" xfId="50390"/>
    <cellStyle name="Style 2 13 2 3 2" xfId="56635"/>
    <cellStyle name="Style 2 13 2 3 2 2" xfId="56636"/>
    <cellStyle name="Style 2 13 2 3 3" xfId="56637"/>
    <cellStyle name="Style 2 13 2 3 4" xfId="56638"/>
    <cellStyle name="Style 2 13 2 4" xfId="50391"/>
    <cellStyle name="Style 2 13 2 4 2" xfId="56639"/>
    <cellStyle name="Style 2 13 2 5" xfId="56640"/>
    <cellStyle name="Style 2 13 2 6" xfId="56641"/>
    <cellStyle name="Style 2 13 2 7" xfId="56642"/>
    <cellStyle name="Style 2 13 3" xfId="50392"/>
    <cellStyle name="Style 2 13 3 2" xfId="56643"/>
    <cellStyle name="Style 2 13 3 2 2" xfId="56644"/>
    <cellStyle name="Style 2 13 3 3" xfId="56645"/>
    <cellStyle name="Style 2 13 3 4" xfId="56646"/>
    <cellStyle name="Style 2 13 4" xfId="50393"/>
    <cellStyle name="Style 2 13 4 2" xfId="56647"/>
    <cellStyle name="Style 2 13 4 3" xfId="56648"/>
    <cellStyle name="Style 2 13 5" xfId="50394"/>
    <cellStyle name="Style 2 13 5 2" xfId="56649"/>
    <cellStyle name="Style 2 13 6" xfId="56650"/>
    <cellStyle name="Style 2 13 7" xfId="56651"/>
    <cellStyle name="Style 2 13 8" xfId="56652"/>
    <cellStyle name="Style 2 14" xfId="50395"/>
    <cellStyle name="Style 2 14 2" xfId="50396"/>
    <cellStyle name="Style 2 14 2 2" xfId="50397"/>
    <cellStyle name="Style 2 14 2 2 2" xfId="56653"/>
    <cellStyle name="Style 2 14 2 2 3" xfId="56654"/>
    <cellStyle name="Style 2 14 2 3" xfId="50398"/>
    <cellStyle name="Style 2 14 2 3 2" xfId="56655"/>
    <cellStyle name="Style 2 14 2 3 3" xfId="56656"/>
    <cellStyle name="Style 2 14 2 4" xfId="50399"/>
    <cellStyle name="Style 2 14 2 4 2" xfId="56657"/>
    <cellStyle name="Style 2 14 2 5" xfId="56658"/>
    <cellStyle name="Style 2 14 2 6" xfId="56659"/>
    <cellStyle name="Style 2 14 2 7" xfId="56660"/>
    <cellStyle name="Style 2 14 3" xfId="50400"/>
    <cellStyle name="Style 2 14 3 2" xfId="56661"/>
    <cellStyle name="Style 2 14 3 2 2" xfId="56662"/>
    <cellStyle name="Style 2 14 3 2 2 2" xfId="56663"/>
    <cellStyle name="Style 2 14 3 2 3" xfId="56664"/>
    <cellStyle name="Style 2 14 3 3" xfId="56665"/>
    <cellStyle name="Style 2 14 3 3 2" xfId="56666"/>
    <cellStyle name="Style 2 14 3 4" xfId="56667"/>
    <cellStyle name="Style 2 14 3 5" xfId="56668"/>
    <cellStyle name="Style 2 14 3 6" xfId="56669"/>
    <cellStyle name="Style 2 14 3 7" xfId="56670"/>
    <cellStyle name="Style 2 14 4" xfId="50401"/>
    <cellStyle name="Style 2 14 4 2" xfId="56671"/>
    <cellStyle name="Style 2 14 4 3" xfId="56672"/>
    <cellStyle name="Style 2 14 5" xfId="50402"/>
    <cellStyle name="Style 2 14 5 2" xfId="56673"/>
    <cellStyle name="Style 2 14 6" xfId="56674"/>
    <cellStyle name="Style 2 14 7" xfId="56675"/>
    <cellStyle name="Style 2 14 8" xfId="56676"/>
    <cellStyle name="Style 2 15" xfId="50403"/>
    <cellStyle name="Style 2 15 2" xfId="50404"/>
    <cellStyle name="Style 2 15 2 2" xfId="56677"/>
    <cellStyle name="Style 2 15 2 2 2" xfId="56678"/>
    <cellStyle name="Style 2 15 2 3" xfId="56679"/>
    <cellStyle name="Style 2 15 2 4" xfId="56680"/>
    <cellStyle name="Style 2 15 2 5" xfId="56681"/>
    <cellStyle name="Style 2 15 2 6" xfId="56682"/>
    <cellStyle name="Style 2 15 3" xfId="50405"/>
    <cellStyle name="Style 2 15 3 2" xfId="56683"/>
    <cellStyle name="Style 2 15 3 2 2" xfId="56684"/>
    <cellStyle name="Style 2 15 3 2 2 2" xfId="56685"/>
    <cellStyle name="Style 2 15 3 2 3" xfId="56686"/>
    <cellStyle name="Style 2 15 3 3" xfId="56687"/>
    <cellStyle name="Style 2 15 3 3 2" xfId="56688"/>
    <cellStyle name="Style 2 15 3 4" xfId="56689"/>
    <cellStyle name="Style 2 15 3 5" xfId="56690"/>
    <cellStyle name="Style 2 15 4" xfId="50406"/>
    <cellStyle name="Style 2 15 4 2" xfId="56691"/>
    <cellStyle name="Style 2 15 5" xfId="56692"/>
    <cellStyle name="Style 2 15 6" xfId="56693"/>
    <cellStyle name="Style 2 15 7" xfId="56694"/>
    <cellStyle name="Style 2 16" xfId="50407"/>
    <cellStyle name="Style 2 16 2" xfId="50408"/>
    <cellStyle name="Style 2 16 2 2" xfId="56695"/>
    <cellStyle name="Style 2 16 2 2 2" xfId="56696"/>
    <cellStyle name="Style 2 16 2 2 2 2" xfId="56697"/>
    <cellStyle name="Style 2 16 2 2 3" xfId="56698"/>
    <cellStyle name="Style 2 16 2 3" xfId="56699"/>
    <cellStyle name="Style 2 16 2 3 2" xfId="56700"/>
    <cellStyle name="Style 2 16 2 4" xfId="56701"/>
    <cellStyle name="Style 2 16 3" xfId="56702"/>
    <cellStyle name="Style 2 16 3 2" xfId="56703"/>
    <cellStyle name="Style 2 16 3 2 2" xfId="56704"/>
    <cellStyle name="Style 2 16 3 3" xfId="56705"/>
    <cellStyle name="Style 2 16 4" xfId="56706"/>
    <cellStyle name="Style 2 16 4 2" xfId="56707"/>
    <cellStyle name="Style 2 16 5" xfId="56708"/>
    <cellStyle name="Style 2 16 6" xfId="56709"/>
    <cellStyle name="Style 2 16 7" xfId="56710"/>
    <cellStyle name="Style 2 17" xfId="50409"/>
    <cellStyle name="Style 2 17 2" xfId="56711"/>
    <cellStyle name="Style 2 17 2 2" xfId="56712"/>
    <cellStyle name="Style 2 17 2 2 2" xfId="56713"/>
    <cellStyle name="Style 2 17 2 3" xfId="56714"/>
    <cellStyle name="Style 2 17 3" xfId="56715"/>
    <cellStyle name="Style 2 17 3 2" xfId="56716"/>
    <cellStyle name="Style 2 17 3 2 2" xfId="56717"/>
    <cellStyle name="Style 2 17 3 3" xfId="56718"/>
    <cellStyle name="Style 2 17 4" xfId="56719"/>
    <cellStyle name="Style 2 17 4 2" xfId="56720"/>
    <cellStyle name="Style 2 17 5" xfId="56721"/>
    <cellStyle name="Style 2 17 6" xfId="56722"/>
    <cellStyle name="Style 2 17 7" xfId="56723"/>
    <cellStyle name="Style 2 17 8" xfId="56724"/>
    <cellStyle name="Style 2 18" xfId="50410"/>
    <cellStyle name="Style 2 18 2" xfId="56725"/>
    <cellStyle name="Style 2 18 2 2" xfId="56726"/>
    <cellStyle name="Style 2 18 2 2 2" xfId="56727"/>
    <cellStyle name="Style 2 18 2 3" xfId="56728"/>
    <cellStyle name="Style 2 18 2 4" xfId="56729"/>
    <cellStyle name="Style 2 18 2 5" xfId="56730"/>
    <cellStyle name="Style 2 18 3" xfId="56731"/>
    <cellStyle name="Style 2 18 3 2" xfId="56732"/>
    <cellStyle name="Style 2 18 4" xfId="56733"/>
    <cellStyle name="Style 2 18 5" xfId="56734"/>
    <cellStyle name="Style 2 18 6" xfId="56735"/>
    <cellStyle name="Style 2 18 7" xfId="56736"/>
    <cellStyle name="Style 2 19" xfId="50411"/>
    <cellStyle name="Style 2 19 2" xfId="56737"/>
    <cellStyle name="Style 2 19 2 2" xfId="56738"/>
    <cellStyle name="Style 2 19 2 3" xfId="56739"/>
    <cellStyle name="Style 2 19 3" xfId="56740"/>
    <cellStyle name="Style 2 19 4" xfId="56741"/>
    <cellStyle name="Style 2 19 5" xfId="56742"/>
    <cellStyle name="Style 2 2" xfId="133"/>
    <cellStyle name="Style 2 2 2" xfId="50413"/>
    <cellStyle name="Style 2 2 2 2" xfId="50414"/>
    <cellStyle name="Style 2 2 2 2 2" xfId="56743"/>
    <cellStyle name="Style 2 2 2 2 3" xfId="56744"/>
    <cellStyle name="Style 2 2 2 3" xfId="50415"/>
    <cellStyle name="Style 2 2 2 3 2" xfId="56745"/>
    <cellStyle name="Style 2 2 2 3 3" xfId="56746"/>
    <cellStyle name="Style 2 2 2 4" xfId="50416"/>
    <cellStyle name="Style 2 2 2 4 2" xfId="56747"/>
    <cellStyle name="Style 2 2 2 5" xfId="50417"/>
    <cellStyle name="Style 2 2 2 5 2" xfId="56748"/>
    <cellStyle name="Style 2 2 2 5 3" xfId="56749"/>
    <cellStyle name="Style 2 2 2 6" xfId="50418"/>
    <cellStyle name="Style 2 2 2 7" xfId="50419"/>
    <cellStyle name="Style 2 2 3" xfId="50420"/>
    <cellStyle name="Style 2 2 3 2" xfId="56750"/>
    <cellStyle name="Style 2 2 3 3" xfId="56751"/>
    <cellStyle name="Style 2 2 3 4" xfId="56752"/>
    <cellStyle name="Style 2 2 3 5" xfId="56753"/>
    <cellStyle name="Style 2 2 4" xfId="50421"/>
    <cellStyle name="Style 2 2 4 2" xfId="56754"/>
    <cellStyle name="Style 2 2 4 3" xfId="56755"/>
    <cellStyle name="Style 2 2 5" xfId="50422"/>
    <cellStyle name="Style 2 2 5 2" xfId="56756"/>
    <cellStyle name="Style 2 2 6" xfId="50423"/>
    <cellStyle name="Style 2 2 6 2" xfId="56757"/>
    <cellStyle name="Style 2 2 6 3" xfId="56758"/>
    <cellStyle name="Style 2 2 7" xfId="50424"/>
    <cellStyle name="Style 2 2 8" xfId="50425"/>
    <cellStyle name="Style 2 2 9" xfId="50412"/>
    <cellStyle name="Style 2 20" xfId="50426"/>
    <cellStyle name="Style 2 20 2" xfId="56759"/>
    <cellStyle name="Style 2 20 2 2" xfId="56760"/>
    <cellStyle name="Style 2 20 3" xfId="56761"/>
    <cellStyle name="Style 2 20 4" xfId="56762"/>
    <cellStyle name="Style 2 20 5" xfId="56763"/>
    <cellStyle name="Style 2 21" xfId="50362"/>
    <cellStyle name="Style 2 21 2" xfId="56764"/>
    <cellStyle name="Style 2 22" xfId="56765"/>
    <cellStyle name="Style 2 22 2" xfId="56766"/>
    <cellStyle name="Style 2 23" xfId="56767"/>
    <cellStyle name="Style 2 23 2" xfId="56768"/>
    <cellStyle name="Style 2 24" xfId="312"/>
    <cellStyle name="Style 2 3" xfId="134"/>
    <cellStyle name="Style 2 3 2" xfId="50428"/>
    <cellStyle name="Style 2 3 2 2" xfId="50429"/>
    <cellStyle name="Style 2 3 2 2 2" xfId="56769"/>
    <cellStyle name="Style 2 3 2 2 3" xfId="56770"/>
    <cellStyle name="Style 2 3 2 3" xfId="50430"/>
    <cellStyle name="Style 2 3 2 3 2" xfId="56771"/>
    <cellStyle name="Style 2 3 2 3 3" xfId="56772"/>
    <cellStyle name="Style 2 3 2 4" xfId="50431"/>
    <cellStyle name="Style 2 3 2 4 2" xfId="56773"/>
    <cellStyle name="Style 2 3 2 5" xfId="50432"/>
    <cellStyle name="Style 2 3 2 5 2" xfId="56774"/>
    <cellStyle name="Style 2 3 2 5 3" xfId="56775"/>
    <cellStyle name="Style 2 3 2 6" xfId="50433"/>
    <cellStyle name="Style 2 3 2 7" xfId="50434"/>
    <cellStyle name="Style 2 3 3" xfId="50435"/>
    <cellStyle name="Style 2 3 3 2" xfId="56776"/>
    <cellStyle name="Style 2 3 3 3" xfId="56777"/>
    <cellStyle name="Style 2 3 3 4" xfId="56778"/>
    <cellStyle name="Style 2 3 3 5" xfId="56779"/>
    <cellStyle name="Style 2 3 4" xfId="50436"/>
    <cellStyle name="Style 2 3 4 2" xfId="56780"/>
    <cellStyle name="Style 2 3 4 3" xfId="56781"/>
    <cellStyle name="Style 2 3 5" xfId="50437"/>
    <cellStyle name="Style 2 3 5 2" xfId="56782"/>
    <cellStyle name="Style 2 3 6" xfId="50438"/>
    <cellStyle name="Style 2 3 6 2" xfId="56783"/>
    <cellStyle name="Style 2 3 6 3" xfId="56784"/>
    <cellStyle name="Style 2 3 7" xfId="50439"/>
    <cellStyle name="Style 2 3 8" xfId="50440"/>
    <cellStyle name="Style 2 3 9" xfId="50427"/>
    <cellStyle name="Style 2 4" xfId="183"/>
    <cellStyle name="Style 2 4 2" xfId="50442"/>
    <cellStyle name="Style 2 4 2 2" xfId="50443"/>
    <cellStyle name="Style 2 4 2 2 2" xfId="56785"/>
    <cellStyle name="Style 2 4 2 2 3" xfId="56786"/>
    <cellStyle name="Style 2 4 2 3" xfId="50444"/>
    <cellStyle name="Style 2 4 2 3 2" xfId="56787"/>
    <cellStyle name="Style 2 4 2 3 3" xfId="56788"/>
    <cellStyle name="Style 2 4 2 4" xfId="50445"/>
    <cellStyle name="Style 2 4 2 4 2" xfId="56789"/>
    <cellStyle name="Style 2 4 2 5" xfId="56790"/>
    <cellStyle name="Style 2 4 2 5 2" xfId="56791"/>
    <cellStyle name="Style 2 4 3" xfId="50446"/>
    <cellStyle name="Style 2 4 3 2" xfId="56792"/>
    <cellStyle name="Style 2 4 3 3" xfId="56793"/>
    <cellStyle name="Style 2 4 3 4" xfId="56794"/>
    <cellStyle name="Style 2 4 3 5" xfId="56795"/>
    <cellStyle name="Style 2 4 4" xfId="50447"/>
    <cellStyle name="Style 2 4 4 2" xfId="56796"/>
    <cellStyle name="Style 2 4 4 3" xfId="56797"/>
    <cellStyle name="Style 2 4 5" xfId="50448"/>
    <cellStyle name="Style 2 4 5 2" xfId="56798"/>
    <cellStyle name="Style 2 4 6" xfId="50449"/>
    <cellStyle name="Style 2 4 6 2" xfId="56799"/>
    <cellStyle name="Style 2 4 6 3" xfId="56800"/>
    <cellStyle name="Style 2 4 7" xfId="50450"/>
    <cellStyle name="Style 2 4 8" xfId="50451"/>
    <cellStyle name="Style 2 4 9" xfId="50441"/>
    <cellStyle name="Style 2 5" xfId="50452"/>
    <cellStyle name="Style 2 5 2" xfId="50453"/>
    <cellStyle name="Style 2 5 2 2" xfId="50454"/>
    <cellStyle name="Style 2 5 2 2 2" xfId="56801"/>
    <cellStyle name="Style 2 5 2 2 3" xfId="56802"/>
    <cellStyle name="Style 2 5 2 3" xfId="50455"/>
    <cellStyle name="Style 2 5 2 3 2" xfId="56803"/>
    <cellStyle name="Style 2 5 2 3 3" xfId="56804"/>
    <cellStyle name="Style 2 5 2 4" xfId="50456"/>
    <cellStyle name="Style 2 5 2 4 2" xfId="56805"/>
    <cellStyle name="Style 2 5 2 5" xfId="56806"/>
    <cellStyle name="Style 2 5 2 5 2" xfId="56807"/>
    <cellStyle name="Style 2 5 3" xfId="50457"/>
    <cellStyle name="Style 2 5 3 2" xfId="56808"/>
    <cellStyle name="Style 2 5 3 3" xfId="56809"/>
    <cellStyle name="Style 2 5 3 4" xfId="56810"/>
    <cellStyle name="Style 2 5 3 5" xfId="56811"/>
    <cellStyle name="Style 2 5 4" xfId="50458"/>
    <cellStyle name="Style 2 5 4 2" xfId="56812"/>
    <cellStyle name="Style 2 5 4 3" xfId="56813"/>
    <cellStyle name="Style 2 5 5" xfId="50459"/>
    <cellStyle name="Style 2 5 5 2" xfId="56814"/>
    <cellStyle name="Style 2 5 6" xfId="56815"/>
    <cellStyle name="Style 2 5 6 2" xfId="56816"/>
    <cellStyle name="Style 2 6" xfId="50460"/>
    <cellStyle name="Style 2 6 2" xfId="50461"/>
    <cellStyle name="Style 2 6 2 2" xfId="50462"/>
    <cellStyle name="Style 2 6 2 2 2" xfId="56817"/>
    <cellStyle name="Style 2 6 2 2 3" xfId="56818"/>
    <cellStyle name="Style 2 6 2 3" xfId="50463"/>
    <cellStyle name="Style 2 6 2 3 2" xfId="56819"/>
    <cellStyle name="Style 2 6 2 3 3" xfId="56820"/>
    <cellStyle name="Style 2 6 2 4" xfId="50464"/>
    <cellStyle name="Style 2 6 2 4 2" xfId="56821"/>
    <cellStyle name="Style 2 6 2 5" xfId="56822"/>
    <cellStyle name="Style 2 6 2 5 2" xfId="56823"/>
    <cellStyle name="Style 2 6 3" xfId="50465"/>
    <cellStyle name="Style 2 6 3 2" xfId="56824"/>
    <cellStyle name="Style 2 6 3 3" xfId="56825"/>
    <cellStyle name="Style 2 6 3 4" xfId="56826"/>
    <cellStyle name="Style 2 6 3 5" xfId="56827"/>
    <cellStyle name="Style 2 6 4" xfId="50466"/>
    <cellStyle name="Style 2 6 4 2" xfId="56828"/>
    <cellStyle name="Style 2 6 4 3" xfId="56829"/>
    <cellStyle name="Style 2 6 5" xfId="50467"/>
    <cellStyle name="Style 2 6 5 2" xfId="56830"/>
    <cellStyle name="Style 2 6 6" xfId="56831"/>
    <cellStyle name="Style 2 6 6 2" xfId="56832"/>
    <cellStyle name="Style 2 7" xfId="50468"/>
    <cellStyle name="Style 2 7 2" xfId="50469"/>
    <cellStyle name="Style 2 7 2 2" xfId="50470"/>
    <cellStyle name="Style 2 7 2 2 2" xfId="56833"/>
    <cellStyle name="Style 2 7 2 2 3" xfId="56834"/>
    <cellStyle name="Style 2 7 2 3" xfId="50471"/>
    <cellStyle name="Style 2 7 2 3 2" xfId="56835"/>
    <cellStyle name="Style 2 7 2 3 3" xfId="56836"/>
    <cellStyle name="Style 2 7 2 4" xfId="50472"/>
    <cellStyle name="Style 2 7 2 4 2" xfId="56837"/>
    <cellStyle name="Style 2 7 2 5" xfId="56838"/>
    <cellStyle name="Style 2 7 2 5 2" xfId="56839"/>
    <cellStyle name="Style 2 7 3" xfId="50473"/>
    <cellStyle name="Style 2 7 3 2" xfId="56840"/>
    <cellStyle name="Style 2 7 3 3" xfId="56841"/>
    <cellStyle name="Style 2 7 3 4" xfId="56842"/>
    <cellStyle name="Style 2 7 3 5" xfId="56843"/>
    <cellStyle name="Style 2 7 4" xfId="50474"/>
    <cellStyle name="Style 2 7 4 2" xfId="56844"/>
    <cellStyle name="Style 2 7 4 3" xfId="56845"/>
    <cellStyle name="Style 2 7 5" xfId="50475"/>
    <cellStyle name="Style 2 7 5 2" xfId="56846"/>
    <cellStyle name="Style 2 7 6" xfId="56847"/>
    <cellStyle name="Style 2 7 6 2" xfId="56848"/>
    <cellStyle name="Style 2 8" xfId="50476"/>
    <cellStyle name="Style 2 8 2" xfId="50477"/>
    <cellStyle name="Style 2 8 2 2" xfId="50478"/>
    <cellStyle name="Style 2 8 2 2 2" xfId="50479"/>
    <cellStyle name="Style 2 8 2 2 2 2" xfId="56849"/>
    <cellStyle name="Style 2 8 2 2 2 3" xfId="56850"/>
    <cellStyle name="Style 2 8 2 2 3" xfId="50480"/>
    <cellStyle name="Style 2 8 2 2 3 2" xfId="56851"/>
    <cellStyle name="Style 2 8 2 2 3 3" xfId="56852"/>
    <cellStyle name="Style 2 8 2 2 4" xfId="50481"/>
    <cellStyle name="Style 2 8 2 2 4 2" xfId="56853"/>
    <cellStyle name="Style 2 8 2 2 5" xfId="56854"/>
    <cellStyle name="Style 2 8 2 2 5 2" xfId="56855"/>
    <cellStyle name="Style 2 8 2 3" xfId="50482"/>
    <cellStyle name="Style 2 8 2 3 2" xfId="50483"/>
    <cellStyle name="Style 2 8 2 3 2 2" xfId="56856"/>
    <cellStyle name="Style 2 8 2 3 2 3" xfId="56857"/>
    <cellStyle name="Style 2 8 2 3 3" xfId="50484"/>
    <cellStyle name="Style 2 8 2 3 3 2" xfId="56858"/>
    <cellStyle name="Style 2 8 2 3 3 3" xfId="56859"/>
    <cellStyle name="Style 2 8 2 3 4" xfId="50485"/>
    <cellStyle name="Style 2 8 2 3 4 2" xfId="56860"/>
    <cellStyle name="Style 2 8 2 3 5" xfId="56861"/>
    <cellStyle name="Style 2 8 2 3 5 2" xfId="56862"/>
    <cellStyle name="Style 2 8 2 4" xfId="50486"/>
    <cellStyle name="Style 2 8 2 4 2" xfId="56863"/>
    <cellStyle name="Style 2 8 2 4 3" xfId="56864"/>
    <cellStyle name="Style 2 8 2 5" xfId="50487"/>
    <cellStyle name="Style 2 8 2 5 2" xfId="56865"/>
    <cellStyle name="Style 2 8 2 5 3" xfId="56866"/>
    <cellStyle name="Style 2 8 2 6" xfId="50488"/>
    <cellStyle name="Style 2 8 2 6 2" xfId="56867"/>
    <cellStyle name="Style 2 8 2 7" xfId="56868"/>
    <cellStyle name="Style 2 8 2 7 2" xfId="56869"/>
    <cellStyle name="Style 2 8 3" xfId="50489"/>
    <cellStyle name="Style 2 8 3 2" xfId="56870"/>
    <cellStyle name="Style 2 8 3 3" xfId="56871"/>
    <cellStyle name="Style 2 8 4" xfId="50490"/>
    <cellStyle name="Style 2 8 4 2" xfId="56872"/>
    <cellStyle name="Style 2 8 4 3" xfId="56873"/>
    <cellStyle name="Style 2 8 5" xfId="50491"/>
    <cellStyle name="Style 2 8 5 2" xfId="56874"/>
    <cellStyle name="Style 2 8 6" xfId="56875"/>
    <cellStyle name="Style 2 8 6 2" xfId="56876"/>
    <cellStyle name="Style 2 9" xfId="50492"/>
    <cellStyle name="Style 2 9 2" xfId="50493"/>
    <cellStyle name="Style 2 9 2 2" xfId="50494"/>
    <cellStyle name="Style 2 9 2 2 2" xfId="56877"/>
    <cellStyle name="Style 2 9 2 2 3" xfId="56878"/>
    <cellStyle name="Style 2 9 2 3" xfId="50495"/>
    <cellStyle name="Style 2 9 2 3 2" xfId="56879"/>
    <cellStyle name="Style 2 9 2 3 3" xfId="56880"/>
    <cellStyle name="Style 2 9 2 4" xfId="50496"/>
    <cellStyle name="Style 2 9 2 4 2" xfId="56881"/>
    <cellStyle name="Style 2 9 2 5" xfId="56882"/>
    <cellStyle name="Style 2 9 2 5 2" xfId="56883"/>
    <cellStyle name="Style 2 9 3" xfId="50497"/>
    <cellStyle name="Style 2 9 3 2" xfId="50498"/>
    <cellStyle name="Style 2 9 3 2 2" xfId="56884"/>
    <cellStyle name="Style 2 9 3 2 3" xfId="56885"/>
    <cellStyle name="Style 2 9 3 3" xfId="50499"/>
    <cellStyle name="Style 2 9 3 3 2" xfId="56886"/>
    <cellStyle name="Style 2 9 3 3 3" xfId="56887"/>
    <cellStyle name="Style 2 9 3 4" xfId="50500"/>
    <cellStyle name="Style 2 9 3 4 2" xfId="56888"/>
    <cellStyle name="Style 2 9 3 5" xfId="56889"/>
    <cellStyle name="Style 2 9 3 5 2" xfId="56890"/>
    <cellStyle name="Style 2 9 4" xfId="50501"/>
    <cellStyle name="Style 2 9 4 2" xfId="56891"/>
    <cellStyle name="Style 2 9 4 3" xfId="56892"/>
    <cellStyle name="Style 2 9 5" xfId="50502"/>
    <cellStyle name="Style 2 9 5 2" xfId="56893"/>
    <cellStyle name="Style 2 9 5 3" xfId="56894"/>
    <cellStyle name="Style 2 9 6" xfId="50503"/>
    <cellStyle name="Style 2 9 6 2" xfId="56895"/>
    <cellStyle name="Style 2 9 7" xfId="56896"/>
    <cellStyle name="Style 2 9 7 2" xfId="56897"/>
    <cellStyle name="Style 2_12 - December 31, 2010 per HOBNI w taxes" xfId="56898"/>
    <cellStyle name="Style 3" xfId="46"/>
    <cellStyle name="Style 3 10" xfId="50505"/>
    <cellStyle name="Style 3 10 2" xfId="50506"/>
    <cellStyle name="Style 3 10 2 2" xfId="50507"/>
    <cellStyle name="Style 3 10 2 2 2" xfId="56899"/>
    <cellStyle name="Style 3 10 2 2 3" xfId="56900"/>
    <cellStyle name="Style 3 10 2 3" xfId="50508"/>
    <cellStyle name="Style 3 10 2 3 2" xfId="56901"/>
    <cellStyle name="Style 3 10 2 3 3" xfId="56902"/>
    <cellStyle name="Style 3 10 2 4" xfId="50509"/>
    <cellStyle name="Style 3 10 2 4 2" xfId="56903"/>
    <cellStyle name="Style 3 10 2 5" xfId="56904"/>
    <cellStyle name="Style 3 10 2 5 2" xfId="56905"/>
    <cellStyle name="Style 3 10 3" xfId="50510"/>
    <cellStyle name="Style 3 10 3 2" xfId="50511"/>
    <cellStyle name="Style 3 10 3 2 2" xfId="56906"/>
    <cellStyle name="Style 3 10 3 2 3" xfId="56907"/>
    <cellStyle name="Style 3 10 3 3" xfId="50512"/>
    <cellStyle name="Style 3 10 3 3 2" xfId="56908"/>
    <cellStyle name="Style 3 10 3 3 3" xfId="56909"/>
    <cellStyle name="Style 3 10 3 4" xfId="50513"/>
    <cellStyle name="Style 3 10 3 4 2" xfId="56910"/>
    <cellStyle name="Style 3 10 3 5" xfId="56911"/>
    <cellStyle name="Style 3 10 3 5 2" xfId="56912"/>
    <cellStyle name="Style 3 10 4" xfId="50514"/>
    <cellStyle name="Style 3 10 4 2" xfId="56913"/>
    <cellStyle name="Style 3 10 4 3" xfId="56914"/>
    <cellStyle name="Style 3 10 5" xfId="50515"/>
    <cellStyle name="Style 3 10 5 2" xfId="56915"/>
    <cellStyle name="Style 3 10 5 3" xfId="56916"/>
    <cellStyle name="Style 3 10 6" xfId="50516"/>
    <cellStyle name="Style 3 10 6 2" xfId="56917"/>
    <cellStyle name="Style 3 10 7" xfId="56918"/>
    <cellStyle name="Style 3 10 7 2" xfId="56919"/>
    <cellStyle name="Style 3 11" xfId="50517"/>
    <cellStyle name="Style 3 11 2" xfId="50518"/>
    <cellStyle name="Style 3 11 2 2" xfId="56920"/>
    <cellStyle name="Style 3 11 2 2 2" xfId="56921"/>
    <cellStyle name="Style 3 11 2 3" xfId="56922"/>
    <cellStyle name="Style 3 11 2 3 2" xfId="56923"/>
    <cellStyle name="Style 3 11 2 4" xfId="56924"/>
    <cellStyle name="Style 3 11 3" xfId="50519"/>
    <cellStyle name="Style 3 11 3 2" xfId="56925"/>
    <cellStyle name="Style 3 11 3 3" xfId="56926"/>
    <cellStyle name="Style 3 11 4" xfId="50520"/>
    <cellStyle name="Style 3 11 4 2" xfId="56927"/>
    <cellStyle name="Style 3 11 5" xfId="56928"/>
    <cellStyle name="Style 3 11 5 2" xfId="56929"/>
    <cellStyle name="Style 3 12" xfId="50521"/>
    <cellStyle name="Style 3 12 2" xfId="50522"/>
    <cellStyle name="Style 3 12 2 2" xfId="50523"/>
    <cellStyle name="Style 3 12 2 2 2" xfId="56930"/>
    <cellStyle name="Style 3 12 2 2 3" xfId="56931"/>
    <cellStyle name="Style 3 12 2 3" xfId="50524"/>
    <cellStyle name="Style 3 12 2 3 2" xfId="56932"/>
    <cellStyle name="Style 3 12 2 3 3" xfId="56933"/>
    <cellStyle name="Style 3 12 2 4" xfId="50525"/>
    <cellStyle name="Style 3 12 2 4 2" xfId="56934"/>
    <cellStyle name="Style 3 12 2 5" xfId="56935"/>
    <cellStyle name="Style 3 12 2 6" xfId="56936"/>
    <cellStyle name="Style 3 12 2 7" xfId="56937"/>
    <cellStyle name="Style 3 12 3" xfId="50526"/>
    <cellStyle name="Style 3 12 3 2" xfId="56938"/>
    <cellStyle name="Style 3 12 3 3" xfId="56939"/>
    <cellStyle name="Style 3 12 4" xfId="50527"/>
    <cellStyle name="Style 3 12 4 2" xfId="56940"/>
    <cellStyle name="Style 3 12 4 3" xfId="56941"/>
    <cellStyle name="Style 3 12 5" xfId="50528"/>
    <cellStyle name="Style 3 12 5 2" xfId="56942"/>
    <cellStyle name="Style 3 12 6" xfId="56943"/>
    <cellStyle name="Style 3 12 6 2" xfId="56944"/>
    <cellStyle name="Style 3 13" xfId="50529"/>
    <cellStyle name="Style 3 13 2" xfId="50530"/>
    <cellStyle name="Style 3 13 2 2" xfId="50531"/>
    <cellStyle name="Style 3 13 2 2 2" xfId="56945"/>
    <cellStyle name="Style 3 13 2 2 2 2" xfId="56946"/>
    <cellStyle name="Style 3 13 2 2 3" xfId="56947"/>
    <cellStyle name="Style 3 13 2 2 4" xfId="56948"/>
    <cellStyle name="Style 3 13 2 3" xfId="50532"/>
    <cellStyle name="Style 3 13 2 3 2" xfId="56949"/>
    <cellStyle name="Style 3 13 2 3 2 2" xfId="56950"/>
    <cellStyle name="Style 3 13 2 3 3" xfId="56951"/>
    <cellStyle name="Style 3 13 2 3 4" xfId="56952"/>
    <cellStyle name="Style 3 13 2 4" xfId="50533"/>
    <cellStyle name="Style 3 13 2 4 2" xfId="56953"/>
    <cellStyle name="Style 3 13 2 5" xfId="56954"/>
    <cellStyle name="Style 3 13 2 6" xfId="56955"/>
    <cellStyle name="Style 3 13 2 7" xfId="56956"/>
    <cellStyle name="Style 3 13 3" xfId="50534"/>
    <cellStyle name="Style 3 13 3 2" xfId="56957"/>
    <cellStyle name="Style 3 13 3 2 2" xfId="56958"/>
    <cellStyle name="Style 3 13 3 3" xfId="56959"/>
    <cellStyle name="Style 3 13 3 4" xfId="56960"/>
    <cellStyle name="Style 3 13 4" xfId="50535"/>
    <cellStyle name="Style 3 13 4 2" xfId="56961"/>
    <cellStyle name="Style 3 13 4 3" xfId="56962"/>
    <cellStyle name="Style 3 13 5" xfId="50536"/>
    <cellStyle name="Style 3 13 5 2" xfId="56963"/>
    <cellStyle name="Style 3 13 6" xfId="56964"/>
    <cellStyle name="Style 3 13 7" xfId="56965"/>
    <cellStyle name="Style 3 13 8" xfId="56966"/>
    <cellStyle name="Style 3 14" xfId="50537"/>
    <cellStyle name="Style 3 14 2" xfId="50538"/>
    <cellStyle name="Style 3 14 2 2" xfId="50539"/>
    <cellStyle name="Style 3 14 2 2 2" xfId="56967"/>
    <cellStyle name="Style 3 14 2 2 3" xfId="56968"/>
    <cellStyle name="Style 3 14 2 3" xfId="50540"/>
    <cellStyle name="Style 3 14 2 3 2" xfId="56969"/>
    <cellStyle name="Style 3 14 2 3 3" xfId="56970"/>
    <cellStyle name="Style 3 14 2 4" xfId="50541"/>
    <cellStyle name="Style 3 14 2 4 2" xfId="56971"/>
    <cellStyle name="Style 3 14 2 5" xfId="56972"/>
    <cellStyle name="Style 3 14 2 6" xfId="56973"/>
    <cellStyle name="Style 3 14 2 7" xfId="56974"/>
    <cellStyle name="Style 3 14 3" xfId="50542"/>
    <cellStyle name="Style 3 14 3 2" xfId="56975"/>
    <cellStyle name="Style 3 14 3 2 2" xfId="56976"/>
    <cellStyle name="Style 3 14 3 2 2 2" xfId="56977"/>
    <cellStyle name="Style 3 14 3 2 3" xfId="56978"/>
    <cellStyle name="Style 3 14 3 3" xfId="56979"/>
    <cellStyle name="Style 3 14 3 3 2" xfId="56980"/>
    <cellStyle name="Style 3 14 3 4" xfId="56981"/>
    <cellStyle name="Style 3 14 3 5" xfId="56982"/>
    <cellStyle name="Style 3 14 3 6" xfId="56983"/>
    <cellStyle name="Style 3 14 3 7" xfId="56984"/>
    <cellStyle name="Style 3 14 4" xfId="50543"/>
    <cellStyle name="Style 3 14 4 2" xfId="56985"/>
    <cellStyle name="Style 3 14 4 3" xfId="56986"/>
    <cellStyle name="Style 3 14 5" xfId="50544"/>
    <cellStyle name="Style 3 14 5 2" xfId="56987"/>
    <cellStyle name="Style 3 14 6" xfId="56988"/>
    <cellStyle name="Style 3 14 7" xfId="56989"/>
    <cellStyle name="Style 3 14 8" xfId="56990"/>
    <cellStyle name="Style 3 15" xfId="50545"/>
    <cellStyle name="Style 3 15 2" xfId="50546"/>
    <cellStyle name="Style 3 15 2 2" xfId="56991"/>
    <cellStyle name="Style 3 15 2 2 2" xfId="56992"/>
    <cellStyle name="Style 3 15 2 3" xfId="56993"/>
    <cellStyle name="Style 3 15 2 4" xfId="56994"/>
    <cellStyle name="Style 3 15 2 5" xfId="56995"/>
    <cellStyle name="Style 3 15 2 6" xfId="56996"/>
    <cellStyle name="Style 3 15 3" xfId="50547"/>
    <cellStyle name="Style 3 15 3 2" xfId="56997"/>
    <cellStyle name="Style 3 15 3 2 2" xfId="56998"/>
    <cellStyle name="Style 3 15 3 2 2 2" xfId="56999"/>
    <cellStyle name="Style 3 15 3 2 3" xfId="57000"/>
    <cellStyle name="Style 3 15 3 3" xfId="57001"/>
    <cellStyle name="Style 3 15 3 3 2" xfId="57002"/>
    <cellStyle name="Style 3 15 3 4" xfId="57003"/>
    <cellStyle name="Style 3 15 3 5" xfId="57004"/>
    <cellStyle name="Style 3 15 4" xfId="50548"/>
    <cellStyle name="Style 3 15 4 2" xfId="57005"/>
    <cellStyle name="Style 3 15 5" xfId="57006"/>
    <cellStyle name="Style 3 15 6" xfId="57007"/>
    <cellStyle name="Style 3 15 7" xfId="57008"/>
    <cellStyle name="Style 3 16" xfId="50549"/>
    <cellStyle name="Style 3 16 2" xfId="50550"/>
    <cellStyle name="Style 3 16 2 2" xfId="57009"/>
    <cellStyle name="Style 3 16 2 2 2" xfId="57010"/>
    <cellStyle name="Style 3 16 2 2 2 2" xfId="57011"/>
    <cellStyle name="Style 3 16 2 2 3" xfId="57012"/>
    <cellStyle name="Style 3 16 2 3" xfId="57013"/>
    <cellStyle name="Style 3 16 2 3 2" xfId="57014"/>
    <cellStyle name="Style 3 16 2 4" xfId="57015"/>
    <cellStyle name="Style 3 16 3" xfId="57016"/>
    <cellStyle name="Style 3 16 3 2" xfId="57017"/>
    <cellStyle name="Style 3 16 3 2 2" xfId="57018"/>
    <cellStyle name="Style 3 16 3 3" xfId="57019"/>
    <cellStyle name="Style 3 16 4" xfId="57020"/>
    <cellStyle name="Style 3 16 4 2" xfId="57021"/>
    <cellStyle name="Style 3 16 5" xfId="57022"/>
    <cellStyle name="Style 3 16 6" xfId="57023"/>
    <cellStyle name="Style 3 16 7" xfId="57024"/>
    <cellStyle name="Style 3 17" xfId="50551"/>
    <cellStyle name="Style 3 17 2" xfId="57025"/>
    <cellStyle name="Style 3 17 2 2" xfId="57026"/>
    <cellStyle name="Style 3 17 2 2 2" xfId="57027"/>
    <cellStyle name="Style 3 17 2 3" xfId="57028"/>
    <cellStyle name="Style 3 17 3" xfId="57029"/>
    <cellStyle name="Style 3 17 3 2" xfId="57030"/>
    <cellStyle name="Style 3 17 3 2 2" xfId="57031"/>
    <cellStyle name="Style 3 17 3 3" xfId="57032"/>
    <cellStyle name="Style 3 17 4" xfId="57033"/>
    <cellStyle name="Style 3 17 4 2" xfId="57034"/>
    <cellStyle name="Style 3 17 5" xfId="57035"/>
    <cellStyle name="Style 3 17 6" xfId="57036"/>
    <cellStyle name="Style 3 17 7" xfId="57037"/>
    <cellStyle name="Style 3 17 8" xfId="57038"/>
    <cellStyle name="Style 3 18" xfId="50552"/>
    <cellStyle name="Style 3 18 2" xfId="57039"/>
    <cellStyle name="Style 3 18 2 2" xfId="57040"/>
    <cellStyle name="Style 3 18 2 2 2" xfId="57041"/>
    <cellStyle name="Style 3 18 2 3" xfId="57042"/>
    <cellStyle name="Style 3 18 2 4" xfId="57043"/>
    <cellStyle name="Style 3 18 2 5" xfId="57044"/>
    <cellStyle name="Style 3 18 3" xfId="57045"/>
    <cellStyle name="Style 3 18 3 2" xfId="57046"/>
    <cellStyle name="Style 3 18 4" xfId="57047"/>
    <cellStyle name="Style 3 18 5" xfId="57048"/>
    <cellStyle name="Style 3 18 6" xfId="57049"/>
    <cellStyle name="Style 3 18 7" xfId="57050"/>
    <cellStyle name="Style 3 19" xfId="50553"/>
    <cellStyle name="Style 3 19 2" xfId="57051"/>
    <cellStyle name="Style 3 19 2 2" xfId="57052"/>
    <cellStyle name="Style 3 19 2 3" xfId="57053"/>
    <cellStyle name="Style 3 19 3" xfId="57054"/>
    <cellStyle name="Style 3 19 4" xfId="57055"/>
    <cellStyle name="Style 3 19 5" xfId="57056"/>
    <cellStyle name="Style 3 2" xfId="135"/>
    <cellStyle name="Style 3 2 2" xfId="50555"/>
    <cellStyle name="Style 3 2 2 2" xfId="50556"/>
    <cellStyle name="Style 3 2 2 2 2" xfId="57057"/>
    <cellStyle name="Style 3 2 2 2 3" xfId="57058"/>
    <cellStyle name="Style 3 2 2 3" xfId="50557"/>
    <cellStyle name="Style 3 2 2 3 2" xfId="57059"/>
    <cellStyle name="Style 3 2 2 3 3" xfId="57060"/>
    <cellStyle name="Style 3 2 2 4" xfId="50558"/>
    <cellStyle name="Style 3 2 2 4 2" xfId="57061"/>
    <cellStyle name="Style 3 2 2 5" xfId="50559"/>
    <cellStyle name="Style 3 2 2 5 2" xfId="57062"/>
    <cellStyle name="Style 3 2 2 5 3" xfId="57063"/>
    <cellStyle name="Style 3 2 2 6" xfId="50560"/>
    <cellStyle name="Style 3 2 2 7" xfId="50561"/>
    <cellStyle name="Style 3 2 3" xfId="50562"/>
    <cellStyle name="Style 3 2 3 2" xfId="57064"/>
    <cellStyle name="Style 3 2 3 3" xfId="57065"/>
    <cellStyle name="Style 3 2 3 4" xfId="57066"/>
    <cellStyle name="Style 3 2 3 5" xfId="57067"/>
    <cellStyle name="Style 3 2 4" xfId="50563"/>
    <cellStyle name="Style 3 2 4 2" xfId="57068"/>
    <cellStyle name="Style 3 2 4 3" xfId="57069"/>
    <cellStyle name="Style 3 2 5" xfId="50564"/>
    <cellStyle name="Style 3 2 5 2" xfId="57070"/>
    <cellStyle name="Style 3 2 6" xfId="50565"/>
    <cellStyle name="Style 3 2 6 2" xfId="57071"/>
    <cellStyle name="Style 3 2 6 3" xfId="57072"/>
    <cellStyle name="Style 3 2 7" xfId="50566"/>
    <cellStyle name="Style 3 2 8" xfId="50567"/>
    <cellStyle name="Style 3 2 9" xfId="50554"/>
    <cellStyle name="Style 3 20" xfId="50568"/>
    <cellStyle name="Style 3 20 2" xfId="57073"/>
    <cellStyle name="Style 3 20 2 2" xfId="57074"/>
    <cellStyle name="Style 3 20 3" xfId="57075"/>
    <cellStyle name="Style 3 20 4" xfId="57076"/>
    <cellStyle name="Style 3 20 5" xfId="57077"/>
    <cellStyle name="Style 3 21" xfId="50504"/>
    <cellStyle name="Style 3 21 2" xfId="57078"/>
    <cellStyle name="Style 3 22" xfId="57079"/>
    <cellStyle name="Style 3 22 2" xfId="57080"/>
    <cellStyle name="Style 3 23" xfId="57081"/>
    <cellStyle name="Style 3 23 2" xfId="57082"/>
    <cellStyle name="Style 3 24" xfId="313"/>
    <cellStyle name="Style 3 3" xfId="136"/>
    <cellStyle name="Style 3 3 2" xfId="50570"/>
    <cellStyle name="Style 3 3 2 2" xfId="50571"/>
    <cellStyle name="Style 3 3 2 2 2" xfId="57083"/>
    <cellStyle name="Style 3 3 2 2 3" xfId="57084"/>
    <cellStyle name="Style 3 3 2 3" xfId="50572"/>
    <cellStyle name="Style 3 3 2 3 2" xfId="57085"/>
    <cellStyle name="Style 3 3 2 3 3" xfId="57086"/>
    <cellStyle name="Style 3 3 2 4" xfId="50573"/>
    <cellStyle name="Style 3 3 2 4 2" xfId="57087"/>
    <cellStyle name="Style 3 3 2 5" xfId="50574"/>
    <cellStyle name="Style 3 3 2 5 2" xfId="57088"/>
    <cellStyle name="Style 3 3 2 5 3" xfId="57089"/>
    <cellStyle name="Style 3 3 2 6" xfId="50575"/>
    <cellStyle name="Style 3 3 2 7" xfId="50576"/>
    <cellStyle name="Style 3 3 3" xfId="50577"/>
    <cellStyle name="Style 3 3 3 2" xfId="57090"/>
    <cellStyle name="Style 3 3 3 3" xfId="57091"/>
    <cellStyle name="Style 3 3 3 4" xfId="57092"/>
    <cellStyle name="Style 3 3 3 5" xfId="57093"/>
    <cellStyle name="Style 3 3 4" xfId="50578"/>
    <cellStyle name="Style 3 3 4 2" xfId="57094"/>
    <cellStyle name="Style 3 3 4 3" xfId="57095"/>
    <cellStyle name="Style 3 3 5" xfId="50579"/>
    <cellStyle name="Style 3 3 5 2" xfId="57096"/>
    <cellStyle name="Style 3 3 6" xfId="50580"/>
    <cellStyle name="Style 3 3 6 2" xfId="57097"/>
    <cellStyle name="Style 3 3 6 3" xfId="57098"/>
    <cellStyle name="Style 3 3 7" xfId="50581"/>
    <cellStyle name="Style 3 3 8" xfId="50582"/>
    <cellStyle name="Style 3 3 9" xfId="50569"/>
    <cellStyle name="Style 3 4" xfId="184"/>
    <cellStyle name="Style 3 4 2" xfId="50584"/>
    <cellStyle name="Style 3 4 2 2" xfId="50585"/>
    <cellStyle name="Style 3 4 2 2 2" xfId="57099"/>
    <cellStyle name="Style 3 4 2 2 3" xfId="57100"/>
    <cellStyle name="Style 3 4 2 3" xfId="50586"/>
    <cellStyle name="Style 3 4 2 3 2" xfId="57101"/>
    <cellStyle name="Style 3 4 2 3 3" xfId="57102"/>
    <cellStyle name="Style 3 4 2 4" xfId="50587"/>
    <cellStyle name="Style 3 4 2 4 2" xfId="57103"/>
    <cellStyle name="Style 3 4 2 5" xfId="57104"/>
    <cellStyle name="Style 3 4 2 5 2" xfId="57105"/>
    <cellStyle name="Style 3 4 3" xfId="50588"/>
    <cellStyle name="Style 3 4 3 2" xfId="57106"/>
    <cellStyle name="Style 3 4 3 3" xfId="57107"/>
    <cellStyle name="Style 3 4 3 4" xfId="57108"/>
    <cellStyle name="Style 3 4 3 5" xfId="57109"/>
    <cellStyle name="Style 3 4 4" xfId="50589"/>
    <cellStyle name="Style 3 4 4 2" xfId="57110"/>
    <cellStyle name="Style 3 4 4 3" xfId="57111"/>
    <cellStyle name="Style 3 4 5" xfId="50590"/>
    <cellStyle name="Style 3 4 5 2" xfId="57112"/>
    <cellStyle name="Style 3 4 6" xfId="50591"/>
    <cellStyle name="Style 3 4 6 2" xfId="57113"/>
    <cellStyle name="Style 3 4 6 3" xfId="57114"/>
    <cellStyle name="Style 3 4 7" xfId="50592"/>
    <cellStyle name="Style 3 4 8" xfId="50593"/>
    <cellStyle name="Style 3 4 9" xfId="50583"/>
    <cellStyle name="Style 3 5" xfId="50594"/>
    <cellStyle name="Style 3 5 2" xfId="50595"/>
    <cellStyle name="Style 3 5 2 2" xfId="50596"/>
    <cellStyle name="Style 3 5 2 2 2" xfId="57115"/>
    <cellStyle name="Style 3 5 2 2 3" xfId="57116"/>
    <cellStyle name="Style 3 5 2 3" xfId="50597"/>
    <cellStyle name="Style 3 5 2 3 2" xfId="57117"/>
    <cellStyle name="Style 3 5 2 3 3" xfId="57118"/>
    <cellStyle name="Style 3 5 2 4" xfId="50598"/>
    <cellStyle name="Style 3 5 2 4 2" xfId="57119"/>
    <cellStyle name="Style 3 5 2 5" xfId="57120"/>
    <cellStyle name="Style 3 5 2 5 2" xfId="57121"/>
    <cellStyle name="Style 3 5 3" xfId="50599"/>
    <cellStyle name="Style 3 5 3 2" xfId="57122"/>
    <cellStyle name="Style 3 5 3 3" xfId="57123"/>
    <cellStyle name="Style 3 5 3 4" xfId="57124"/>
    <cellStyle name="Style 3 5 3 5" xfId="57125"/>
    <cellStyle name="Style 3 5 4" xfId="50600"/>
    <cellStyle name="Style 3 5 4 2" xfId="57126"/>
    <cellStyle name="Style 3 5 4 3" xfId="57127"/>
    <cellStyle name="Style 3 5 5" xfId="50601"/>
    <cellStyle name="Style 3 5 5 2" xfId="57128"/>
    <cellStyle name="Style 3 5 6" xfId="57129"/>
    <cellStyle name="Style 3 5 6 2" xfId="57130"/>
    <cellStyle name="Style 3 6" xfId="50602"/>
    <cellStyle name="Style 3 6 2" xfId="50603"/>
    <cellStyle name="Style 3 6 2 2" xfId="50604"/>
    <cellStyle name="Style 3 6 2 2 2" xfId="57131"/>
    <cellStyle name="Style 3 6 2 2 3" xfId="57132"/>
    <cellStyle name="Style 3 6 2 3" xfId="50605"/>
    <cellStyle name="Style 3 6 2 3 2" xfId="57133"/>
    <cellStyle name="Style 3 6 2 3 3" xfId="57134"/>
    <cellStyle name="Style 3 6 2 4" xfId="50606"/>
    <cellStyle name="Style 3 6 2 4 2" xfId="57135"/>
    <cellStyle name="Style 3 6 2 5" xfId="57136"/>
    <cellStyle name="Style 3 6 2 5 2" xfId="57137"/>
    <cellStyle name="Style 3 6 3" xfId="50607"/>
    <cellStyle name="Style 3 6 3 2" xfId="57138"/>
    <cellStyle name="Style 3 6 3 3" xfId="57139"/>
    <cellStyle name="Style 3 6 3 4" xfId="57140"/>
    <cellStyle name="Style 3 6 3 5" xfId="57141"/>
    <cellStyle name="Style 3 6 4" xfId="50608"/>
    <cellStyle name="Style 3 6 4 2" xfId="57142"/>
    <cellStyle name="Style 3 6 4 3" xfId="57143"/>
    <cellStyle name="Style 3 6 5" xfId="50609"/>
    <cellStyle name="Style 3 6 5 2" xfId="57144"/>
    <cellStyle name="Style 3 6 6" xfId="57145"/>
    <cellStyle name="Style 3 6 6 2" xfId="57146"/>
    <cellStyle name="Style 3 7" xfId="50610"/>
    <cellStyle name="Style 3 7 2" xfId="50611"/>
    <cellStyle name="Style 3 7 2 2" xfId="50612"/>
    <cellStyle name="Style 3 7 2 2 2" xfId="57147"/>
    <cellStyle name="Style 3 7 2 2 3" xfId="57148"/>
    <cellStyle name="Style 3 7 2 3" xfId="50613"/>
    <cellStyle name="Style 3 7 2 3 2" xfId="57149"/>
    <cellStyle name="Style 3 7 2 3 3" xfId="57150"/>
    <cellStyle name="Style 3 7 2 4" xfId="50614"/>
    <cellStyle name="Style 3 7 2 4 2" xfId="57151"/>
    <cellStyle name="Style 3 7 2 5" xfId="57152"/>
    <cellStyle name="Style 3 7 2 5 2" xfId="57153"/>
    <cellStyle name="Style 3 7 3" xfId="50615"/>
    <cellStyle name="Style 3 7 3 2" xfId="57154"/>
    <cellStyle name="Style 3 7 3 3" xfId="57155"/>
    <cellStyle name="Style 3 7 3 4" xfId="57156"/>
    <cellStyle name="Style 3 7 3 5" xfId="57157"/>
    <cellStyle name="Style 3 7 4" xfId="50616"/>
    <cellStyle name="Style 3 7 4 2" xfId="57158"/>
    <cellStyle name="Style 3 7 4 3" xfId="57159"/>
    <cellStyle name="Style 3 7 5" xfId="50617"/>
    <cellStyle name="Style 3 7 5 2" xfId="57160"/>
    <cellStyle name="Style 3 7 6" xfId="57161"/>
    <cellStyle name="Style 3 7 6 2" xfId="57162"/>
    <cellStyle name="Style 3 8" xfId="50618"/>
    <cellStyle name="Style 3 8 2" xfId="50619"/>
    <cellStyle name="Style 3 8 2 2" xfId="50620"/>
    <cellStyle name="Style 3 8 2 2 2" xfId="50621"/>
    <cellStyle name="Style 3 8 2 2 2 2" xfId="57163"/>
    <cellStyle name="Style 3 8 2 2 2 3" xfId="57164"/>
    <cellStyle name="Style 3 8 2 2 3" xfId="50622"/>
    <cellStyle name="Style 3 8 2 2 3 2" xfId="57165"/>
    <cellStyle name="Style 3 8 2 2 3 3" xfId="57166"/>
    <cellStyle name="Style 3 8 2 2 4" xfId="50623"/>
    <cellStyle name="Style 3 8 2 2 4 2" xfId="57167"/>
    <cellStyle name="Style 3 8 2 2 5" xfId="57168"/>
    <cellStyle name="Style 3 8 2 2 5 2" xfId="57169"/>
    <cellStyle name="Style 3 8 2 3" xfId="50624"/>
    <cellStyle name="Style 3 8 2 3 2" xfId="50625"/>
    <cellStyle name="Style 3 8 2 3 2 2" xfId="57170"/>
    <cellStyle name="Style 3 8 2 3 2 3" xfId="57171"/>
    <cellStyle name="Style 3 8 2 3 3" xfId="50626"/>
    <cellStyle name="Style 3 8 2 3 3 2" xfId="57172"/>
    <cellStyle name="Style 3 8 2 3 3 3" xfId="57173"/>
    <cellStyle name="Style 3 8 2 3 4" xfId="50627"/>
    <cellStyle name="Style 3 8 2 3 4 2" xfId="57174"/>
    <cellStyle name="Style 3 8 2 3 5" xfId="57175"/>
    <cellStyle name="Style 3 8 2 3 5 2" xfId="57176"/>
    <cellStyle name="Style 3 8 2 4" xfId="50628"/>
    <cellStyle name="Style 3 8 2 4 2" xfId="57177"/>
    <cellStyle name="Style 3 8 2 4 3" xfId="57178"/>
    <cellStyle name="Style 3 8 2 5" xfId="50629"/>
    <cellStyle name="Style 3 8 2 5 2" xfId="57179"/>
    <cellStyle name="Style 3 8 2 5 3" xfId="57180"/>
    <cellStyle name="Style 3 8 2 6" xfId="50630"/>
    <cellStyle name="Style 3 8 2 6 2" xfId="57181"/>
    <cellStyle name="Style 3 8 2 7" xfId="57182"/>
    <cellStyle name="Style 3 8 2 7 2" xfId="57183"/>
    <cellStyle name="Style 3 8 3" xfId="50631"/>
    <cellStyle name="Style 3 8 3 2" xfId="57184"/>
    <cellStyle name="Style 3 8 3 3" xfId="57185"/>
    <cellStyle name="Style 3 8 4" xfId="50632"/>
    <cellStyle name="Style 3 8 4 2" xfId="57186"/>
    <cellStyle name="Style 3 8 4 3" xfId="57187"/>
    <cellStyle name="Style 3 8 5" xfId="50633"/>
    <cellStyle name="Style 3 8 5 2" xfId="57188"/>
    <cellStyle name="Style 3 8 6" xfId="57189"/>
    <cellStyle name="Style 3 8 6 2" xfId="57190"/>
    <cellStyle name="Style 3 9" xfId="50634"/>
    <cellStyle name="Style 3 9 2" xfId="50635"/>
    <cellStyle name="Style 3 9 2 2" xfId="50636"/>
    <cellStyle name="Style 3 9 2 2 2" xfId="57191"/>
    <cellStyle name="Style 3 9 2 2 3" xfId="57192"/>
    <cellStyle name="Style 3 9 2 3" xfId="50637"/>
    <cellStyle name="Style 3 9 2 3 2" xfId="57193"/>
    <cellStyle name="Style 3 9 2 3 3" xfId="57194"/>
    <cellStyle name="Style 3 9 2 4" xfId="50638"/>
    <cellStyle name="Style 3 9 2 4 2" xfId="57195"/>
    <cellStyle name="Style 3 9 2 5" xfId="57196"/>
    <cellStyle name="Style 3 9 2 5 2" xfId="57197"/>
    <cellStyle name="Style 3 9 3" xfId="50639"/>
    <cellStyle name="Style 3 9 3 2" xfId="50640"/>
    <cellStyle name="Style 3 9 3 2 2" xfId="57198"/>
    <cellStyle name="Style 3 9 3 2 3" xfId="57199"/>
    <cellStyle name="Style 3 9 3 3" xfId="50641"/>
    <cellStyle name="Style 3 9 3 3 2" xfId="57200"/>
    <cellStyle name="Style 3 9 3 3 3" xfId="57201"/>
    <cellStyle name="Style 3 9 3 4" xfId="50642"/>
    <cellStyle name="Style 3 9 3 4 2" xfId="57202"/>
    <cellStyle name="Style 3 9 3 5" xfId="57203"/>
    <cellStyle name="Style 3 9 3 5 2" xfId="57204"/>
    <cellStyle name="Style 3 9 4" xfId="50643"/>
    <cellStyle name="Style 3 9 4 2" xfId="57205"/>
    <cellStyle name="Style 3 9 4 3" xfId="57206"/>
    <cellStyle name="Style 3 9 5" xfId="50644"/>
    <cellStyle name="Style 3 9 5 2" xfId="57207"/>
    <cellStyle name="Style 3 9 5 3" xfId="57208"/>
    <cellStyle name="Style 3 9 6" xfId="50645"/>
    <cellStyle name="Style 3 9 6 2" xfId="57209"/>
    <cellStyle name="Style 3 9 7" xfId="57210"/>
    <cellStyle name="Style 3 9 7 2" xfId="57211"/>
    <cellStyle name="Style 3_12 - December 31, 2010 per HOBNI w taxes" xfId="57212"/>
    <cellStyle name="STYLE1" xfId="60532"/>
    <cellStyle name="STYLE2" xfId="60533"/>
    <cellStyle name="STYLE3" xfId="60534"/>
    <cellStyle name="STYLE4" xfId="60535"/>
    <cellStyle name="STYLE4 10" xfId="60536"/>
    <cellStyle name="STYLE4 11" xfId="60537"/>
    <cellStyle name="STYLE4 12" xfId="60538"/>
    <cellStyle name="STYLE4 13" xfId="60539"/>
    <cellStyle name="STYLE4 14" xfId="60540"/>
    <cellStyle name="STYLE4 2" xfId="60541"/>
    <cellStyle name="STYLE4 3" xfId="60542"/>
    <cellStyle name="STYLE4 4" xfId="60543"/>
    <cellStyle name="STYLE4 5" xfId="60544"/>
    <cellStyle name="STYLE4 6" xfId="60545"/>
    <cellStyle name="STYLE4 7" xfId="60546"/>
    <cellStyle name="STYLE4 8" xfId="60547"/>
    <cellStyle name="STYLE4 9" xfId="60548"/>
    <cellStyle name="subtotals" xfId="50646"/>
    <cellStyle name="subtotals 2" xfId="50647"/>
    <cellStyle name="subtotals 3" xfId="50648"/>
    <cellStyle name="subtotals 4" xfId="50649"/>
    <cellStyle name="Title - PROJECT" xfId="346"/>
    <cellStyle name="Title - PROJECT 2" xfId="50651"/>
    <cellStyle name="Title - PROJECT 3" xfId="50652"/>
    <cellStyle name="Title - PROJECT 4" xfId="50653"/>
    <cellStyle name="Title - PROJECT 5" xfId="50650"/>
    <cellStyle name="Title - Underline" xfId="347"/>
    <cellStyle name="Title - Underline 2" xfId="50655"/>
    <cellStyle name="Title - Underline 3" xfId="50656"/>
    <cellStyle name="Title - Underline 4" xfId="50657"/>
    <cellStyle name="Title - Underline 5" xfId="50654"/>
    <cellStyle name="TITLE 10" xfId="50658"/>
    <cellStyle name="TITLE 10 2" xfId="50659"/>
    <cellStyle name="TITLE 10 3" xfId="50660"/>
    <cellStyle name="TITLE 10 4" xfId="50661"/>
    <cellStyle name="TITLE 11" xfId="50662"/>
    <cellStyle name="TITLE 11 2" xfId="50663"/>
    <cellStyle name="TITLE 11 3" xfId="50664"/>
    <cellStyle name="TITLE 11 4" xfId="50665"/>
    <cellStyle name="TITLE 12" xfId="50666"/>
    <cellStyle name="TITLE 12 2" xfId="50667"/>
    <cellStyle name="TITLE 12 3" xfId="50668"/>
    <cellStyle name="TITLE 12 4" xfId="50669"/>
    <cellStyle name="TITLE 13" xfId="50670"/>
    <cellStyle name="TITLE 13 2" xfId="50671"/>
    <cellStyle name="TITLE 13 3" xfId="50672"/>
    <cellStyle name="TITLE 13 4" xfId="50673"/>
    <cellStyle name="TITLE 14" xfId="50674"/>
    <cellStyle name="TITLE 14 2" xfId="50675"/>
    <cellStyle name="TITLE 14 3" xfId="50676"/>
    <cellStyle name="TITLE 14 4" xfId="50677"/>
    <cellStyle name="TITLE 15" xfId="50678"/>
    <cellStyle name="TITLE 15 2" xfId="50679"/>
    <cellStyle name="TITLE 15 3" xfId="50680"/>
    <cellStyle name="TITLE 15 4" xfId="50681"/>
    <cellStyle name="TITLE 16" xfId="50682"/>
    <cellStyle name="TITLE 16 2" xfId="50683"/>
    <cellStyle name="TITLE 16 3" xfId="50684"/>
    <cellStyle name="TITLE 16 4" xfId="50685"/>
    <cellStyle name="TITLE 17" xfId="50686"/>
    <cellStyle name="TITLE 17 2" xfId="50687"/>
    <cellStyle name="TITLE 17 3" xfId="50688"/>
    <cellStyle name="TITLE 17 4" xfId="50689"/>
    <cellStyle name="TITLE 18" xfId="50690"/>
    <cellStyle name="TITLE 18 2" xfId="50691"/>
    <cellStyle name="TITLE 18 3" xfId="50692"/>
    <cellStyle name="TITLE 18 4" xfId="50693"/>
    <cellStyle name="TITLE 19" xfId="50694"/>
    <cellStyle name="TITLE 19 2" xfId="50695"/>
    <cellStyle name="TITLE 19 3" xfId="50696"/>
    <cellStyle name="TITLE 19 4" xfId="50697"/>
    <cellStyle name="TITLE 2" xfId="345"/>
    <cellStyle name="Title 2 2" xfId="50699"/>
    <cellStyle name="Title 2 2 2" xfId="50700"/>
    <cellStyle name="Title 2 2 3" xfId="50701"/>
    <cellStyle name="Title 2 2 4" xfId="50702"/>
    <cellStyle name="Title 2 2 5" xfId="50703"/>
    <cellStyle name="Title 2 3" xfId="50704"/>
    <cellStyle name="Title 2 3 2" xfId="50705"/>
    <cellStyle name="Title 2 3 2 2" xfId="57213"/>
    <cellStyle name="Title 2 3 3" xfId="50706"/>
    <cellStyle name="Title 2 3 4" xfId="50707"/>
    <cellStyle name="Title 2 4" xfId="50708"/>
    <cellStyle name="Title 2 5" xfId="50709"/>
    <cellStyle name="Title 2 6" xfId="50710"/>
    <cellStyle name="Title 2 7" xfId="50698"/>
    <cellStyle name="TITLE 20" xfId="50711"/>
    <cellStyle name="TITLE 20 2" xfId="50712"/>
    <cellStyle name="TITLE 20 3" xfId="50713"/>
    <cellStyle name="TITLE 20 4" xfId="50714"/>
    <cellStyle name="TITLE 21" xfId="50715"/>
    <cellStyle name="TITLE 21 2" xfId="50716"/>
    <cellStyle name="TITLE 21 2 2" xfId="50717"/>
    <cellStyle name="TITLE 21 2 3" xfId="50718"/>
    <cellStyle name="TITLE 21 3" xfId="50719"/>
    <cellStyle name="TITLE 21 4" xfId="50720"/>
    <cellStyle name="TITLE 21 5" xfId="50721"/>
    <cellStyle name="TITLE 22" xfId="50722"/>
    <cellStyle name="TITLE 22 2" xfId="50723"/>
    <cellStyle name="TITLE 22 3" xfId="50724"/>
    <cellStyle name="TITLE 22 4" xfId="50725"/>
    <cellStyle name="TITLE 23" xfId="50726"/>
    <cellStyle name="TITLE 23 2" xfId="50727"/>
    <cellStyle name="TITLE 23 3" xfId="50728"/>
    <cellStyle name="TITLE 23 4" xfId="50729"/>
    <cellStyle name="TITLE 24" xfId="50730"/>
    <cellStyle name="TITLE 24 2" xfId="50731"/>
    <cellStyle name="TITLE 24 3" xfId="50732"/>
    <cellStyle name="TITLE 24 4" xfId="50733"/>
    <cellStyle name="TITLE 25" xfId="50734"/>
    <cellStyle name="TITLE 25 2" xfId="50735"/>
    <cellStyle name="TITLE 25 3" xfId="50736"/>
    <cellStyle name="Title 26" xfId="50737"/>
    <cellStyle name="Title 26 2" xfId="50738"/>
    <cellStyle name="Title 26 3" xfId="50739"/>
    <cellStyle name="Title 27" xfId="50740"/>
    <cellStyle name="Title 27 2" xfId="50741"/>
    <cellStyle name="Title 27 2 2" xfId="50742"/>
    <cellStyle name="Title 27 2 3" xfId="50743"/>
    <cellStyle name="Title 27 3" xfId="50744"/>
    <cellStyle name="Title 27 3 2" xfId="50745"/>
    <cellStyle name="Title 27 3 3" xfId="50746"/>
    <cellStyle name="Title 27 4" xfId="50747"/>
    <cellStyle name="Title 27 5" xfId="50748"/>
    <cellStyle name="Title 28" xfId="50749"/>
    <cellStyle name="Title 28 2" xfId="50750"/>
    <cellStyle name="Title 28 3" xfId="50751"/>
    <cellStyle name="Title 29" xfId="50752"/>
    <cellStyle name="Title 29 2" xfId="50753"/>
    <cellStyle name="Title 29 3" xfId="50754"/>
    <cellStyle name="Title 3" xfId="50755"/>
    <cellStyle name="Title 3 2" xfId="50756"/>
    <cellStyle name="Title 3 2 2" xfId="50757"/>
    <cellStyle name="Title 3 2 3" xfId="50758"/>
    <cellStyle name="Title 3 2 4" xfId="50759"/>
    <cellStyle name="Title 3 2 5" xfId="50760"/>
    <cellStyle name="Title 3 3" xfId="50761"/>
    <cellStyle name="Title 3 3 2" xfId="50762"/>
    <cellStyle name="Title 3 3 2 2" xfId="57214"/>
    <cellStyle name="Title 3 3 3" xfId="50763"/>
    <cellStyle name="Title 3 3 4" xfId="50764"/>
    <cellStyle name="Title 3 4" xfId="50765"/>
    <cellStyle name="Title 3 5" xfId="50766"/>
    <cellStyle name="Title 3 6" xfId="50767"/>
    <cellStyle name="Title 30" xfId="50768"/>
    <cellStyle name="Title 30 2" xfId="50769"/>
    <cellStyle name="Title 30 3" xfId="50770"/>
    <cellStyle name="Title 31" xfId="50771"/>
    <cellStyle name="Title 31 2" xfId="50772"/>
    <cellStyle name="Title 31 3" xfId="50773"/>
    <cellStyle name="Title 32" xfId="50774"/>
    <cellStyle name="Title 32 2" xfId="50775"/>
    <cellStyle name="Title 32 3" xfId="50776"/>
    <cellStyle name="TITLE 33" xfId="50777"/>
    <cellStyle name="TITLE 33 2" xfId="50778"/>
    <cellStyle name="TITLE 33 3" xfId="50779"/>
    <cellStyle name="TITLE 34" xfId="50780"/>
    <cellStyle name="TITLE 34 2" xfId="50781"/>
    <cellStyle name="TITLE 34 3" xfId="50782"/>
    <cellStyle name="TITLE 35" xfId="50783"/>
    <cellStyle name="TITLE 35 2" xfId="50784"/>
    <cellStyle name="TITLE 35 3" xfId="50785"/>
    <cellStyle name="Title 36" xfId="50786"/>
    <cellStyle name="Title 36 2" xfId="50787"/>
    <cellStyle name="Title 36 3" xfId="50788"/>
    <cellStyle name="Title 37" xfId="50789"/>
    <cellStyle name="Title 37 2" xfId="50790"/>
    <cellStyle name="Title 37 3" xfId="50791"/>
    <cellStyle name="Title 38" xfId="50792"/>
    <cellStyle name="Title 38 2" xfId="50793"/>
    <cellStyle name="Title 38 2 2" xfId="50794"/>
    <cellStyle name="Title 38 2 3" xfId="50795"/>
    <cellStyle name="Title 38 3" xfId="50796"/>
    <cellStyle name="Title 38 3 2" xfId="50797"/>
    <cellStyle name="Title 38 3 3" xfId="50798"/>
    <cellStyle name="Title 38 4" xfId="50799"/>
    <cellStyle name="Title 38 5" xfId="50800"/>
    <cellStyle name="Title 39" xfId="50801"/>
    <cellStyle name="Title 39 2" xfId="50802"/>
    <cellStyle name="Title 39 2 2" xfId="50803"/>
    <cellStyle name="Title 39 2 3" xfId="50804"/>
    <cellStyle name="Title 39 3" xfId="50805"/>
    <cellStyle name="Title 39 3 2" xfId="50806"/>
    <cellStyle name="Title 39 3 3" xfId="50807"/>
    <cellStyle name="Title 39 4" xfId="50808"/>
    <cellStyle name="Title 39 5" xfId="50809"/>
    <cellStyle name="Title 4" xfId="50810"/>
    <cellStyle name="Title 4 2" xfId="50811"/>
    <cellStyle name="Title 4 2 2" xfId="50812"/>
    <cellStyle name="Title 4 2 2 2" xfId="57215"/>
    <cellStyle name="Title 4 2 3" xfId="50813"/>
    <cellStyle name="Title 4 2 4" xfId="50814"/>
    <cellStyle name="Title 4 2 5" xfId="50815"/>
    <cellStyle name="Title 4 3" xfId="50816"/>
    <cellStyle name="Title 4 3 2" xfId="50817"/>
    <cellStyle name="Title 4 3 2 2" xfId="57216"/>
    <cellStyle name="Title 4 3 3" xfId="50818"/>
    <cellStyle name="Title 4 4" xfId="50819"/>
    <cellStyle name="Title 4 5" xfId="50820"/>
    <cellStyle name="Title 4 6" xfId="50821"/>
    <cellStyle name="Title 4 7" xfId="50822"/>
    <cellStyle name="Title 40" xfId="50823"/>
    <cellStyle name="Title 40 2" xfId="50824"/>
    <cellStyle name="Title 40 3" xfId="50825"/>
    <cellStyle name="TITLE 41" xfId="50826"/>
    <cellStyle name="TITLE 41 2" xfId="50827"/>
    <cellStyle name="TITLE 41 3" xfId="50828"/>
    <cellStyle name="TITLE 42" xfId="50829"/>
    <cellStyle name="TITLE 42 2" xfId="50830"/>
    <cellStyle name="TITLE 42 3" xfId="50831"/>
    <cellStyle name="TITLE 43" xfId="50832"/>
    <cellStyle name="TITLE 43 2" xfId="50833"/>
    <cellStyle name="TITLE 43 3" xfId="50834"/>
    <cellStyle name="Title 44" xfId="50835"/>
    <cellStyle name="Title 44 2" xfId="50836"/>
    <cellStyle name="Title 44 3" xfId="50837"/>
    <cellStyle name="TITLE 45" xfId="50838"/>
    <cellStyle name="TITLE 45 10" xfId="50839"/>
    <cellStyle name="Title 45 11" xfId="50840"/>
    <cellStyle name="Title 45 12" xfId="50841"/>
    <cellStyle name="Title 45 13" xfId="50842"/>
    <cellStyle name="TITLE 45 2" xfId="50843"/>
    <cellStyle name="Title 45 3" xfId="50844"/>
    <cellStyle name="Title 45 4" xfId="50845"/>
    <cellStyle name="Title 45 5" xfId="50846"/>
    <cellStyle name="Title 45 6" xfId="50847"/>
    <cellStyle name="Title 45 7" xfId="50848"/>
    <cellStyle name="Title 45 8" xfId="50849"/>
    <cellStyle name="Title 45 9" xfId="50850"/>
    <cellStyle name="Title 46" xfId="50851"/>
    <cellStyle name="Title 46 2" xfId="50852"/>
    <cellStyle name="Title 46 3" xfId="50853"/>
    <cellStyle name="Title 47" xfId="50854"/>
    <cellStyle name="Title 47 2" xfId="50855"/>
    <cellStyle name="Title 47 3" xfId="50856"/>
    <cellStyle name="TITLE 48" xfId="50857"/>
    <cellStyle name="Title 48 2" xfId="50858"/>
    <cellStyle name="TITLE 48 3" xfId="50859"/>
    <cellStyle name="TITLE 48 4" xfId="50860"/>
    <cellStyle name="TITLE 48 5" xfId="50861"/>
    <cellStyle name="TITLE 48 6" xfId="50862"/>
    <cellStyle name="Title 49" xfId="50863"/>
    <cellStyle name="Title 49 2" xfId="50864"/>
    <cellStyle name="Title 49 3" xfId="50865"/>
    <cellStyle name="TITLE 5" xfId="50866"/>
    <cellStyle name="Title 5 10" xfId="50867"/>
    <cellStyle name="Title 5 10 2" xfId="50868"/>
    <cellStyle name="Title 5 10 3" xfId="50869"/>
    <cellStyle name="TITLE 5 11" xfId="50870"/>
    <cellStyle name="TITLE 5 11 2" xfId="50871"/>
    <cellStyle name="TITLE 5 11 3" xfId="50872"/>
    <cellStyle name="TITLE 5 12" xfId="50873"/>
    <cellStyle name="TITLE 5 12 2" xfId="50874"/>
    <cellStyle name="TITLE 5 12 3" xfId="50875"/>
    <cellStyle name="Title 5 13" xfId="50876"/>
    <cellStyle name="Title 5 13 2" xfId="50877"/>
    <cellStyle name="Title 5 13 3" xfId="50878"/>
    <cellStyle name="Title 5 14" xfId="50879"/>
    <cellStyle name="Title 5 14 2" xfId="50880"/>
    <cellStyle name="Title 5 14 3" xfId="50881"/>
    <cellStyle name="TITLE 5 15" xfId="50882"/>
    <cellStyle name="TITLE 5 15 2" xfId="50883"/>
    <cellStyle name="TITLE 5 15 3" xfId="50884"/>
    <cellStyle name="TITLE 5 16" xfId="50885"/>
    <cellStyle name="TITLE 5 16 2" xfId="50886"/>
    <cellStyle name="TITLE 5 16 3" xfId="50887"/>
    <cellStyle name="TITLE 5 17" xfId="50888"/>
    <cellStyle name="Title 5 18" xfId="50889"/>
    <cellStyle name="Title 5 19" xfId="50890"/>
    <cellStyle name="Title 5 2" xfId="50891"/>
    <cellStyle name="Title 5 2 2" xfId="50892"/>
    <cellStyle name="Title 5 2 3" xfId="50893"/>
    <cellStyle name="Title 5 2 4" xfId="50894"/>
    <cellStyle name="Title 5 2 5" xfId="50895"/>
    <cellStyle name="Title 5 20" xfId="50896"/>
    <cellStyle name="TITLE 5 20 2" xfId="50897"/>
    <cellStyle name="Title 5 21" xfId="50898"/>
    <cellStyle name="TITLE 5 21 2" xfId="50899"/>
    <cellStyle name="TITLE 5 22" xfId="50900"/>
    <cellStyle name="TITLE 5 23" xfId="50901"/>
    <cellStyle name="Title 5 24" xfId="50902"/>
    <cellStyle name="TITLE 5 3" xfId="50903"/>
    <cellStyle name="TITLE 5 3 2" xfId="50904"/>
    <cellStyle name="Title 5 3 2 2" xfId="57217"/>
    <cellStyle name="TITLE 5 3 3" xfId="50905"/>
    <cellStyle name="TITLE 5 3 4" xfId="50906"/>
    <cellStyle name="Title 5 3 5" xfId="57218"/>
    <cellStyle name="TITLE 5 4" xfId="50907"/>
    <cellStyle name="TITLE 5 4 2" xfId="50908"/>
    <cellStyle name="TITLE 5 4 3" xfId="50909"/>
    <cellStyle name="TITLE 5 5" xfId="50910"/>
    <cellStyle name="TITLE 5 5 2" xfId="50911"/>
    <cellStyle name="TITLE 5 5 3" xfId="50912"/>
    <cellStyle name="TITLE 5 6" xfId="50913"/>
    <cellStyle name="TITLE 5 6 2" xfId="50914"/>
    <cellStyle name="TITLE 5 6 3" xfId="50915"/>
    <cellStyle name="TITLE 5 7" xfId="50916"/>
    <cellStyle name="TITLE 5 7 2" xfId="50917"/>
    <cellStyle name="TITLE 5 7 3" xfId="50918"/>
    <cellStyle name="TITLE 5 8" xfId="50919"/>
    <cellStyle name="TITLE 5 8 2" xfId="50920"/>
    <cellStyle name="TITLE 5 8 3" xfId="50921"/>
    <cellStyle name="TITLE 5 9" xfId="50922"/>
    <cellStyle name="TITLE 5 9 2" xfId="50923"/>
    <cellStyle name="TITLE 5 9 3" xfId="50924"/>
    <cellStyle name="Title 50" xfId="50925"/>
    <cellStyle name="Title 50 2" xfId="50926"/>
    <cellStyle name="Title 50 3" xfId="50927"/>
    <cellStyle name="Title 51" xfId="50928"/>
    <cellStyle name="Title 51 2" xfId="50929"/>
    <cellStyle name="Title 51 3" xfId="50930"/>
    <cellStyle name="Title 52" xfId="50931"/>
    <cellStyle name="Title 53" xfId="50932"/>
    <cellStyle name="Title 54" xfId="50933"/>
    <cellStyle name="Title 55" xfId="50934"/>
    <cellStyle name="TITLE 56" xfId="50935"/>
    <cellStyle name="TITLE 57" xfId="50936"/>
    <cellStyle name="TITLE 58" xfId="50937"/>
    <cellStyle name="TITLE 59" xfId="50938"/>
    <cellStyle name="TITLE 6" xfId="50939"/>
    <cellStyle name="Title 6 10" xfId="50940"/>
    <cellStyle name="Title 6 10 2" xfId="50941"/>
    <cellStyle name="Title 6 10 3" xfId="50942"/>
    <cellStyle name="TITLE 6 11" xfId="50943"/>
    <cellStyle name="TITLE 6 11 2" xfId="50944"/>
    <cellStyle name="TITLE 6 11 3" xfId="50945"/>
    <cellStyle name="TITLE 6 12" xfId="50946"/>
    <cellStyle name="TITLE 6 12 2" xfId="50947"/>
    <cellStyle name="TITLE 6 12 3" xfId="50948"/>
    <cellStyle name="Title 6 13" xfId="50949"/>
    <cellStyle name="Title 6 13 2" xfId="50950"/>
    <cellStyle name="Title 6 13 3" xfId="50951"/>
    <cellStyle name="Title 6 14" xfId="50952"/>
    <cellStyle name="Title 6 14 2" xfId="50953"/>
    <cellStyle name="Title 6 14 3" xfId="50954"/>
    <cellStyle name="TITLE 6 15" xfId="50955"/>
    <cellStyle name="TITLE 6 15 2" xfId="50956"/>
    <cellStyle name="TITLE 6 15 3" xfId="50957"/>
    <cellStyle name="TITLE 6 16" xfId="50958"/>
    <cellStyle name="TITLE 6 16 2" xfId="50959"/>
    <cellStyle name="TITLE 6 16 3" xfId="50960"/>
    <cellStyle name="TITLE 6 17" xfId="50961"/>
    <cellStyle name="Title 6 18" xfId="50962"/>
    <cellStyle name="Title 6 19" xfId="50963"/>
    <cellStyle name="Title 6 2" xfId="50964"/>
    <cellStyle name="Title 6 2 2" xfId="50965"/>
    <cellStyle name="Title 6 2 3" xfId="50966"/>
    <cellStyle name="Title 6 2 4" xfId="50967"/>
    <cellStyle name="Title 6 2 5" xfId="50968"/>
    <cellStyle name="Title 6 20" xfId="50969"/>
    <cellStyle name="TITLE 6 20 2" xfId="50970"/>
    <cellStyle name="Title 6 21" xfId="50971"/>
    <cellStyle name="TITLE 6 21 2" xfId="50972"/>
    <cellStyle name="TITLE 6 22" xfId="50973"/>
    <cellStyle name="TITLE 6 23" xfId="50974"/>
    <cellStyle name="Title 6 24" xfId="50975"/>
    <cellStyle name="TITLE 6 3" xfId="50976"/>
    <cellStyle name="TITLE 6 3 2" xfId="50977"/>
    <cellStyle name="Title 6 3 2 2" xfId="57219"/>
    <cellStyle name="TITLE 6 3 3" xfId="50978"/>
    <cellStyle name="TITLE 6 3 4" xfId="50979"/>
    <cellStyle name="Title 6 3 5" xfId="57220"/>
    <cellStyle name="TITLE 6 4" xfId="50980"/>
    <cellStyle name="TITLE 6 4 2" xfId="50981"/>
    <cellStyle name="TITLE 6 4 3" xfId="50982"/>
    <cellStyle name="TITLE 6 5" xfId="50983"/>
    <cellStyle name="TITLE 6 5 2" xfId="50984"/>
    <cellStyle name="TITLE 6 5 3" xfId="50985"/>
    <cellStyle name="TITLE 6 6" xfId="50986"/>
    <cellStyle name="TITLE 6 6 2" xfId="50987"/>
    <cellStyle name="TITLE 6 6 3" xfId="50988"/>
    <cellStyle name="TITLE 6 7" xfId="50989"/>
    <cellStyle name="TITLE 6 7 2" xfId="50990"/>
    <cellStyle name="TITLE 6 7 3" xfId="50991"/>
    <cellStyle name="TITLE 6 8" xfId="50992"/>
    <cellStyle name="TITLE 6 8 2" xfId="50993"/>
    <cellStyle name="TITLE 6 8 3" xfId="50994"/>
    <cellStyle name="TITLE 6 9" xfId="50995"/>
    <cellStyle name="TITLE 6 9 2" xfId="50996"/>
    <cellStyle name="TITLE 6 9 3" xfId="50997"/>
    <cellStyle name="TITLE 60" xfId="50998"/>
    <cellStyle name="TITLE 61" xfId="50999"/>
    <cellStyle name="TITLE 62" xfId="51000"/>
    <cellStyle name="TITLE 63" xfId="51001"/>
    <cellStyle name="Title 63 2" xfId="51002"/>
    <cellStyle name="Title 64" xfId="51003"/>
    <cellStyle name="Title 64 2" xfId="51004"/>
    <cellStyle name="Title 65" xfId="51005"/>
    <cellStyle name="Title 65 2" xfId="51006"/>
    <cellStyle name="Title 66" xfId="51007"/>
    <cellStyle name="TITLE 66 2" xfId="51008"/>
    <cellStyle name="Title 67" xfId="51009"/>
    <cellStyle name="TITLE 67 2" xfId="51010"/>
    <cellStyle name="Title 68" xfId="51011"/>
    <cellStyle name="Title 68 2" xfId="51012"/>
    <cellStyle name="TITLE 69" xfId="51013"/>
    <cellStyle name="TITLE 7" xfId="51014"/>
    <cellStyle name="TITLE 7 10" xfId="51015"/>
    <cellStyle name="Title 7 11" xfId="51016"/>
    <cellStyle name="Title 7 12" xfId="51017"/>
    <cellStyle name="Title 7 13" xfId="51018"/>
    <cellStyle name="Title 7 14" xfId="51019"/>
    <cellStyle name="Title 7 15" xfId="51020"/>
    <cellStyle name="Title 7 16" xfId="51021"/>
    <cellStyle name="Title 7 17" xfId="51022"/>
    <cellStyle name="Title 7 18" xfId="51023"/>
    <cellStyle name="TITLE 7 18 2" xfId="51024"/>
    <cellStyle name="TITLE 7 19" xfId="51025"/>
    <cellStyle name="TITLE 7 2" xfId="51026"/>
    <cellStyle name="TITLE 7 2 10" xfId="51027"/>
    <cellStyle name="Title 7 2 11" xfId="51028"/>
    <cellStyle name="TITLE 7 2 11 2" xfId="51029"/>
    <cellStyle name="Title 7 2 12" xfId="51030"/>
    <cellStyle name="TITLE 7 2 2" xfId="51031"/>
    <cellStyle name="Title 7 2 2 2" xfId="57221"/>
    <cellStyle name="Title 7 2 3" xfId="51032"/>
    <cellStyle name="TITLE 7 2 4" xfId="51033"/>
    <cellStyle name="TITLE 7 2 5" xfId="51034"/>
    <cellStyle name="TITLE 7 2 6" xfId="51035"/>
    <cellStyle name="TITLE 7 2 7" xfId="51036"/>
    <cellStyle name="TITLE 7 2 8" xfId="51037"/>
    <cellStyle name="TITLE 7 2 9" xfId="51038"/>
    <cellStyle name="TITLE 7 20" xfId="51039"/>
    <cellStyle name="Title 7 21" xfId="51040"/>
    <cellStyle name="Title 7 22" xfId="51041"/>
    <cellStyle name="TITLE 7 23" xfId="51042"/>
    <cellStyle name="Title 7 24" xfId="51043"/>
    <cellStyle name="Title 7 3" xfId="51044"/>
    <cellStyle name="Title 7 3 2" xfId="51045"/>
    <cellStyle name="Title 7 3 3" xfId="51046"/>
    <cellStyle name="Title 7 3 4" xfId="51047"/>
    <cellStyle name="Title 7 3 5" xfId="51048"/>
    <cellStyle name="Title 7 4" xfId="51049"/>
    <cellStyle name="Title 7 4 2" xfId="51050"/>
    <cellStyle name="Title 7 4 3" xfId="51051"/>
    <cellStyle name="Title 7 5" xfId="51052"/>
    <cellStyle name="Title 7 5 2" xfId="51053"/>
    <cellStyle name="Title 7 5 3" xfId="51054"/>
    <cellStyle name="Title 7 6" xfId="51055"/>
    <cellStyle name="Title 7 6 2" xfId="51056"/>
    <cellStyle name="Title 7 6 3" xfId="51057"/>
    <cellStyle name="Title 7 7" xfId="51058"/>
    <cellStyle name="Title 7 7 2" xfId="51059"/>
    <cellStyle name="Title 7 7 3" xfId="51060"/>
    <cellStyle name="TITLE 7 8" xfId="51061"/>
    <cellStyle name="TITLE 7 9" xfId="51062"/>
    <cellStyle name="TITLE 70" xfId="57222"/>
    <cellStyle name="TITLE 71" xfId="57223"/>
    <cellStyle name="TITLE 72" xfId="57224"/>
    <cellStyle name="TITLE 73" xfId="57225"/>
    <cellStyle name="TITLE 74" xfId="57226"/>
    <cellStyle name="TITLE 75" xfId="57227"/>
    <cellStyle name="TITLE 76" xfId="57228"/>
    <cellStyle name="TITLE 77" xfId="57229"/>
    <cellStyle name="TITLE 78" xfId="57230"/>
    <cellStyle name="TITLE 79" xfId="57231"/>
    <cellStyle name="TITLE 8" xfId="51063"/>
    <cellStyle name="TITLE 8 10" xfId="51064"/>
    <cellStyle name="Title 8 11" xfId="51065"/>
    <cellStyle name="Title 8 12" xfId="51066"/>
    <cellStyle name="Title 8 13" xfId="51067"/>
    <cellStyle name="Title 8 14" xfId="51068"/>
    <cellStyle name="Title 8 15" xfId="51069"/>
    <cellStyle name="Title 8 16" xfId="51070"/>
    <cellStyle name="Title 8 17" xfId="51071"/>
    <cellStyle name="Title 8 18" xfId="51072"/>
    <cellStyle name="TITLE 8 18 2" xfId="51073"/>
    <cellStyle name="TITLE 8 19" xfId="51074"/>
    <cellStyle name="TITLE 8 2" xfId="51075"/>
    <cellStyle name="TITLE 8 2 10" xfId="51076"/>
    <cellStyle name="Title 8 2 11" xfId="51077"/>
    <cellStyle name="TITLE 8 2 11 2" xfId="51078"/>
    <cellStyle name="Title 8 2 12" xfId="51079"/>
    <cellStyle name="TITLE 8 2 2" xfId="51080"/>
    <cellStyle name="Title 8 2 3" xfId="51081"/>
    <cellStyle name="TITLE 8 2 4" xfId="51082"/>
    <cellStyle name="TITLE 8 2 5" xfId="51083"/>
    <cellStyle name="TITLE 8 2 6" xfId="51084"/>
    <cellStyle name="TITLE 8 2 7" xfId="51085"/>
    <cellStyle name="TITLE 8 2 8" xfId="51086"/>
    <cellStyle name="TITLE 8 2 9" xfId="51087"/>
    <cellStyle name="TITLE 8 20" xfId="51088"/>
    <cellStyle name="Title 8 21" xfId="51089"/>
    <cellStyle name="Title 8 22" xfId="51090"/>
    <cellStyle name="TITLE 8 23" xfId="51091"/>
    <cellStyle name="Title 8 24" xfId="51092"/>
    <cellStyle name="Title 8 3" xfId="51093"/>
    <cellStyle name="Title 8 3 2" xfId="51094"/>
    <cellStyle name="Title 8 3 3" xfId="51095"/>
    <cellStyle name="Title 8 4" xfId="51096"/>
    <cellStyle name="Title 8 4 2" xfId="51097"/>
    <cellStyle name="Title 8 4 3" xfId="51098"/>
    <cellStyle name="Title 8 5" xfId="51099"/>
    <cellStyle name="Title 8 5 2" xfId="51100"/>
    <cellStyle name="Title 8 5 3" xfId="51101"/>
    <cellStyle name="Title 8 6" xfId="51102"/>
    <cellStyle name="Title 8 6 2" xfId="51103"/>
    <cellStyle name="Title 8 6 3" xfId="51104"/>
    <cellStyle name="Title 8 7" xfId="51105"/>
    <cellStyle name="Title 8 7 2" xfId="51106"/>
    <cellStyle name="Title 8 7 3" xfId="51107"/>
    <cellStyle name="TITLE 8 8" xfId="51108"/>
    <cellStyle name="TITLE 8 9" xfId="51109"/>
    <cellStyle name="TITLE 80" xfId="57232"/>
    <cellStyle name="TITLE 81" xfId="57233"/>
    <cellStyle name="TITLE 82" xfId="57234"/>
    <cellStyle name="TITLE 83" xfId="359"/>
    <cellStyle name="TITLE 9" xfId="51110"/>
    <cellStyle name="Title 9 10" xfId="51111"/>
    <cellStyle name="TITLE 9 11" xfId="51112"/>
    <cellStyle name="TITLE 9 11 2" xfId="51113"/>
    <cellStyle name="TITLE 9 12" xfId="51114"/>
    <cellStyle name="TITLE 9 13" xfId="51115"/>
    <cellStyle name="TITLE 9 14" xfId="51116"/>
    <cellStyle name="TITLE 9 15" xfId="51117"/>
    <cellStyle name="TITLE 9 2" xfId="51118"/>
    <cellStyle name="TITLE 9 2 2" xfId="51119"/>
    <cellStyle name="TITLE 9 2 3" xfId="51120"/>
    <cellStyle name="Title 9 3" xfId="51121"/>
    <cellStyle name="Title 9 3 2" xfId="51122"/>
    <cellStyle name="Title 9 3 3" xfId="51123"/>
    <cellStyle name="Title 9 4" xfId="51124"/>
    <cellStyle name="Title 9 4 2" xfId="51125"/>
    <cellStyle name="Title 9 4 3" xfId="51126"/>
    <cellStyle name="Title 9 5" xfId="51127"/>
    <cellStyle name="Title 9 5 2" xfId="51128"/>
    <cellStyle name="Title 9 5 3" xfId="51129"/>
    <cellStyle name="Title 9 6" xfId="51130"/>
    <cellStyle name="Title 9 6 2" xfId="51131"/>
    <cellStyle name="Title 9 6 3" xfId="51132"/>
    <cellStyle name="Title 9 7" xfId="51133"/>
    <cellStyle name="Title 9 7 2" xfId="51134"/>
    <cellStyle name="Title 9 7 3" xfId="51135"/>
    <cellStyle name="TITLE 9 8" xfId="51136"/>
    <cellStyle name="TITLE 9 9" xfId="51137"/>
    <cellStyle name="Title Row" xfId="60549"/>
    <cellStyle name="title1" xfId="348"/>
    <cellStyle name="title1 2" xfId="51138"/>
    <cellStyle name="title1 2 2" xfId="51139"/>
    <cellStyle name="title2" xfId="349"/>
    <cellStyle name="title2 2" xfId="51141"/>
    <cellStyle name="title2 3" xfId="51142"/>
    <cellStyle name="title2 4" xfId="51143"/>
    <cellStyle name="title2 5" xfId="51140"/>
    <cellStyle name="Titles - Col. Headings" xfId="350"/>
    <cellStyle name="Titles - Col. Headings 2" xfId="51145"/>
    <cellStyle name="Titles - Col. Headings 2 2" xfId="51146"/>
    <cellStyle name="Titles - Col. Headings 2 2 2" xfId="51147"/>
    <cellStyle name="Titles - Col. Headings 2 2 3" xfId="51148"/>
    <cellStyle name="Titles - Col. Headings 2 2 4" xfId="51149"/>
    <cellStyle name="Titles - Col. Headings 2 3" xfId="51150"/>
    <cellStyle name="Titles - Col. Headings 2 4" xfId="51151"/>
    <cellStyle name="Titles - Col. Headings 2 5" xfId="51152"/>
    <cellStyle name="Titles - Col. Headings 3" xfId="51153"/>
    <cellStyle name="Titles - Col. Headings 3 2" xfId="51154"/>
    <cellStyle name="Titles - Col. Headings 3 3" xfId="51155"/>
    <cellStyle name="Titles - Col. Headings 3 4" xfId="51156"/>
    <cellStyle name="Titles - Col. Headings 4" xfId="51157"/>
    <cellStyle name="Titles - Col. Headings 4 2" xfId="51158"/>
    <cellStyle name="Titles - Col. Headings 4 2 2" xfId="51159"/>
    <cellStyle name="Titles - Col. Headings 4 2 3" xfId="51160"/>
    <cellStyle name="Titles - Col. Headings 4 3" xfId="51161"/>
    <cellStyle name="Titles - Col. Headings 4 3 2" xfId="51162"/>
    <cellStyle name="Titles - Col. Headings 4 3 3" xfId="51163"/>
    <cellStyle name="Titles - Col. Headings 4 4" xfId="51164"/>
    <cellStyle name="Titles - Col. Headings 4 5" xfId="51165"/>
    <cellStyle name="Titles - Col. Headings 5" xfId="51166"/>
    <cellStyle name="Titles - Col. Headings 6" xfId="51167"/>
    <cellStyle name="Titles - Col. Headings 7" xfId="51168"/>
    <cellStyle name="Titles - Col. Headings 8" xfId="51144"/>
    <cellStyle name="Titles - Other" xfId="351"/>
    <cellStyle name="Titles - Other 2" xfId="51170"/>
    <cellStyle name="Titles - Other 3" xfId="51171"/>
    <cellStyle name="Titles - Other 4" xfId="51172"/>
    <cellStyle name="Titles - Other 5" xfId="51169"/>
    <cellStyle name="Total 10" xfId="51173"/>
    <cellStyle name="Total 11" xfId="51174"/>
    <cellStyle name="Total 2" xfId="51175"/>
    <cellStyle name="Total 2 2" xfId="51176"/>
    <cellStyle name="Total 2 2 2" xfId="51177"/>
    <cellStyle name="Total 2 2 3" xfId="51178"/>
    <cellStyle name="Total 2 2 4" xfId="51179"/>
    <cellStyle name="Total 2 2 5" xfId="51180"/>
    <cellStyle name="Total 2 3" xfId="51181"/>
    <cellStyle name="Total 2 3 2" xfId="51182"/>
    <cellStyle name="Total 2 3 2 2" xfId="57235"/>
    <cellStyle name="Total 2 3 3" xfId="51183"/>
    <cellStyle name="Total 2 4" xfId="51184"/>
    <cellStyle name="Total 2 4 2" xfId="51185"/>
    <cellStyle name="Total 2 4 3" xfId="51186"/>
    <cellStyle name="Total 2 5" xfId="51187"/>
    <cellStyle name="Total 2 6" xfId="51188"/>
    <cellStyle name="Total 2 7" xfId="51189"/>
    <cellStyle name="Total 2 8" xfId="51190"/>
    <cellStyle name="Total 3" xfId="51191"/>
    <cellStyle name="Total 3 2" xfId="51192"/>
    <cellStyle name="Total 3 2 2" xfId="57236"/>
    <cellStyle name="Total 3 3" xfId="51193"/>
    <cellStyle name="Total 3 3 2" xfId="57237"/>
    <cellStyle name="Total 3 3 3" xfId="57238"/>
    <cellStyle name="Total 3 4" xfId="51194"/>
    <cellStyle name="Total 3 5" xfId="51195"/>
    <cellStyle name="Total 4" xfId="51196"/>
    <cellStyle name="Total 4 2" xfId="51197"/>
    <cellStyle name="Total 4 2 2" xfId="57239"/>
    <cellStyle name="Total 4 3" xfId="51198"/>
    <cellStyle name="Total 4 3 2" xfId="57240"/>
    <cellStyle name="Total 4 3 3" xfId="57241"/>
    <cellStyle name="Total 4 4" xfId="51199"/>
    <cellStyle name="Total 4 5" xfId="51200"/>
    <cellStyle name="Total 4 6" xfId="51201"/>
    <cellStyle name="Total 5" xfId="51202"/>
    <cellStyle name="Total 5 2" xfId="51203"/>
    <cellStyle name="Total 5 2 2" xfId="51204"/>
    <cellStyle name="Total 5 2 2 2" xfId="57242"/>
    <cellStyle name="Total 5 2 3" xfId="51205"/>
    <cellStyle name="Total 5 2 4" xfId="51206"/>
    <cellStyle name="Total 5 2 5" xfId="51207"/>
    <cellStyle name="Total 5 3" xfId="51208"/>
    <cellStyle name="Total 5 3 2" xfId="51209"/>
    <cellStyle name="Total 5 3 2 2" xfId="57243"/>
    <cellStyle name="Total 5 3 3" xfId="51210"/>
    <cellStyle name="Total 5 4" xfId="51211"/>
    <cellStyle name="Total 5 5" xfId="51212"/>
    <cellStyle name="Total 5 6" xfId="51213"/>
    <cellStyle name="Total 5 7" xfId="51214"/>
    <cellStyle name="Total 6" xfId="51215"/>
    <cellStyle name="Total 6 2" xfId="51216"/>
    <cellStyle name="Total 6 2 2" xfId="57244"/>
    <cellStyle name="Total 6 3" xfId="57245"/>
    <cellStyle name="Total 6 3 2" xfId="57246"/>
    <cellStyle name="Total 7" xfId="51217"/>
    <cellStyle name="Total 7 2" xfId="51218"/>
    <cellStyle name="Total 7 2 2" xfId="57247"/>
    <cellStyle name="Total 7 3" xfId="57248"/>
    <cellStyle name="Total 7 4" xfId="57249"/>
    <cellStyle name="Total 7 5" xfId="57250"/>
    <cellStyle name="Total 8" xfId="51219"/>
    <cellStyle name="Total 8 2" xfId="57251"/>
    <cellStyle name="Total 9" xfId="51220"/>
    <cellStyle name="Volumes" xfId="60550"/>
    <cellStyle name="Warning Text 10" xfId="51221"/>
    <cellStyle name="Warning Text 11" xfId="51222"/>
    <cellStyle name="Warning Text 2" xfId="51223"/>
    <cellStyle name="Warning Text 2 2" xfId="51224"/>
    <cellStyle name="Warning Text 2 2 2" xfId="51225"/>
    <cellStyle name="Warning Text 2 2 2 2" xfId="57252"/>
    <cellStyle name="Warning Text 2 2 3" xfId="51226"/>
    <cellStyle name="Warning Text 2 2 4" xfId="51227"/>
    <cellStyle name="Warning Text 2 2 5" xfId="51228"/>
    <cellStyle name="Warning Text 2 3" xfId="51229"/>
    <cellStyle name="Warning Text 2 3 2" xfId="51230"/>
    <cellStyle name="Warning Text 2 3 2 2" xfId="57253"/>
    <cellStyle name="Warning Text 2 3 3" xfId="51231"/>
    <cellStyle name="Warning Text 2 4" xfId="51232"/>
    <cellStyle name="Warning Text 2 5" xfId="51233"/>
    <cellStyle name="Warning Text 2 6" xfId="51234"/>
    <cellStyle name="Warning Text 2 7" xfId="51235"/>
    <cellStyle name="Warning Text 3" xfId="51236"/>
    <cellStyle name="Warning Text 3 2" xfId="51237"/>
    <cellStyle name="Warning Text 3 2 2" xfId="57254"/>
    <cellStyle name="Warning Text 3 3" xfId="51238"/>
    <cellStyle name="Warning Text 3 3 2" xfId="57255"/>
    <cellStyle name="Warning Text 3 3 3" xfId="57256"/>
    <cellStyle name="Warning Text 3 4" xfId="51239"/>
    <cellStyle name="Warning Text 3 5" xfId="51240"/>
    <cellStyle name="Warning Text 3 6" xfId="51241"/>
    <cellStyle name="Warning Text 4" xfId="51242"/>
    <cellStyle name="Warning Text 4 2" xfId="51243"/>
    <cellStyle name="Warning Text 4 2 2" xfId="51244"/>
    <cellStyle name="Warning Text 4 2 2 2" xfId="57257"/>
    <cellStyle name="Warning Text 4 2 3" xfId="51245"/>
    <cellStyle name="Warning Text 4 2 4" xfId="51246"/>
    <cellStyle name="Warning Text 4 2 5" xfId="51247"/>
    <cellStyle name="Warning Text 4 3" xfId="51248"/>
    <cellStyle name="Warning Text 4 3 2" xfId="51249"/>
    <cellStyle name="Warning Text 4 3 2 2" xfId="57258"/>
    <cellStyle name="Warning Text 4 3 3" xfId="51250"/>
    <cellStyle name="Warning Text 4 4" xfId="51251"/>
    <cellStyle name="Warning Text 4 5" xfId="51252"/>
    <cellStyle name="Warning Text 4 6" xfId="51253"/>
    <cellStyle name="Warning Text 4 7" xfId="51254"/>
    <cellStyle name="Warning Text 5" xfId="51255"/>
    <cellStyle name="Warning Text 5 2" xfId="51256"/>
    <cellStyle name="Warning Text 5 2 2" xfId="57259"/>
    <cellStyle name="Warning Text 5 3" xfId="57260"/>
    <cellStyle name="Warning Text 5 3 2" xfId="57261"/>
    <cellStyle name="Warning Text 6" xfId="51257"/>
    <cellStyle name="Warning Text 6 2" xfId="51258"/>
    <cellStyle name="Warning Text 6 2 2" xfId="57262"/>
    <cellStyle name="Warning Text 6 3" xfId="57263"/>
    <cellStyle name="Warning Text 6 3 2" xfId="57264"/>
    <cellStyle name="Warning Text 7" xfId="51259"/>
    <cellStyle name="Warning Text 7 2" xfId="51260"/>
    <cellStyle name="Warning Text 7 2 2" xfId="57265"/>
    <cellStyle name="Warning Text 7 3" xfId="57266"/>
    <cellStyle name="Warning Text 7 4" xfId="57267"/>
    <cellStyle name="Warning Text 7 5" xfId="57268"/>
    <cellStyle name="Warning Text 8" xfId="51261"/>
    <cellStyle name="Warning Text 8 2" xfId="57269"/>
    <cellStyle name="Warning Text 9" xfId="51262"/>
    <cellStyle name="x" xfId="47"/>
    <cellStyle name="x 10" xfId="51263"/>
    <cellStyle name="x 10 2" xfId="51264"/>
    <cellStyle name="x 10 2 2" xfId="51265"/>
    <cellStyle name="x 10 2 2 2" xfId="57270"/>
    <cellStyle name="x 10 2 2 3" xfId="57271"/>
    <cellStyle name="x 10 2 3" xfId="51266"/>
    <cellStyle name="x 10 2 3 2" xfId="57272"/>
    <cellStyle name="x 10 2 3 3" xfId="57273"/>
    <cellStyle name="x 10 2 4" xfId="51267"/>
    <cellStyle name="x 10 2 4 2" xfId="57274"/>
    <cellStyle name="x 10 2 5" xfId="57275"/>
    <cellStyle name="x 10 2 5 2" xfId="57276"/>
    <cellStyle name="x 10 3" xfId="51268"/>
    <cellStyle name="x 10 3 2" xfId="51269"/>
    <cellStyle name="x 10 3 2 2" xfId="57277"/>
    <cellStyle name="x 10 3 2 3" xfId="57278"/>
    <cellStyle name="x 10 3 3" xfId="51270"/>
    <cellStyle name="x 10 3 3 2" xfId="57279"/>
    <cellStyle name="x 10 3 3 3" xfId="57280"/>
    <cellStyle name="x 10 3 4" xfId="51271"/>
    <cellStyle name="x 10 3 4 2" xfId="57281"/>
    <cellStyle name="x 10 3 5" xfId="57282"/>
    <cellStyle name="x 10 3 5 2" xfId="57283"/>
    <cellStyle name="x 10 4" xfId="51272"/>
    <cellStyle name="x 10 4 2" xfId="57284"/>
    <cellStyle name="x 10 4 3" xfId="57285"/>
    <cellStyle name="x 10 5" xfId="51273"/>
    <cellStyle name="x 10 5 2" xfId="57286"/>
    <cellStyle name="x 10 5 3" xfId="57287"/>
    <cellStyle name="x 10 6" xfId="51274"/>
    <cellStyle name="x 10 6 2" xfId="57288"/>
    <cellStyle name="x 10 7" xfId="57289"/>
    <cellStyle name="x 10 7 2" xfId="57290"/>
    <cellStyle name="x 11" xfId="51275"/>
    <cellStyle name="x 11 2" xfId="51276"/>
    <cellStyle name="x 11 2 2" xfId="57291"/>
    <cellStyle name="x 11 2 2 2" xfId="57292"/>
    <cellStyle name="x 11 2 3" xfId="57293"/>
    <cellStyle name="x 11 2 3 2" xfId="57294"/>
    <cellStyle name="x 11 2 4" xfId="57295"/>
    <cellStyle name="x 11 3" xfId="51277"/>
    <cellStyle name="x 11 3 2" xfId="57296"/>
    <cellStyle name="x 11 3 3" xfId="57297"/>
    <cellStyle name="x 11 4" xfId="51278"/>
    <cellStyle name="x 11 4 2" xfId="57298"/>
    <cellStyle name="x 11 5" xfId="57299"/>
    <cellStyle name="x 11 5 2" xfId="57300"/>
    <cellStyle name="x 12" xfId="51279"/>
    <cellStyle name="x 12 2" xfId="51280"/>
    <cellStyle name="x 12 2 2" xfId="51281"/>
    <cellStyle name="x 12 2 2 2" xfId="57301"/>
    <cellStyle name="x 12 2 2 3" xfId="57302"/>
    <cellStyle name="x 12 2 3" xfId="51282"/>
    <cellStyle name="x 12 2 3 2" xfId="57303"/>
    <cellStyle name="x 12 2 3 3" xfId="57304"/>
    <cellStyle name="x 12 2 4" xfId="51283"/>
    <cellStyle name="x 12 2 4 2" xfId="57305"/>
    <cellStyle name="x 12 2 5" xfId="57306"/>
    <cellStyle name="x 12 2 6" xfId="57307"/>
    <cellStyle name="x 12 2 7" xfId="57308"/>
    <cellStyle name="x 12 3" xfId="51284"/>
    <cellStyle name="x 12 3 2" xfId="57309"/>
    <cellStyle name="x 12 3 3" xfId="57310"/>
    <cellStyle name="x 12 4" xfId="51285"/>
    <cellStyle name="x 12 4 2" xfId="57311"/>
    <cellStyle name="x 12 4 3" xfId="57312"/>
    <cellStyle name="x 12 5" xfId="51286"/>
    <cellStyle name="x 12 5 2" xfId="57313"/>
    <cellStyle name="x 12 6" xfId="57314"/>
    <cellStyle name="x 12 6 2" xfId="57315"/>
    <cellStyle name="x 13" xfId="51287"/>
    <cellStyle name="x 13 2" xfId="51288"/>
    <cellStyle name="x 13 2 2" xfId="51289"/>
    <cellStyle name="x 13 2 2 2" xfId="57316"/>
    <cellStyle name="x 13 2 2 2 2" xfId="57317"/>
    <cellStyle name="x 13 2 2 3" xfId="57318"/>
    <cellStyle name="x 13 2 2 4" xfId="57319"/>
    <cellStyle name="x 13 2 3" xfId="51290"/>
    <cellStyle name="x 13 2 3 2" xfId="57320"/>
    <cellStyle name="x 13 2 3 2 2" xfId="57321"/>
    <cellStyle name="x 13 2 3 3" xfId="57322"/>
    <cellStyle name="x 13 2 3 4" xfId="57323"/>
    <cellStyle name="x 13 2 4" xfId="51291"/>
    <cellStyle name="x 13 2 4 2" xfId="57324"/>
    <cellStyle name="x 13 2 5" xfId="57325"/>
    <cellStyle name="x 13 2 6" xfId="57326"/>
    <cellStyle name="x 13 2 7" xfId="57327"/>
    <cellStyle name="x 13 3" xfId="51292"/>
    <cellStyle name="x 13 3 2" xfId="57328"/>
    <cellStyle name="x 13 3 2 2" xfId="57329"/>
    <cellStyle name="x 13 3 3" xfId="57330"/>
    <cellStyle name="x 13 3 4" xfId="57331"/>
    <cellStyle name="x 13 4" xfId="51293"/>
    <cellStyle name="x 13 4 2" xfId="57332"/>
    <cellStyle name="x 13 4 3" xfId="57333"/>
    <cellStyle name="x 13 5" xfId="51294"/>
    <cellStyle name="x 13 5 2" xfId="57334"/>
    <cellStyle name="x 13 6" xfId="57335"/>
    <cellStyle name="x 13 7" xfId="57336"/>
    <cellStyle name="x 13 8" xfId="57337"/>
    <cellStyle name="x 14" xfId="51295"/>
    <cellStyle name="x 14 2" xfId="51296"/>
    <cellStyle name="x 14 2 2" xfId="51297"/>
    <cellStyle name="x 14 2 2 2" xfId="57338"/>
    <cellStyle name="x 14 2 2 3" xfId="57339"/>
    <cellStyle name="x 14 2 3" xfId="51298"/>
    <cellStyle name="x 14 2 3 2" xfId="57340"/>
    <cellStyle name="x 14 2 3 3" xfId="57341"/>
    <cellStyle name="x 14 2 4" xfId="51299"/>
    <cellStyle name="x 14 2 4 2" xfId="57342"/>
    <cellStyle name="x 14 2 5" xfId="57343"/>
    <cellStyle name="x 14 2 6" xfId="57344"/>
    <cellStyle name="x 14 2 7" xfId="57345"/>
    <cellStyle name="x 14 3" xfId="51300"/>
    <cellStyle name="x 14 3 2" xfId="57346"/>
    <cellStyle name="x 14 3 2 2" xfId="57347"/>
    <cellStyle name="x 14 3 2 2 2" xfId="57348"/>
    <cellStyle name="x 14 3 2 3" xfId="57349"/>
    <cellStyle name="x 14 3 3" xfId="57350"/>
    <cellStyle name="x 14 3 3 2" xfId="57351"/>
    <cellStyle name="x 14 3 4" xfId="57352"/>
    <cellStyle name="x 14 3 5" xfId="57353"/>
    <cellStyle name="x 14 3 6" xfId="57354"/>
    <cellStyle name="x 14 3 7" xfId="57355"/>
    <cellStyle name="x 14 4" xfId="51301"/>
    <cellStyle name="x 14 4 2" xfId="57356"/>
    <cellStyle name="x 14 4 3" xfId="57357"/>
    <cellStyle name="x 14 5" xfId="51302"/>
    <cellStyle name="x 14 5 2" xfId="57358"/>
    <cellStyle name="x 14 6" xfId="57359"/>
    <cellStyle name="x 14 7" xfId="57360"/>
    <cellStyle name="x 14 8" xfId="57361"/>
    <cellStyle name="x 15" xfId="51303"/>
    <cellStyle name="x 15 2" xfId="51304"/>
    <cellStyle name="x 15 2 2" xfId="57362"/>
    <cellStyle name="x 15 2 2 2" xfId="57363"/>
    <cellStyle name="x 15 2 3" xfId="57364"/>
    <cellStyle name="x 15 2 4" xfId="57365"/>
    <cellStyle name="x 15 2 5" xfId="57366"/>
    <cellStyle name="x 15 2 6" xfId="57367"/>
    <cellStyle name="x 15 3" xfId="51305"/>
    <cellStyle name="x 15 3 2" xfId="57368"/>
    <cellStyle name="x 15 3 2 2" xfId="57369"/>
    <cellStyle name="x 15 3 2 2 2" xfId="57370"/>
    <cellStyle name="x 15 3 2 3" xfId="57371"/>
    <cellStyle name="x 15 3 3" xfId="57372"/>
    <cellStyle name="x 15 3 3 2" xfId="57373"/>
    <cellStyle name="x 15 3 4" xfId="57374"/>
    <cellStyle name="x 15 3 5" xfId="57375"/>
    <cellStyle name="x 15 4" xfId="51306"/>
    <cellStyle name="x 15 4 2" xfId="57376"/>
    <cellStyle name="x 15 5" xfId="57377"/>
    <cellStyle name="x 15 6" xfId="57378"/>
    <cellStyle name="x 15 7" xfId="57379"/>
    <cellStyle name="x 16" xfId="51307"/>
    <cellStyle name="x 16 2" xfId="51308"/>
    <cellStyle name="x 16 2 2" xfId="57380"/>
    <cellStyle name="x 16 2 2 2" xfId="57381"/>
    <cellStyle name="x 16 2 2 2 2" xfId="57382"/>
    <cellStyle name="x 16 2 2 3" xfId="57383"/>
    <cellStyle name="x 16 2 3" xfId="57384"/>
    <cellStyle name="x 16 2 3 2" xfId="57385"/>
    <cellStyle name="x 16 2 4" xfId="57386"/>
    <cellStyle name="x 16 3" xfId="57387"/>
    <cellStyle name="x 16 3 2" xfId="57388"/>
    <cellStyle name="x 16 3 2 2" xfId="57389"/>
    <cellStyle name="x 16 3 3" xfId="57390"/>
    <cellStyle name="x 16 4" xfId="57391"/>
    <cellStyle name="x 16 4 2" xfId="57392"/>
    <cellStyle name="x 16 5" xfId="57393"/>
    <cellStyle name="x 16 6" xfId="57394"/>
    <cellStyle name="x 16 7" xfId="57395"/>
    <cellStyle name="x 17" xfId="51309"/>
    <cellStyle name="x 17 2" xfId="57396"/>
    <cellStyle name="x 17 2 2" xfId="57397"/>
    <cellStyle name="x 17 2 2 2" xfId="57398"/>
    <cellStyle name="x 17 2 3" xfId="57399"/>
    <cellStyle name="x 17 3" xfId="57400"/>
    <cellStyle name="x 17 3 2" xfId="57401"/>
    <cellStyle name="x 17 3 2 2" xfId="57402"/>
    <cellStyle name="x 17 3 3" xfId="57403"/>
    <cellStyle name="x 17 4" xfId="57404"/>
    <cellStyle name="x 17 4 2" xfId="57405"/>
    <cellStyle name="x 17 5" xfId="57406"/>
    <cellStyle name="x 17 6" xfId="57407"/>
    <cellStyle name="x 17 7" xfId="57408"/>
    <cellStyle name="x 17 8" xfId="57409"/>
    <cellStyle name="x 18" xfId="57410"/>
    <cellStyle name="x 18 2" xfId="57411"/>
    <cellStyle name="x 18 2 2" xfId="57412"/>
    <cellStyle name="x 18 2 2 2" xfId="57413"/>
    <cellStyle name="x 18 2 3" xfId="57414"/>
    <cellStyle name="x 18 2 4" xfId="57415"/>
    <cellStyle name="x 18 2 5" xfId="57416"/>
    <cellStyle name="x 18 3" xfId="57417"/>
    <cellStyle name="x 18 3 2" xfId="57418"/>
    <cellStyle name="x 18 4" xfId="57419"/>
    <cellStyle name="x 18 5" xfId="57420"/>
    <cellStyle name="x 18 6" xfId="57421"/>
    <cellStyle name="x 19" xfId="57422"/>
    <cellStyle name="x 19 2" xfId="57423"/>
    <cellStyle name="x 19 2 2" xfId="57424"/>
    <cellStyle name="x 19 2 3" xfId="57425"/>
    <cellStyle name="x 19 3" xfId="57426"/>
    <cellStyle name="x 19 4" xfId="57427"/>
    <cellStyle name="x 19 5" xfId="57428"/>
    <cellStyle name="x 2" xfId="137"/>
    <cellStyle name="x 2 2" xfId="51310"/>
    <cellStyle name="x 2 2 2" xfId="51311"/>
    <cellStyle name="x 2 2 2 2" xfId="57429"/>
    <cellStyle name="x 2 2 2 3" xfId="57430"/>
    <cellStyle name="x 2 2 3" xfId="51312"/>
    <cellStyle name="x 2 2 3 2" xfId="57431"/>
    <cellStyle name="x 2 2 3 3" xfId="57432"/>
    <cellStyle name="x 2 2 4" xfId="51313"/>
    <cellStyle name="x 2 2 4 2" xfId="57433"/>
    <cellStyle name="x 2 2 5" xfId="57434"/>
    <cellStyle name="x 2 2 5 2" xfId="57435"/>
    <cellStyle name="x 2 3" xfId="51314"/>
    <cellStyle name="x 2 3 2" xfId="51315"/>
    <cellStyle name="x 2 3 2 2" xfId="57436"/>
    <cellStyle name="x 2 3 3" xfId="57437"/>
    <cellStyle name="x 2 3 4" xfId="57438"/>
    <cellStyle name="x 2 4" xfId="51316"/>
    <cellStyle name="x 2 4 2" xfId="57439"/>
    <cellStyle name="x 2 4 3" xfId="57440"/>
    <cellStyle name="x 2 5" xfId="51317"/>
    <cellStyle name="x 2 5 2" xfId="57441"/>
    <cellStyle name="x 2 6" xfId="57442"/>
    <cellStyle name="x 2 6 2" xfId="57443"/>
    <cellStyle name="x 20" xfId="57444"/>
    <cellStyle name="x 20 2" xfId="57445"/>
    <cellStyle name="x 20 2 2" xfId="57446"/>
    <cellStyle name="x 20 3" xfId="57447"/>
    <cellStyle name="x 20 4" xfId="57448"/>
    <cellStyle name="x 20 5" xfId="57449"/>
    <cellStyle name="x 21" xfId="57450"/>
    <cellStyle name="x 21 2" xfId="57451"/>
    <cellStyle name="x 22" xfId="57452"/>
    <cellStyle name="x 22 2" xfId="57453"/>
    <cellStyle name="x 23" xfId="57454"/>
    <cellStyle name="x 23 2" xfId="57455"/>
    <cellStyle name="x 24" xfId="352"/>
    <cellStyle name="x 3" xfId="138"/>
    <cellStyle name="x 3 2" xfId="51319"/>
    <cellStyle name="x 3 2 2" xfId="51320"/>
    <cellStyle name="x 3 2 2 2" xfId="57456"/>
    <cellStyle name="x 3 2 2 3" xfId="57457"/>
    <cellStyle name="x 3 2 3" xfId="51321"/>
    <cellStyle name="x 3 2 3 2" xfId="57458"/>
    <cellStyle name="x 3 2 3 3" xfId="57459"/>
    <cellStyle name="x 3 2 4" xfId="51322"/>
    <cellStyle name="x 3 2 4 2" xfId="57460"/>
    <cellStyle name="x 3 2 5" xfId="57461"/>
    <cellStyle name="x 3 2 5 2" xfId="57462"/>
    <cellStyle name="x 3 3" xfId="51323"/>
    <cellStyle name="x 3 3 2" xfId="51324"/>
    <cellStyle name="x 3 3 2 2" xfId="57463"/>
    <cellStyle name="x 3 3 3" xfId="57464"/>
    <cellStyle name="x 3 3 4" xfId="57465"/>
    <cellStyle name="x 3 3 5" xfId="57466"/>
    <cellStyle name="x 3 4" xfId="51325"/>
    <cellStyle name="x 3 4 2" xfId="57467"/>
    <cellStyle name="x 3 4 3" xfId="57468"/>
    <cellStyle name="x 3 5" xfId="51326"/>
    <cellStyle name="x 3 5 2" xfId="57469"/>
    <cellStyle name="x 3 6" xfId="57470"/>
    <cellStyle name="x 3 6 2" xfId="57471"/>
    <cellStyle name="x 3 7" xfId="51318"/>
    <cellStyle name="x 4" xfId="185"/>
    <cellStyle name="x 4 2" xfId="51328"/>
    <cellStyle name="x 4 2 2" xfId="51329"/>
    <cellStyle name="x 4 2 2 2" xfId="57472"/>
    <cellStyle name="x 4 2 2 3" xfId="57473"/>
    <cellStyle name="x 4 2 3" xfId="51330"/>
    <cellStyle name="x 4 2 3 2" xfId="57474"/>
    <cellStyle name="x 4 2 3 3" xfId="57475"/>
    <cellStyle name="x 4 2 4" xfId="51331"/>
    <cellStyle name="x 4 2 4 2" xfId="57476"/>
    <cellStyle name="x 4 2 5" xfId="51332"/>
    <cellStyle name="x 4 2 5 2" xfId="57477"/>
    <cellStyle name="x 4 2 5 3" xfId="57478"/>
    <cellStyle name="x 4 2 6" xfId="51333"/>
    <cellStyle name="x 4 3" xfId="51334"/>
    <cellStyle name="x 4 3 2" xfId="57479"/>
    <cellStyle name="x 4 3 3" xfId="57480"/>
    <cellStyle name="x 4 3 4" xfId="57481"/>
    <cellStyle name="x 4 3 5" xfId="57482"/>
    <cellStyle name="x 4 4" xfId="51335"/>
    <cellStyle name="x 4 4 2" xfId="57483"/>
    <cellStyle name="x 4 4 3" xfId="57484"/>
    <cellStyle name="x 4 5" xfId="51336"/>
    <cellStyle name="x 4 5 2" xfId="57485"/>
    <cellStyle name="x 4 6" xfId="51337"/>
    <cellStyle name="x 4 6 2" xfId="57486"/>
    <cellStyle name="x 4 6 3" xfId="57487"/>
    <cellStyle name="x 4 7" xfId="51327"/>
    <cellStyle name="x 5" xfId="51338"/>
    <cellStyle name="x 5 2" xfId="51339"/>
    <cellStyle name="x 5 2 2" xfId="51340"/>
    <cellStyle name="x 5 2 2 2" xfId="57488"/>
    <cellStyle name="x 5 2 2 3" xfId="57489"/>
    <cellStyle name="x 5 2 3" xfId="51341"/>
    <cellStyle name="x 5 2 3 2" xfId="57490"/>
    <cellStyle name="x 5 2 3 3" xfId="57491"/>
    <cellStyle name="x 5 2 4" xfId="51342"/>
    <cellStyle name="x 5 2 4 2" xfId="57492"/>
    <cellStyle name="x 5 2 5" xfId="57493"/>
    <cellStyle name="x 5 2 5 2" xfId="57494"/>
    <cellStyle name="x 5 3" xfId="51343"/>
    <cellStyle name="x 5 3 2" xfId="57495"/>
    <cellStyle name="x 5 3 3" xfId="57496"/>
    <cellStyle name="x 5 3 4" xfId="57497"/>
    <cellStyle name="x 5 3 5" xfId="57498"/>
    <cellStyle name="x 5 4" xfId="51344"/>
    <cellStyle name="x 5 4 2" xfId="57499"/>
    <cellStyle name="x 5 4 3" xfId="57500"/>
    <cellStyle name="x 5 5" xfId="51345"/>
    <cellStyle name="x 5 5 2" xfId="57501"/>
    <cellStyle name="x 5 6" xfId="57502"/>
    <cellStyle name="x 5 6 2" xfId="57503"/>
    <cellStyle name="x 6" xfId="51346"/>
    <cellStyle name="x 6 2" xfId="51347"/>
    <cellStyle name="x 6 2 2" xfId="51348"/>
    <cellStyle name="x 6 2 2 2" xfId="57504"/>
    <cellStyle name="x 6 2 2 3" xfId="57505"/>
    <cellStyle name="x 6 2 3" xfId="51349"/>
    <cellStyle name="x 6 2 3 2" xfId="57506"/>
    <cellStyle name="x 6 2 3 3" xfId="57507"/>
    <cellStyle name="x 6 2 4" xfId="51350"/>
    <cellStyle name="x 6 2 4 2" xfId="57508"/>
    <cellStyle name="x 6 2 5" xfId="57509"/>
    <cellStyle name="x 6 2 5 2" xfId="57510"/>
    <cellStyle name="x 6 3" xfId="51351"/>
    <cellStyle name="x 6 3 2" xfId="51352"/>
    <cellStyle name="x 6 3 3" xfId="51353"/>
    <cellStyle name="x 6 3 4" xfId="57511"/>
    <cellStyle name="x 6 4" xfId="51354"/>
    <cellStyle name="x 6 4 2" xfId="57512"/>
    <cellStyle name="x 6 4 3" xfId="57513"/>
    <cellStyle name="x 6 5" xfId="51355"/>
    <cellStyle name="x 6 5 2" xfId="57514"/>
    <cellStyle name="x 6 6" xfId="57515"/>
    <cellStyle name="x 6 6 2" xfId="57516"/>
    <cellStyle name="x 7" xfId="51356"/>
    <cellStyle name="x 7 2" xfId="51357"/>
    <cellStyle name="x 7 2 2" xfId="51358"/>
    <cellStyle name="x 7 2 2 2" xfId="57517"/>
    <cellStyle name="x 7 2 2 3" xfId="57518"/>
    <cellStyle name="x 7 2 3" xfId="51359"/>
    <cellStyle name="x 7 2 3 2" xfId="57519"/>
    <cellStyle name="x 7 2 3 3" xfId="57520"/>
    <cellStyle name="x 7 2 4" xfId="51360"/>
    <cellStyle name="x 7 2 4 2" xfId="57521"/>
    <cellStyle name="x 7 2 5" xfId="57522"/>
    <cellStyle name="x 7 2 5 2" xfId="57523"/>
    <cellStyle name="x 7 3" xfId="51361"/>
    <cellStyle name="x 7 3 2" xfId="57524"/>
    <cellStyle name="x 7 3 3" xfId="57525"/>
    <cellStyle name="x 7 3 4" xfId="57526"/>
    <cellStyle name="x 7 3 5" xfId="57527"/>
    <cellStyle name="x 7 4" xfId="51362"/>
    <cellStyle name="x 7 4 2" xfId="57528"/>
    <cellStyle name="x 7 4 3" xfId="57529"/>
    <cellStyle name="x 7 5" xfId="51363"/>
    <cellStyle name="x 7 5 2" xfId="57530"/>
    <cellStyle name="x 7 6" xfId="57531"/>
    <cellStyle name="x 7 6 2" xfId="57532"/>
    <cellStyle name="x 8" xfId="51364"/>
    <cellStyle name="x 8 2" xfId="51365"/>
    <cellStyle name="x 8 2 2" xfId="51366"/>
    <cellStyle name="x 8 2 2 2" xfId="51367"/>
    <cellStyle name="x 8 2 2 2 2" xfId="57533"/>
    <cellStyle name="x 8 2 2 2 3" xfId="57534"/>
    <cellStyle name="x 8 2 2 3" xfId="51368"/>
    <cellStyle name="x 8 2 2 3 2" xfId="57535"/>
    <cellStyle name="x 8 2 2 3 3" xfId="57536"/>
    <cellStyle name="x 8 2 2 4" xfId="51369"/>
    <cellStyle name="x 8 2 2 4 2" xfId="57537"/>
    <cellStyle name="x 8 2 2 5" xfId="57538"/>
    <cellStyle name="x 8 2 2 5 2" xfId="57539"/>
    <cellStyle name="x 8 2 3" xfId="51370"/>
    <cellStyle name="x 8 2 3 2" xfId="51371"/>
    <cellStyle name="x 8 2 3 2 2" xfId="57540"/>
    <cellStyle name="x 8 2 3 2 3" xfId="57541"/>
    <cellStyle name="x 8 2 3 3" xfId="51372"/>
    <cellStyle name="x 8 2 3 3 2" xfId="57542"/>
    <cellStyle name="x 8 2 3 3 3" xfId="57543"/>
    <cellStyle name="x 8 2 3 4" xfId="51373"/>
    <cellStyle name="x 8 2 3 4 2" xfId="57544"/>
    <cellStyle name="x 8 2 3 5" xfId="57545"/>
    <cellStyle name="x 8 2 3 5 2" xfId="57546"/>
    <cellStyle name="x 8 2 4" xfId="51374"/>
    <cellStyle name="x 8 2 4 2" xfId="57547"/>
    <cellStyle name="x 8 2 4 3" xfId="57548"/>
    <cellStyle name="x 8 2 5" xfId="51375"/>
    <cellStyle name="x 8 2 5 2" xfId="57549"/>
    <cellStyle name="x 8 2 5 3" xfId="57550"/>
    <cellStyle name="x 8 2 6" xfId="51376"/>
    <cellStyle name="x 8 2 6 2" xfId="57551"/>
    <cellStyle name="x 8 2 7" xfId="57552"/>
    <cellStyle name="x 8 2 7 2" xfId="57553"/>
    <cellStyle name="x 8 3" xfId="51377"/>
    <cellStyle name="x 8 3 2" xfId="57554"/>
    <cellStyle name="x 8 3 3" xfId="57555"/>
    <cellStyle name="x 8 4" xfId="51378"/>
    <cellStyle name="x 8 4 2" xfId="57556"/>
    <cellStyle name="x 8 4 3" xfId="57557"/>
    <cellStyle name="x 8 5" xfId="51379"/>
    <cellStyle name="x 8 5 2" xfId="57558"/>
    <cellStyle name="x 8 6" xfId="57559"/>
    <cellStyle name="x 8 6 2" xfId="57560"/>
    <cellStyle name="x 9" xfId="51380"/>
    <cellStyle name="x 9 2" xfId="51381"/>
    <cellStyle name="x 9 2 2" xfId="51382"/>
    <cellStyle name="x 9 2 2 2" xfId="57561"/>
    <cellStyle name="x 9 2 2 3" xfId="57562"/>
    <cellStyle name="x 9 2 3" xfId="51383"/>
    <cellStyle name="x 9 2 3 2" xfId="57563"/>
    <cellStyle name="x 9 2 3 3" xfId="57564"/>
    <cellStyle name="x 9 2 4" xfId="51384"/>
    <cellStyle name="x 9 2 4 2" xfId="57565"/>
    <cellStyle name="x 9 2 5" xfId="57566"/>
    <cellStyle name="x 9 2 5 2" xfId="57567"/>
    <cellStyle name="x 9 3" xfId="51385"/>
    <cellStyle name="x 9 3 2" xfId="51386"/>
    <cellStyle name="x 9 3 2 2" xfId="57568"/>
    <cellStyle name="x 9 3 2 3" xfId="57569"/>
    <cellStyle name="x 9 3 3" xfId="51387"/>
    <cellStyle name="x 9 3 3 2" xfId="57570"/>
    <cellStyle name="x 9 3 3 3" xfId="57571"/>
    <cellStyle name="x 9 3 4" xfId="51388"/>
    <cellStyle name="x 9 3 4 2" xfId="57572"/>
    <cellStyle name="x 9 3 5" xfId="57573"/>
    <cellStyle name="x 9 3 5 2" xfId="57574"/>
    <cellStyle name="x 9 4" xfId="51389"/>
    <cellStyle name="x 9 4 2" xfId="57575"/>
    <cellStyle name="x 9 4 3" xfId="57576"/>
    <cellStyle name="x 9 5" xfId="51390"/>
    <cellStyle name="x 9 5 2" xfId="57577"/>
    <cellStyle name="x 9 5 3" xfId="57578"/>
    <cellStyle name="x 9 6" xfId="51391"/>
    <cellStyle name="x 9 6 2" xfId="57579"/>
    <cellStyle name="x 9 7" xfId="57580"/>
    <cellStyle name="x 9 7 2" xfId="57581"/>
    <cellStyle name="x_12 - December 31, 2010 per HOBNI w taxes" xfId="57582"/>
    <cellStyle name="x_12 - December 31, 2010 per HOBNI w taxes 2" xfId="57583"/>
    <cellStyle name="x_12 December 2011 sent to HO FINAL" xfId="57584"/>
    <cellStyle name="x_12 December 2011 sent to HO FINAL 2" xfId="57585"/>
    <cellStyle name="x_12 -December 31 2011 with pencil adjustments (6)" xfId="57586"/>
    <cellStyle name="x_12 -December 31 2011 with pencil adjustments (6) 2" xfId="57587"/>
    <cellStyle name="x_2009 tax provision v.1" xfId="51392"/>
    <cellStyle name="x_2009 tax provision v.1 2" xfId="51393"/>
    <cellStyle name="x_2009 tax provision v.1 2 2" xfId="51394"/>
    <cellStyle name="x_2009 tax provision v.1 3" xfId="51395"/>
    <cellStyle name="x_2009 tax provision v.1 4" xfId="51396"/>
    <cellStyle name="x_2009 tax provision v.1 4 2" xfId="51397"/>
    <cellStyle name="x_2009 tax provision v.1 4 3" xfId="51398"/>
    <cellStyle name="x_2009 tax provision v.1 5" xfId="57588"/>
    <cellStyle name="x_2009 UCC Adds Dec YTD Summary For  Sch 008 bps aug 21" xfId="51399"/>
    <cellStyle name="x_2009 UCC Adds Dec YTD Summary For  Sch 008 bps aug 21 2" xfId="51400"/>
    <cellStyle name="x_2009 UCC Adds Dec YTD Summary For  Sch 008 bps aug 21 3" xfId="51401"/>
    <cellStyle name="x_2010 tax provision" xfId="51402"/>
    <cellStyle name="x_2010 tax provision for Tax Return Filing" xfId="51403"/>
    <cellStyle name="x_2010 tax provision for Tax Return Filing 2" xfId="57589"/>
    <cellStyle name="x_2010 UCC Adds Dec YTD Summary For  Sch 008 Dec 2009 (Jan 15)(Final)" xfId="51404"/>
    <cellStyle name="x_2010 UCC Adds Dec YTD Summary For  Sch 008 Dec 2009 (Jan 15)(Final) 2" xfId="51405"/>
    <cellStyle name="x_2010 UCC Adds Dec YTD Summary For  Sch 008 Dec 2009 (Jan 15)(Final) 3" xfId="51406"/>
    <cellStyle name="x_Book1" xfId="57590"/>
    <cellStyle name="x_Book1 2" xfId="57591"/>
    <cellStyle name="x_Capital assets (2)" xfId="51407"/>
    <cellStyle name="x_Capital assets (2) 2" xfId="57592"/>
    <cellStyle name="x_CCA-Request_H11bps" xfId="48"/>
    <cellStyle name="x_CCA-Request_H11bps 10" xfId="51408"/>
    <cellStyle name="x_CCA-Request_H11bps 10 2" xfId="51409"/>
    <cellStyle name="x_CCA-Request_H11bps 10 2 2" xfId="51410"/>
    <cellStyle name="x_CCA-Request_H11bps 10 2 2 2" xfId="57593"/>
    <cellStyle name="x_CCA-Request_H11bps 10 2 2 3" xfId="57594"/>
    <cellStyle name="x_CCA-Request_H11bps 10 2 3" xfId="51411"/>
    <cellStyle name="x_CCA-Request_H11bps 10 2 3 2" xfId="57595"/>
    <cellStyle name="x_CCA-Request_H11bps 10 2 3 3" xfId="57596"/>
    <cellStyle name="x_CCA-Request_H11bps 10 2 4" xfId="51412"/>
    <cellStyle name="x_CCA-Request_H11bps 10 2 4 2" xfId="57597"/>
    <cellStyle name="x_CCA-Request_H11bps 10 2 5" xfId="57598"/>
    <cellStyle name="x_CCA-Request_H11bps 10 2 5 2" xfId="57599"/>
    <cellStyle name="x_CCA-Request_H11bps 10 3" xfId="51413"/>
    <cellStyle name="x_CCA-Request_H11bps 10 3 2" xfId="51414"/>
    <cellStyle name="x_CCA-Request_H11bps 10 3 2 2" xfId="57600"/>
    <cellStyle name="x_CCA-Request_H11bps 10 3 2 3" xfId="57601"/>
    <cellStyle name="x_CCA-Request_H11bps 10 3 3" xfId="51415"/>
    <cellStyle name="x_CCA-Request_H11bps 10 3 3 2" xfId="57602"/>
    <cellStyle name="x_CCA-Request_H11bps 10 3 3 3" xfId="57603"/>
    <cellStyle name="x_CCA-Request_H11bps 10 3 4" xfId="51416"/>
    <cellStyle name="x_CCA-Request_H11bps 10 3 4 2" xfId="57604"/>
    <cellStyle name="x_CCA-Request_H11bps 10 3 5" xfId="57605"/>
    <cellStyle name="x_CCA-Request_H11bps 10 3 5 2" xfId="57606"/>
    <cellStyle name="x_CCA-Request_H11bps 10 4" xfId="51417"/>
    <cellStyle name="x_CCA-Request_H11bps 10 4 2" xfId="57607"/>
    <cellStyle name="x_CCA-Request_H11bps 10 4 3" xfId="57608"/>
    <cellStyle name="x_CCA-Request_H11bps 10 5" xfId="51418"/>
    <cellStyle name="x_CCA-Request_H11bps 10 5 2" xfId="57609"/>
    <cellStyle name="x_CCA-Request_H11bps 10 5 3" xfId="57610"/>
    <cellStyle name="x_CCA-Request_H11bps 10 6" xfId="51419"/>
    <cellStyle name="x_CCA-Request_H11bps 10 6 2" xfId="57611"/>
    <cellStyle name="x_CCA-Request_H11bps 10 7" xfId="57612"/>
    <cellStyle name="x_CCA-Request_H11bps 10 7 2" xfId="57613"/>
    <cellStyle name="x_CCA-Request_H11bps 11" xfId="51420"/>
    <cellStyle name="x_CCA-Request_H11bps 11 2" xfId="51421"/>
    <cellStyle name="x_CCA-Request_H11bps 11 2 2" xfId="57614"/>
    <cellStyle name="x_CCA-Request_H11bps 11 2 2 2" xfId="57615"/>
    <cellStyle name="x_CCA-Request_H11bps 11 2 3" xfId="57616"/>
    <cellStyle name="x_CCA-Request_H11bps 11 2 3 2" xfId="57617"/>
    <cellStyle name="x_CCA-Request_H11bps 11 2 4" xfId="57618"/>
    <cellStyle name="x_CCA-Request_H11bps 11 3" xfId="51422"/>
    <cellStyle name="x_CCA-Request_H11bps 11 3 2" xfId="57619"/>
    <cellStyle name="x_CCA-Request_H11bps 11 3 3" xfId="57620"/>
    <cellStyle name="x_CCA-Request_H11bps 11 4" xfId="51423"/>
    <cellStyle name="x_CCA-Request_H11bps 11 4 2" xfId="57621"/>
    <cellStyle name="x_CCA-Request_H11bps 11 5" xfId="57622"/>
    <cellStyle name="x_CCA-Request_H11bps 11 5 2" xfId="57623"/>
    <cellStyle name="x_CCA-Request_H11bps 12" xfId="51424"/>
    <cellStyle name="x_CCA-Request_H11bps 12 2" xfId="51425"/>
    <cellStyle name="x_CCA-Request_H11bps 12 2 2" xfId="51426"/>
    <cellStyle name="x_CCA-Request_H11bps 12 2 2 2" xfId="57624"/>
    <cellStyle name="x_CCA-Request_H11bps 12 2 2 3" xfId="57625"/>
    <cellStyle name="x_CCA-Request_H11bps 12 2 3" xfId="51427"/>
    <cellStyle name="x_CCA-Request_H11bps 12 2 3 2" xfId="57626"/>
    <cellStyle name="x_CCA-Request_H11bps 12 2 3 3" xfId="57627"/>
    <cellStyle name="x_CCA-Request_H11bps 12 2 4" xfId="51428"/>
    <cellStyle name="x_CCA-Request_H11bps 12 2 4 2" xfId="57628"/>
    <cellStyle name="x_CCA-Request_H11bps 12 2 5" xfId="57629"/>
    <cellStyle name="x_CCA-Request_H11bps 12 2 6" xfId="57630"/>
    <cellStyle name="x_CCA-Request_H11bps 12 2 7" xfId="57631"/>
    <cellStyle name="x_CCA-Request_H11bps 12 3" xfId="51429"/>
    <cellStyle name="x_CCA-Request_H11bps 12 3 2" xfId="57632"/>
    <cellStyle name="x_CCA-Request_H11bps 12 3 3" xfId="57633"/>
    <cellStyle name="x_CCA-Request_H11bps 12 4" xfId="51430"/>
    <cellStyle name="x_CCA-Request_H11bps 12 4 2" xfId="57634"/>
    <cellStyle name="x_CCA-Request_H11bps 12 4 3" xfId="57635"/>
    <cellStyle name="x_CCA-Request_H11bps 12 5" xfId="51431"/>
    <cellStyle name="x_CCA-Request_H11bps 12 5 2" xfId="57636"/>
    <cellStyle name="x_CCA-Request_H11bps 12 6" xfId="57637"/>
    <cellStyle name="x_CCA-Request_H11bps 12 6 2" xfId="57638"/>
    <cellStyle name="x_CCA-Request_H11bps 13" xfId="51432"/>
    <cellStyle name="x_CCA-Request_H11bps 13 2" xfId="51433"/>
    <cellStyle name="x_CCA-Request_H11bps 13 2 2" xfId="51434"/>
    <cellStyle name="x_CCA-Request_H11bps 13 2 2 2" xfId="57639"/>
    <cellStyle name="x_CCA-Request_H11bps 13 2 2 2 2" xfId="57640"/>
    <cellStyle name="x_CCA-Request_H11bps 13 2 2 3" xfId="57641"/>
    <cellStyle name="x_CCA-Request_H11bps 13 2 2 4" xfId="57642"/>
    <cellStyle name="x_CCA-Request_H11bps 13 2 3" xfId="51435"/>
    <cellStyle name="x_CCA-Request_H11bps 13 2 3 2" xfId="57643"/>
    <cellStyle name="x_CCA-Request_H11bps 13 2 3 2 2" xfId="57644"/>
    <cellStyle name="x_CCA-Request_H11bps 13 2 3 3" xfId="57645"/>
    <cellStyle name="x_CCA-Request_H11bps 13 2 3 4" xfId="57646"/>
    <cellStyle name="x_CCA-Request_H11bps 13 2 4" xfId="51436"/>
    <cellStyle name="x_CCA-Request_H11bps 13 2 4 2" xfId="57647"/>
    <cellStyle name="x_CCA-Request_H11bps 13 2 5" xfId="57648"/>
    <cellStyle name="x_CCA-Request_H11bps 13 2 6" xfId="57649"/>
    <cellStyle name="x_CCA-Request_H11bps 13 2 7" xfId="57650"/>
    <cellStyle name="x_CCA-Request_H11bps 13 3" xfId="51437"/>
    <cellStyle name="x_CCA-Request_H11bps 13 3 2" xfId="57651"/>
    <cellStyle name="x_CCA-Request_H11bps 13 3 2 2" xfId="57652"/>
    <cellStyle name="x_CCA-Request_H11bps 13 3 3" xfId="57653"/>
    <cellStyle name="x_CCA-Request_H11bps 13 3 4" xfId="57654"/>
    <cellStyle name="x_CCA-Request_H11bps 13 4" xfId="51438"/>
    <cellStyle name="x_CCA-Request_H11bps 13 4 2" xfId="57655"/>
    <cellStyle name="x_CCA-Request_H11bps 13 4 3" xfId="57656"/>
    <cellStyle name="x_CCA-Request_H11bps 13 5" xfId="51439"/>
    <cellStyle name="x_CCA-Request_H11bps 13 5 2" xfId="57657"/>
    <cellStyle name="x_CCA-Request_H11bps 13 6" xfId="57658"/>
    <cellStyle name="x_CCA-Request_H11bps 13 7" xfId="57659"/>
    <cellStyle name="x_CCA-Request_H11bps 13 8" xfId="57660"/>
    <cellStyle name="x_CCA-Request_H11bps 14" xfId="51440"/>
    <cellStyle name="x_CCA-Request_H11bps 14 2" xfId="51441"/>
    <cellStyle name="x_CCA-Request_H11bps 14 2 2" xfId="51442"/>
    <cellStyle name="x_CCA-Request_H11bps 14 2 2 2" xfId="57661"/>
    <cellStyle name="x_CCA-Request_H11bps 14 2 2 3" xfId="57662"/>
    <cellStyle name="x_CCA-Request_H11bps 14 2 3" xfId="51443"/>
    <cellStyle name="x_CCA-Request_H11bps 14 2 3 2" xfId="57663"/>
    <cellStyle name="x_CCA-Request_H11bps 14 2 3 3" xfId="57664"/>
    <cellStyle name="x_CCA-Request_H11bps 14 2 4" xfId="51444"/>
    <cellStyle name="x_CCA-Request_H11bps 14 2 4 2" xfId="57665"/>
    <cellStyle name="x_CCA-Request_H11bps 14 2 5" xfId="57666"/>
    <cellStyle name="x_CCA-Request_H11bps 14 2 6" xfId="57667"/>
    <cellStyle name="x_CCA-Request_H11bps 14 2 7" xfId="57668"/>
    <cellStyle name="x_CCA-Request_H11bps 14 3" xfId="51445"/>
    <cellStyle name="x_CCA-Request_H11bps 14 3 2" xfId="57669"/>
    <cellStyle name="x_CCA-Request_H11bps 14 3 2 2" xfId="57670"/>
    <cellStyle name="x_CCA-Request_H11bps 14 3 2 2 2" xfId="57671"/>
    <cellStyle name="x_CCA-Request_H11bps 14 3 2 3" xfId="57672"/>
    <cellStyle name="x_CCA-Request_H11bps 14 3 3" xfId="57673"/>
    <cellStyle name="x_CCA-Request_H11bps 14 3 3 2" xfId="57674"/>
    <cellStyle name="x_CCA-Request_H11bps 14 3 4" xfId="57675"/>
    <cellStyle name="x_CCA-Request_H11bps 14 3 5" xfId="57676"/>
    <cellStyle name="x_CCA-Request_H11bps 14 3 6" xfId="57677"/>
    <cellStyle name="x_CCA-Request_H11bps 14 3 7" xfId="57678"/>
    <cellStyle name="x_CCA-Request_H11bps 14 4" xfId="51446"/>
    <cellStyle name="x_CCA-Request_H11bps 14 4 2" xfId="57679"/>
    <cellStyle name="x_CCA-Request_H11bps 14 4 3" xfId="57680"/>
    <cellStyle name="x_CCA-Request_H11bps 14 5" xfId="51447"/>
    <cellStyle name="x_CCA-Request_H11bps 14 5 2" xfId="57681"/>
    <cellStyle name="x_CCA-Request_H11bps 14 6" xfId="57682"/>
    <cellStyle name="x_CCA-Request_H11bps 14 7" xfId="57683"/>
    <cellStyle name="x_CCA-Request_H11bps 14 8" xfId="57684"/>
    <cellStyle name="x_CCA-Request_H11bps 15" xfId="51448"/>
    <cellStyle name="x_CCA-Request_H11bps 15 2" xfId="51449"/>
    <cellStyle name="x_CCA-Request_H11bps 15 2 2" xfId="57685"/>
    <cellStyle name="x_CCA-Request_H11bps 15 2 2 2" xfId="57686"/>
    <cellStyle name="x_CCA-Request_H11bps 15 2 3" xfId="57687"/>
    <cellStyle name="x_CCA-Request_H11bps 15 2 4" xfId="57688"/>
    <cellStyle name="x_CCA-Request_H11bps 15 2 5" xfId="57689"/>
    <cellStyle name="x_CCA-Request_H11bps 15 2 6" xfId="57690"/>
    <cellStyle name="x_CCA-Request_H11bps 15 3" xfId="51450"/>
    <cellStyle name="x_CCA-Request_H11bps 15 3 2" xfId="57691"/>
    <cellStyle name="x_CCA-Request_H11bps 15 3 2 2" xfId="57692"/>
    <cellStyle name="x_CCA-Request_H11bps 15 3 2 2 2" xfId="57693"/>
    <cellStyle name="x_CCA-Request_H11bps 15 3 2 3" xfId="57694"/>
    <cellStyle name="x_CCA-Request_H11bps 15 3 3" xfId="57695"/>
    <cellStyle name="x_CCA-Request_H11bps 15 3 3 2" xfId="57696"/>
    <cellStyle name="x_CCA-Request_H11bps 15 3 4" xfId="57697"/>
    <cellStyle name="x_CCA-Request_H11bps 15 3 5" xfId="57698"/>
    <cellStyle name="x_CCA-Request_H11bps 15 4" xfId="51451"/>
    <cellStyle name="x_CCA-Request_H11bps 15 4 2" xfId="57699"/>
    <cellStyle name="x_CCA-Request_H11bps 15 5" xfId="57700"/>
    <cellStyle name="x_CCA-Request_H11bps 15 6" xfId="57701"/>
    <cellStyle name="x_CCA-Request_H11bps 15 7" xfId="57702"/>
    <cellStyle name="x_CCA-Request_H11bps 16" xfId="51452"/>
    <cellStyle name="x_CCA-Request_H11bps 16 2" xfId="51453"/>
    <cellStyle name="x_CCA-Request_H11bps 16 2 2" xfId="57703"/>
    <cellStyle name="x_CCA-Request_H11bps 16 2 2 2" xfId="57704"/>
    <cellStyle name="x_CCA-Request_H11bps 16 2 2 2 2" xfId="57705"/>
    <cellStyle name="x_CCA-Request_H11bps 16 2 2 3" xfId="57706"/>
    <cellStyle name="x_CCA-Request_H11bps 16 2 3" xfId="57707"/>
    <cellStyle name="x_CCA-Request_H11bps 16 2 3 2" xfId="57708"/>
    <cellStyle name="x_CCA-Request_H11bps 16 2 4" xfId="57709"/>
    <cellStyle name="x_CCA-Request_H11bps 16 3" xfId="57710"/>
    <cellStyle name="x_CCA-Request_H11bps 16 3 2" xfId="57711"/>
    <cellStyle name="x_CCA-Request_H11bps 16 3 2 2" xfId="57712"/>
    <cellStyle name="x_CCA-Request_H11bps 16 3 3" xfId="57713"/>
    <cellStyle name="x_CCA-Request_H11bps 16 4" xfId="57714"/>
    <cellStyle name="x_CCA-Request_H11bps 16 4 2" xfId="57715"/>
    <cellStyle name="x_CCA-Request_H11bps 16 5" xfId="57716"/>
    <cellStyle name="x_CCA-Request_H11bps 16 6" xfId="57717"/>
    <cellStyle name="x_CCA-Request_H11bps 16 7" xfId="57718"/>
    <cellStyle name="x_CCA-Request_H11bps 17" xfId="51454"/>
    <cellStyle name="x_CCA-Request_H11bps 17 2" xfId="57719"/>
    <cellStyle name="x_CCA-Request_H11bps 17 2 2" xfId="57720"/>
    <cellStyle name="x_CCA-Request_H11bps 17 2 2 2" xfId="57721"/>
    <cellStyle name="x_CCA-Request_H11bps 17 2 3" xfId="57722"/>
    <cellStyle name="x_CCA-Request_H11bps 17 3" xfId="57723"/>
    <cellStyle name="x_CCA-Request_H11bps 17 3 2" xfId="57724"/>
    <cellStyle name="x_CCA-Request_H11bps 17 3 2 2" xfId="57725"/>
    <cellStyle name="x_CCA-Request_H11bps 17 3 3" xfId="57726"/>
    <cellStyle name="x_CCA-Request_H11bps 17 4" xfId="57727"/>
    <cellStyle name="x_CCA-Request_H11bps 17 4 2" xfId="57728"/>
    <cellStyle name="x_CCA-Request_H11bps 17 5" xfId="57729"/>
    <cellStyle name="x_CCA-Request_H11bps 17 6" xfId="57730"/>
    <cellStyle name="x_CCA-Request_H11bps 17 7" xfId="57731"/>
    <cellStyle name="x_CCA-Request_H11bps 17 8" xfId="57732"/>
    <cellStyle name="x_CCA-Request_H11bps 18" xfId="57733"/>
    <cellStyle name="x_CCA-Request_H11bps 18 2" xfId="57734"/>
    <cellStyle name="x_CCA-Request_H11bps 18 2 2" xfId="57735"/>
    <cellStyle name="x_CCA-Request_H11bps 18 2 2 2" xfId="57736"/>
    <cellStyle name="x_CCA-Request_H11bps 18 2 3" xfId="57737"/>
    <cellStyle name="x_CCA-Request_H11bps 18 2 4" xfId="57738"/>
    <cellStyle name="x_CCA-Request_H11bps 18 2 5" xfId="57739"/>
    <cellStyle name="x_CCA-Request_H11bps 18 3" xfId="57740"/>
    <cellStyle name="x_CCA-Request_H11bps 18 3 2" xfId="57741"/>
    <cellStyle name="x_CCA-Request_H11bps 18 4" xfId="57742"/>
    <cellStyle name="x_CCA-Request_H11bps 18 5" xfId="57743"/>
    <cellStyle name="x_CCA-Request_H11bps 18 6" xfId="57744"/>
    <cellStyle name="x_CCA-Request_H11bps 19" xfId="57745"/>
    <cellStyle name="x_CCA-Request_H11bps 19 2" xfId="57746"/>
    <cellStyle name="x_CCA-Request_H11bps 19 2 2" xfId="57747"/>
    <cellStyle name="x_CCA-Request_H11bps 19 2 3" xfId="57748"/>
    <cellStyle name="x_CCA-Request_H11bps 19 3" xfId="57749"/>
    <cellStyle name="x_CCA-Request_H11bps 19 4" xfId="57750"/>
    <cellStyle name="x_CCA-Request_H11bps 19 5" xfId="57751"/>
    <cellStyle name="x_CCA-Request_H11bps 2" xfId="139"/>
    <cellStyle name="x_CCA-Request_H11bps 2 2" xfId="51455"/>
    <cellStyle name="x_CCA-Request_H11bps 2 2 2" xfId="51456"/>
    <cellStyle name="x_CCA-Request_H11bps 2 2 2 2" xfId="57752"/>
    <cellStyle name="x_CCA-Request_H11bps 2 2 2 3" xfId="57753"/>
    <cellStyle name="x_CCA-Request_H11bps 2 2 3" xfId="51457"/>
    <cellStyle name="x_CCA-Request_H11bps 2 2 3 2" xfId="57754"/>
    <cellStyle name="x_CCA-Request_H11bps 2 2 3 3" xfId="57755"/>
    <cellStyle name="x_CCA-Request_H11bps 2 2 4" xfId="51458"/>
    <cellStyle name="x_CCA-Request_H11bps 2 2 4 2" xfId="57756"/>
    <cellStyle name="x_CCA-Request_H11bps 2 2 5" xfId="57757"/>
    <cellStyle name="x_CCA-Request_H11bps 2 2 5 2" xfId="57758"/>
    <cellStyle name="x_CCA-Request_H11bps 2 3" xfId="51459"/>
    <cellStyle name="x_CCA-Request_H11bps 2 3 2" xfId="51460"/>
    <cellStyle name="x_CCA-Request_H11bps 2 3 2 2" xfId="57759"/>
    <cellStyle name="x_CCA-Request_H11bps 2 3 3" xfId="57760"/>
    <cellStyle name="x_CCA-Request_H11bps 2 3 4" xfId="57761"/>
    <cellStyle name="x_CCA-Request_H11bps 2 4" xfId="51461"/>
    <cellStyle name="x_CCA-Request_H11bps 2 4 2" xfId="57762"/>
    <cellStyle name="x_CCA-Request_H11bps 2 4 3" xfId="57763"/>
    <cellStyle name="x_CCA-Request_H11bps 2 5" xfId="51462"/>
    <cellStyle name="x_CCA-Request_H11bps 2 5 2" xfId="57764"/>
    <cellStyle name="x_CCA-Request_H11bps 2 6" xfId="57765"/>
    <cellStyle name="x_CCA-Request_H11bps 2 6 2" xfId="57766"/>
    <cellStyle name="x_CCA-Request_H11bps 20" xfId="57767"/>
    <cellStyle name="x_CCA-Request_H11bps 20 2" xfId="57768"/>
    <cellStyle name="x_CCA-Request_H11bps 20 2 2" xfId="57769"/>
    <cellStyle name="x_CCA-Request_H11bps 20 3" xfId="57770"/>
    <cellStyle name="x_CCA-Request_H11bps 20 4" xfId="57771"/>
    <cellStyle name="x_CCA-Request_H11bps 20 5" xfId="57772"/>
    <cellStyle name="x_CCA-Request_H11bps 21" xfId="57773"/>
    <cellStyle name="x_CCA-Request_H11bps 21 2" xfId="57774"/>
    <cellStyle name="x_CCA-Request_H11bps 22" xfId="57775"/>
    <cellStyle name="x_CCA-Request_H11bps 22 2" xfId="57776"/>
    <cellStyle name="x_CCA-Request_H11bps 23" xfId="57777"/>
    <cellStyle name="x_CCA-Request_H11bps 23 2" xfId="57778"/>
    <cellStyle name="x_CCA-Request_H11bps 24" xfId="353"/>
    <cellStyle name="x_CCA-Request_H11bps 3" xfId="140"/>
    <cellStyle name="x_CCA-Request_H11bps 3 2" xfId="51464"/>
    <cellStyle name="x_CCA-Request_H11bps 3 2 2" xfId="51465"/>
    <cellStyle name="x_CCA-Request_H11bps 3 2 2 2" xfId="57779"/>
    <cellStyle name="x_CCA-Request_H11bps 3 2 2 3" xfId="57780"/>
    <cellStyle name="x_CCA-Request_H11bps 3 2 3" xfId="51466"/>
    <cellStyle name="x_CCA-Request_H11bps 3 2 3 2" xfId="57781"/>
    <cellStyle name="x_CCA-Request_H11bps 3 2 3 3" xfId="57782"/>
    <cellStyle name="x_CCA-Request_H11bps 3 2 4" xfId="51467"/>
    <cellStyle name="x_CCA-Request_H11bps 3 2 4 2" xfId="57783"/>
    <cellStyle name="x_CCA-Request_H11bps 3 2 5" xfId="57784"/>
    <cellStyle name="x_CCA-Request_H11bps 3 2 5 2" xfId="57785"/>
    <cellStyle name="x_CCA-Request_H11bps 3 3" xfId="51468"/>
    <cellStyle name="x_CCA-Request_H11bps 3 3 2" xfId="51469"/>
    <cellStyle name="x_CCA-Request_H11bps 3 3 2 2" xfId="57786"/>
    <cellStyle name="x_CCA-Request_H11bps 3 3 3" xfId="57787"/>
    <cellStyle name="x_CCA-Request_H11bps 3 3 4" xfId="57788"/>
    <cellStyle name="x_CCA-Request_H11bps 3 3 5" xfId="57789"/>
    <cellStyle name="x_CCA-Request_H11bps 3 4" xfId="51470"/>
    <cellStyle name="x_CCA-Request_H11bps 3 4 2" xfId="57790"/>
    <cellStyle name="x_CCA-Request_H11bps 3 4 3" xfId="57791"/>
    <cellStyle name="x_CCA-Request_H11bps 3 5" xfId="51471"/>
    <cellStyle name="x_CCA-Request_H11bps 3 5 2" xfId="57792"/>
    <cellStyle name="x_CCA-Request_H11bps 3 6" xfId="57793"/>
    <cellStyle name="x_CCA-Request_H11bps 3 6 2" xfId="57794"/>
    <cellStyle name="x_CCA-Request_H11bps 3 7" xfId="51463"/>
    <cellStyle name="x_CCA-Request_H11bps 4" xfId="186"/>
    <cellStyle name="x_CCA-Request_H11bps 4 2" xfId="51473"/>
    <cellStyle name="x_CCA-Request_H11bps 4 2 2" xfId="51474"/>
    <cellStyle name="x_CCA-Request_H11bps 4 2 2 2" xfId="57795"/>
    <cellStyle name="x_CCA-Request_H11bps 4 2 2 3" xfId="57796"/>
    <cellStyle name="x_CCA-Request_H11bps 4 2 3" xfId="51475"/>
    <cellStyle name="x_CCA-Request_H11bps 4 2 3 2" xfId="57797"/>
    <cellStyle name="x_CCA-Request_H11bps 4 2 3 3" xfId="57798"/>
    <cellStyle name="x_CCA-Request_H11bps 4 2 4" xfId="51476"/>
    <cellStyle name="x_CCA-Request_H11bps 4 2 4 2" xfId="57799"/>
    <cellStyle name="x_CCA-Request_H11bps 4 2 5" xfId="51477"/>
    <cellStyle name="x_CCA-Request_H11bps 4 2 5 2" xfId="57800"/>
    <cellStyle name="x_CCA-Request_H11bps 4 2 5 3" xfId="57801"/>
    <cellStyle name="x_CCA-Request_H11bps 4 2 6" xfId="51478"/>
    <cellStyle name="x_CCA-Request_H11bps 4 3" xfId="51479"/>
    <cellStyle name="x_CCA-Request_H11bps 4 3 2" xfId="57802"/>
    <cellStyle name="x_CCA-Request_H11bps 4 3 3" xfId="57803"/>
    <cellStyle name="x_CCA-Request_H11bps 4 3 4" xfId="57804"/>
    <cellStyle name="x_CCA-Request_H11bps 4 3 5" xfId="57805"/>
    <cellStyle name="x_CCA-Request_H11bps 4 4" xfId="51480"/>
    <cellStyle name="x_CCA-Request_H11bps 4 4 2" xfId="57806"/>
    <cellStyle name="x_CCA-Request_H11bps 4 4 3" xfId="57807"/>
    <cellStyle name="x_CCA-Request_H11bps 4 5" xfId="51481"/>
    <cellStyle name="x_CCA-Request_H11bps 4 5 2" xfId="57808"/>
    <cellStyle name="x_CCA-Request_H11bps 4 6" xfId="51482"/>
    <cellStyle name="x_CCA-Request_H11bps 4 6 2" xfId="57809"/>
    <cellStyle name="x_CCA-Request_H11bps 4 6 3" xfId="57810"/>
    <cellStyle name="x_CCA-Request_H11bps 4 7" xfId="51472"/>
    <cellStyle name="x_CCA-Request_H11bps 5" xfId="51483"/>
    <cellStyle name="x_CCA-Request_H11bps 5 2" xfId="51484"/>
    <cellStyle name="x_CCA-Request_H11bps 5 2 2" xfId="51485"/>
    <cellStyle name="x_CCA-Request_H11bps 5 2 2 2" xfId="57811"/>
    <cellStyle name="x_CCA-Request_H11bps 5 2 2 3" xfId="57812"/>
    <cellStyle name="x_CCA-Request_H11bps 5 2 3" xfId="51486"/>
    <cellStyle name="x_CCA-Request_H11bps 5 2 3 2" xfId="57813"/>
    <cellStyle name="x_CCA-Request_H11bps 5 2 3 3" xfId="57814"/>
    <cellStyle name="x_CCA-Request_H11bps 5 2 4" xfId="51487"/>
    <cellStyle name="x_CCA-Request_H11bps 5 2 4 2" xfId="57815"/>
    <cellStyle name="x_CCA-Request_H11bps 5 2 5" xfId="57816"/>
    <cellStyle name="x_CCA-Request_H11bps 5 2 5 2" xfId="57817"/>
    <cellStyle name="x_CCA-Request_H11bps 5 3" xfId="51488"/>
    <cellStyle name="x_CCA-Request_H11bps 5 3 2" xfId="57818"/>
    <cellStyle name="x_CCA-Request_H11bps 5 3 3" xfId="57819"/>
    <cellStyle name="x_CCA-Request_H11bps 5 3 4" xfId="57820"/>
    <cellStyle name="x_CCA-Request_H11bps 5 3 5" xfId="57821"/>
    <cellStyle name="x_CCA-Request_H11bps 5 4" xfId="51489"/>
    <cellStyle name="x_CCA-Request_H11bps 5 4 2" xfId="57822"/>
    <cellStyle name="x_CCA-Request_H11bps 5 4 3" xfId="57823"/>
    <cellStyle name="x_CCA-Request_H11bps 5 5" xfId="51490"/>
    <cellStyle name="x_CCA-Request_H11bps 5 5 2" xfId="57824"/>
    <cellStyle name="x_CCA-Request_H11bps 5 6" xfId="57825"/>
    <cellStyle name="x_CCA-Request_H11bps 5 6 2" xfId="57826"/>
    <cellStyle name="x_CCA-Request_H11bps 6" xfId="51491"/>
    <cellStyle name="x_CCA-Request_H11bps 6 2" xfId="51492"/>
    <cellStyle name="x_CCA-Request_H11bps 6 2 2" xfId="51493"/>
    <cellStyle name="x_CCA-Request_H11bps 6 2 2 2" xfId="57827"/>
    <cellStyle name="x_CCA-Request_H11bps 6 2 2 3" xfId="57828"/>
    <cellStyle name="x_CCA-Request_H11bps 6 2 3" xfId="51494"/>
    <cellStyle name="x_CCA-Request_H11bps 6 2 3 2" xfId="57829"/>
    <cellStyle name="x_CCA-Request_H11bps 6 2 3 3" xfId="57830"/>
    <cellStyle name="x_CCA-Request_H11bps 6 2 4" xfId="51495"/>
    <cellStyle name="x_CCA-Request_H11bps 6 2 4 2" xfId="57831"/>
    <cellStyle name="x_CCA-Request_H11bps 6 2 5" xfId="57832"/>
    <cellStyle name="x_CCA-Request_H11bps 6 2 5 2" xfId="57833"/>
    <cellStyle name="x_CCA-Request_H11bps 6 3" xfId="51496"/>
    <cellStyle name="x_CCA-Request_H11bps 6 3 2" xfId="51497"/>
    <cellStyle name="x_CCA-Request_H11bps 6 3 3" xfId="51498"/>
    <cellStyle name="x_CCA-Request_H11bps 6 3 4" xfId="57834"/>
    <cellStyle name="x_CCA-Request_H11bps 6 4" xfId="51499"/>
    <cellStyle name="x_CCA-Request_H11bps 6 4 2" xfId="57835"/>
    <cellStyle name="x_CCA-Request_H11bps 6 4 3" xfId="57836"/>
    <cellStyle name="x_CCA-Request_H11bps 6 5" xfId="51500"/>
    <cellStyle name="x_CCA-Request_H11bps 6 5 2" xfId="57837"/>
    <cellStyle name="x_CCA-Request_H11bps 6 6" xfId="57838"/>
    <cellStyle name="x_CCA-Request_H11bps 6 6 2" xfId="57839"/>
    <cellStyle name="x_CCA-Request_H11bps 7" xfId="51501"/>
    <cellStyle name="x_CCA-Request_H11bps 7 2" xfId="51502"/>
    <cellStyle name="x_CCA-Request_H11bps 7 2 2" xfId="51503"/>
    <cellStyle name="x_CCA-Request_H11bps 7 2 2 2" xfId="57840"/>
    <cellStyle name="x_CCA-Request_H11bps 7 2 2 3" xfId="57841"/>
    <cellStyle name="x_CCA-Request_H11bps 7 2 3" xfId="51504"/>
    <cellStyle name="x_CCA-Request_H11bps 7 2 3 2" xfId="57842"/>
    <cellStyle name="x_CCA-Request_H11bps 7 2 3 3" xfId="57843"/>
    <cellStyle name="x_CCA-Request_H11bps 7 2 4" xfId="51505"/>
    <cellStyle name="x_CCA-Request_H11bps 7 2 4 2" xfId="57844"/>
    <cellStyle name="x_CCA-Request_H11bps 7 2 5" xfId="57845"/>
    <cellStyle name="x_CCA-Request_H11bps 7 2 5 2" xfId="57846"/>
    <cellStyle name="x_CCA-Request_H11bps 7 3" xfId="51506"/>
    <cellStyle name="x_CCA-Request_H11bps 7 3 2" xfId="57847"/>
    <cellStyle name="x_CCA-Request_H11bps 7 3 3" xfId="57848"/>
    <cellStyle name="x_CCA-Request_H11bps 7 3 4" xfId="57849"/>
    <cellStyle name="x_CCA-Request_H11bps 7 3 5" xfId="57850"/>
    <cellStyle name="x_CCA-Request_H11bps 7 4" xfId="51507"/>
    <cellStyle name="x_CCA-Request_H11bps 7 4 2" xfId="57851"/>
    <cellStyle name="x_CCA-Request_H11bps 7 4 3" xfId="57852"/>
    <cellStyle name="x_CCA-Request_H11bps 7 5" xfId="51508"/>
    <cellStyle name="x_CCA-Request_H11bps 7 5 2" xfId="57853"/>
    <cellStyle name="x_CCA-Request_H11bps 7 6" xfId="57854"/>
    <cellStyle name="x_CCA-Request_H11bps 7 6 2" xfId="57855"/>
    <cellStyle name="x_CCA-Request_H11bps 8" xfId="51509"/>
    <cellStyle name="x_CCA-Request_H11bps 8 2" xfId="51510"/>
    <cellStyle name="x_CCA-Request_H11bps 8 2 2" xfId="51511"/>
    <cellStyle name="x_CCA-Request_H11bps 8 2 2 2" xfId="51512"/>
    <cellStyle name="x_CCA-Request_H11bps 8 2 2 2 2" xfId="57856"/>
    <cellStyle name="x_CCA-Request_H11bps 8 2 2 2 3" xfId="57857"/>
    <cellStyle name="x_CCA-Request_H11bps 8 2 2 3" xfId="51513"/>
    <cellStyle name="x_CCA-Request_H11bps 8 2 2 3 2" xfId="57858"/>
    <cellStyle name="x_CCA-Request_H11bps 8 2 2 3 3" xfId="57859"/>
    <cellStyle name="x_CCA-Request_H11bps 8 2 2 4" xfId="51514"/>
    <cellStyle name="x_CCA-Request_H11bps 8 2 2 4 2" xfId="57860"/>
    <cellStyle name="x_CCA-Request_H11bps 8 2 2 5" xfId="57861"/>
    <cellStyle name="x_CCA-Request_H11bps 8 2 2 5 2" xfId="57862"/>
    <cellStyle name="x_CCA-Request_H11bps 8 2 3" xfId="51515"/>
    <cellStyle name="x_CCA-Request_H11bps 8 2 3 2" xfId="51516"/>
    <cellStyle name="x_CCA-Request_H11bps 8 2 3 2 2" xfId="57863"/>
    <cellStyle name="x_CCA-Request_H11bps 8 2 3 2 3" xfId="57864"/>
    <cellStyle name="x_CCA-Request_H11bps 8 2 3 3" xfId="51517"/>
    <cellStyle name="x_CCA-Request_H11bps 8 2 3 3 2" xfId="57865"/>
    <cellStyle name="x_CCA-Request_H11bps 8 2 3 3 3" xfId="57866"/>
    <cellStyle name="x_CCA-Request_H11bps 8 2 3 4" xfId="51518"/>
    <cellStyle name="x_CCA-Request_H11bps 8 2 3 4 2" xfId="57867"/>
    <cellStyle name="x_CCA-Request_H11bps 8 2 3 5" xfId="57868"/>
    <cellStyle name="x_CCA-Request_H11bps 8 2 3 5 2" xfId="57869"/>
    <cellStyle name="x_CCA-Request_H11bps 8 2 4" xfId="51519"/>
    <cellStyle name="x_CCA-Request_H11bps 8 2 4 2" xfId="57870"/>
    <cellStyle name="x_CCA-Request_H11bps 8 2 4 3" xfId="57871"/>
    <cellStyle name="x_CCA-Request_H11bps 8 2 5" xfId="51520"/>
    <cellStyle name="x_CCA-Request_H11bps 8 2 5 2" xfId="57872"/>
    <cellStyle name="x_CCA-Request_H11bps 8 2 5 3" xfId="57873"/>
    <cellStyle name="x_CCA-Request_H11bps 8 2 6" xfId="51521"/>
    <cellStyle name="x_CCA-Request_H11bps 8 2 6 2" xfId="57874"/>
    <cellStyle name="x_CCA-Request_H11bps 8 2 7" xfId="57875"/>
    <cellStyle name="x_CCA-Request_H11bps 8 2 7 2" xfId="57876"/>
    <cellStyle name="x_CCA-Request_H11bps 8 3" xfId="51522"/>
    <cellStyle name="x_CCA-Request_H11bps 8 3 2" xfId="57877"/>
    <cellStyle name="x_CCA-Request_H11bps 8 3 3" xfId="57878"/>
    <cellStyle name="x_CCA-Request_H11bps 8 4" xfId="51523"/>
    <cellStyle name="x_CCA-Request_H11bps 8 4 2" xfId="57879"/>
    <cellStyle name="x_CCA-Request_H11bps 8 4 3" xfId="57880"/>
    <cellStyle name="x_CCA-Request_H11bps 8 5" xfId="51524"/>
    <cellStyle name="x_CCA-Request_H11bps 8 5 2" xfId="57881"/>
    <cellStyle name="x_CCA-Request_H11bps 8 6" xfId="57882"/>
    <cellStyle name="x_CCA-Request_H11bps 8 6 2" xfId="57883"/>
    <cellStyle name="x_CCA-Request_H11bps 9" xfId="51525"/>
    <cellStyle name="x_CCA-Request_H11bps 9 2" xfId="51526"/>
    <cellStyle name="x_CCA-Request_H11bps 9 2 2" xfId="51527"/>
    <cellStyle name="x_CCA-Request_H11bps 9 2 2 2" xfId="57884"/>
    <cellStyle name="x_CCA-Request_H11bps 9 2 2 3" xfId="57885"/>
    <cellStyle name="x_CCA-Request_H11bps 9 2 3" xfId="51528"/>
    <cellStyle name="x_CCA-Request_H11bps 9 2 3 2" xfId="57886"/>
    <cellStyle name="x_CCA-Request_H11bps 9 2 3 3" xfId="57887"/>
    <cellStyle name="x_CCA-Request_H11bps 9 2 4" xfId="51529"/>
    <cellStyle name="x_CCA-Request_H11bps 9 2 4 2" xfId="57888"/>
    <cellStyle name="x_CCA-Request_H11bps 9 2 5" xfId="57889"/>
    <cellStyle name="x_CCA-Request_H11bps 9 2 5 2" xfId="57890"/>
    <cellStyle name="x_CCA-Request_H11bps 9 3" xfId="51530"/>
    <cellStyle name="x_CCA-Request_H11bps 9 3 2" xfId="51531"/>
    <cellStyle name="x_CCA-Request_H11bps 9 3 2 2" xfId="57891"/>
    <cellStyle name="x_CCA-Request_H11bps 9 3 2 3" xfId="57892"/>
    <cellStyle name="x_CCA-Request_H11bps 9 3 3" xfId="51532"/>
    <cellStyle name="x_CCA-Request_H11bps 9 3 3 2" xfId="57893"/>
    <cellStyle name="x_CCA-Request_H11bps 9 3 3 3" xfId="57894"/>
    <cellStyle name="x_CCA-Request_H11bps 9 3 4" xfId="51533"/>
    <cellStyle name="x_CCA-Request_H11bps 9 3 4 2" xfId="57895"/>
    <cellStyle name="x_CCA-Request_H11bps 9 3 5" xfId="57896"/>
    <cellStyle name="x_CCA-Request_H11bps 9 3 5 2" xfId="57897"/>
    <cellStyle name="x_CCA-Request_H11bps 9 4" xfId="51534"/>
    <cellStyle name="x_CCA-Request_H11bps 9 4 2" xfId="57898"/>
    <cellStyle name="x_CCA-Request_H11bps 9 4 3" xfId="57899"/>
    <cellStyle name="x_CCA-Request_H11bps 9 5" xfId="51535"/>
    <cellStyle name="x_CCA-Request_H11bps 9 5 2" xfId="57900"/>
    <cellStyle name="x_CCA-Request_H11bps 9 5 3" xfId="57901"/>
    <cellStyle name="x_CCA-Request_H11bps 9 6" xfId="51536"/>
    <cellStyle name="x_CCA-Request_H11bps 9 6 2" xfId="57902"/>
    <cellStyle name="x_CCA-Request_H11bps 9 7" xfId="57903"/>
    <cellStyle name="x_CCA-Request_H11bps 9 7 2" xfId="57904"/>
    <cellStyle name="x_CCA-Request_H11bps July 9" xfId="49"/>
    <cellStyle name="x_CCA-Request_H11bps July 9 10" xfId="51537"/>
    <cellStyle name="x_CCA-Request_H11bps July 9 10 2" xfId="51538"/>
    <cellStyle name="x_CCA-Request_H11bps July 9 10 2 2" xfId="51539"/>
    <cellStyle name="x_CCA-Request_H11bps July 9 10 2 2 2" xfId="57905"/>
    <cellStyle name="x_CCA-Request_H11bps July 9 10 2 2 3" xfId="57906"/>
    <cellStyle name="x_CCA-Request_H11bps July 9 10 2 3" xfId="51540"/>
    <cellStyle name="x_CCA-Request_H11bps July 9 10 2 3 2" xfId="57907"/>
    <cellStyle name="x_CCA-Request_H11bps July 9 10 2 3 3" xfId="57908"/>
    <cellStyle name="x_CCA-Request_H11bps July 9 10 2 4" xfId="51541"/>
    <cellStyle name="x_CCA-Request_H11bps July 9 10 2 4 2" xfId="57909"/>
    <cellStyle name="x_CCA-Request_H11bps July 9 10 2 5" xfId="57910"/>
    <cellStyle name="x_CCA-Request_H11bps July 9 10 2 5 2" xfId="57911"/>
    <cellStyle name="x_CCA-Request_H11bps July 9 10 3" xfId="51542"/>
    <cellStyle name="x_CCA-Request_H11bps July 9 10 3 2" xfId="51543"/>
    <cellStyle name="x_CCA-Request_H11bps July 9 10 3 2 2" xfId="57912"/>
    <cellStyle name="x_CCA-Request_H11bps July 9 10 3 2 3" xfId="57913"/>
    <cellStyle name="x_CCA-Request_H11bps July 9 10 3 3" xfId="51544"/>
    <cellStyle name="x_CCA-Request_H11bps July 9 10 3 3 2" xfId="57914"/>
    <cellStyle name="x_CCA-Request_H11bps July 9 10 3 3 3" xfId="57915"/>
    <cellStyle name="x_CCA-Request_H11bps July 9 10 3 4" xfId="51545"/>
    <cellStyle name="x_CCA-Request_H11bps July 9 10 3 4 2" xfId="57916"/>
    <cellStyle name="x_CCA-Request_H11bps July 9 10 3 5" xfId="57917"/>
    <cellStyle name="x_CCA-Request_H11bps July 9 10 3 5 2" xfId="57918"/>
    <cellStyle name="x_CCA-Request_H11bps July 9 10 4" xfId="51546"/>
    <cellStyle name="x_CCA-Request_H11bps July 9 10 4 2" xfId="57919"/>
    <cellStyle name="x_CCA-Request_H11bps July 9 10 4 3" xfId="57920"/>
    <cellStyle name="x_CCA-Request_H11bps July 9 10 5" xfId="51547"/>
    <cellStyle name="x_CCA-Request_H11bps July 9 10 5 2" xfId="57921"/>
    <cellStyle name="x_CCA-Request_H11bps July 9 10 5 3" xfId="57922"/>
    <cellStyle name="x_CCA-Request_H11bps July 9 10 6" xfId="51548"/>
    <cellStyle name="x_CCA-Request_H11bps July 9 10 6 2" xfId="57923"/>
    <cellStyle name="x_CCA-Request_H11bps July 9 10 7" xfId="57924"/>
    <cellStyle name="x_CCA-Request_H11bps July 9 10 7 2" xfId="57925"/>
    <cellStyle name="x_CCA-Request_H11bps July 9 11" xfId="51549"/>
    <cellStyle name="x_CCA-Request_H11bps July 9 11 2" xfId="51550"/>
    <cellStyle name="x_CCA-Request_H11bps July 9 11 2 2" xfId="57926"/>
    <cellStyle name="x_CCA-Request_H11bps July 9 11 2 2 2" xfId="57927"/>
    <cellStyle name="x_CCA-Request_H11bps July 9 11 2 3" xfId="57928"/>
    <cellStyle name="x_CCA-Request_H11bps July 9 11 2 3 2" xfId="57929"/>
    <cellStyle name="x_CCA-Request_H11bps July 9 11 2 4" xfId="57930"/>
    <cellStyle name="x_CCA-Request_H11bps July 9 11 3" xfId="51551"/>
    <cellStyle name="x_CCA-Request_H11bps July 9 11 3 2" xfId="57931"/>
    <cellStyle name="x_CCA-Request_H11bps July 9 11 3 3" xfId="57932"/>
    <cellStyle name="x_CCA-Request_H11bps July 9 11 4" xfId="51552"/>
    <cellStyle name="x_CCA-Request_H11bps July 9 11 4 2" xfId="57933"/>
    <cellStyle name="x_CCA-Request_H11bps July 9 11 5" xfId="57934"/>
    <cellStyle name="x_CCA-Request_H11bps July 9 11 5 2" xfId="57935"/>
    <cellStyle name="x_CCA-Request_H11bps July 9 12" xfId="51553"/>
    <cellStyle name="x_CCA-Request_H11bps July 9 12 2" xfId="51554"/>
    <cellStyle name="x_CCA-Request_H11bps July 9 12 2 2" xfId="51555"/>
    <cellStyle name="x_CCA-Request_H11bps July 9 12 2 2 2" xfId="57936"/>
    <cellStyle name="x_CCA-Request_H11bps July 9 12 2 2 3" xfId="57937"/>
    <cellStyle name="x_CCA-Request_H11bps July 9 12 2 3" xfId="51556"/>
    <cellStyle name="x_CCA-Request_H11bps July 9 12 2 3 2" xfId="57938"/>
    <cellStyle name="x_CCA-Request_H11bps July 9 12 2 3 3" xfId="57939"/>
    <cellStyle name="x_CCA-Request_H11bps July 9 12 2 4" xfId="51557"/>
    <cellStyle name="x_CCA-Request_H11bps July 9 12 2 4 2" xfId="57940"/>
    <cellStyle name="x_CCA-Request_H11bps July 9 12 2 5" xfId="57941"/>
    <cellStyle name="x_CCA-Request_H11bps July 9 12 2 6" xfId="57942"/>
    <cellStyle name="x_CCA-Request_H11bps July 9 12 2 7" xfId="57943"/>
    <cellStyle name="x_CCA-Request_H11bps July 9 12 3" xfId="51558"/>
    <cellStyle name="x_CCA-Request_H11bps July 9 12 3 2" xfId="57944"/>
    <cellStyle name="x_CCA-Request_H11bps July 9 12 3 3" xfId="57945"/>
    <cellStyle name="x_CCA-Request_H11bps July 9 12 4" xfId="51559"/>
    <cellStyle name="x_CCA-Request_H11bps July 9 12 4 2" xfId="57946"/>
    <cellStyle name="x_CCA-Request_H11bps July 9 12 4 3" xfId="57947"/>
    <cellStyle name="x_CCA-Request_H11bps July 9 12 5" xfId="51560"/>
    <cellStyle name="x_CCA-Request_H11bps July 9 12 5 2" xfId="57948"/>
    <cellStyle name="x_CCA-Request_H11bps July 9 12 6" xfId="57949"/>
    <cellStyle name="x_CCA-Request_H11bps July 9 12 6 2" xfId="57950"/>
    <cellStyle name="x_CCA-Request_H11bps July 9 13" xfId="51561"/>
    <cellStyle name="x_CCA-Request_H11bps July 9 13 2" xfId="51562"/>
    <cellStyle name="x_CCA-Request_H11bps July 9 13 2 2" xfId="51563"/>
    <cellStyle name="x_CCA-Request_H11bps July 9 13 2 2 2" xfId="57951"/>
    <cellStyle name="x_CCA-Request_H11bps July 9 13 2 2 2 2" xfId="57952"/>
    <cellStyle name="x_CCA-Request_H11bps July 9 13 2 2 3" xfId="57953"/>
    <cellStyle name="x_CCA-Request_H11bps July 9 13 2 2 4" xfId="57954"/>
    <cellStyle name="x_CCA-Request_H11bps July 9 13 2 3" xfId="51564"/>
    <cellStyle name="x_CCA-Request_H11bps July 9 13 2 3 2" xfId="57955"/>
    <cellStyle name="x_CCA-Request_H11bps July 9 13 2 3 2 2" xfId="57956"/>
    <cellStyle name="x_CCA-Request_H11bps July 9 13 2 3 3" xfId="57957"/>
    <cellStyle name="x_CCA-Request_H11bps July 9 13 2 3 4" xfId="57958"/>
    <cellStyle name="x_CCA-Request_H11bps July 9 13 2 4" xfId="51565"/>
    <cellStyle name="x_CCA-Request_H11bps July 9 13 2 4 2" xfId="57959"/>
    <cellStyle name="x_CCA-Request_H11bps July 9 13 2 5" xfId="57960"/>
    <cellStyle name="x_CCA-Request_H11bps July 9 13 2 6" xfId="57961"/>
    <cellStyle name="x_CCA-Request_H11bps July 9 13 2 7" xfId="57962"/>
    <cellStyle name="x_CCA-Request_H11bps July 9 13 3" xfId="51566"/>
    <cellStyle name="x_CCA-Request_H11bps July 9 13 3 2" xfId="57963"/>
    <cellStyle name="x_CCA-Request_H11bps July 9 13 3 2 2" xfId="57964"/>
    <cellStyle name="x_CCA-Request_H11bps July 9 13 3 3" xfId="57965"/>
    <cellStyle name="x_CCA-Request_H11bps July 9 13 3 4" xfId="57966"/>
    <cellStyle name="x_CCA-Request_H11bps July 9 13 4" xfId="51567"/>
    <cellStyle name="x_CCA-Request_H11bps July 9 13 4 2" xfId="57967"/>
    <cellStyle name="x_CCA-Request_H11bps July 9 13 4 3" xfId="57968"/>
    <cellStyle name="x_CCA-Request_H11bps July 9 13 5" xfId="51568"/>
    <cellStyle name="x_CCA-Request_H11bps July 9 13 5 2" xfId="57969"/>
    <cellStyle name="x_CCA-Request_H11bps July 9 13 6" xfId="57970"/>
    <cellStyle name="x_CCA-Request_H11bps July 9 13 7" xfId="57971"/>
    <cellStyle name="x_CCA-Request_H11bps July 9 13 8" xfId="57972"/>
    <cellStyle name="x_CCA-Request_H11bps July 9 14" xfId="51569"/>
    <cellStyle name="x_CCA-Request_H11bps July 9 14 2" xfId="51570"/>
    <cellStyle name="x_CCA-Request_H11bps July 9 14 2 2" xfId="51571"/>
    <cellStyle name="x_CCA-Request_H11bps July 9 14 2 2 2" xfId="57973"/>
    <cellStyle name="x_CCA-Request_H11bps July 9 14 2 2 3" xfId="57974"/>
    <cellStyle name="x_CCA-Request_H11bps July 9 14 2 3" xfId="51572"/>
    <cellStyle name="x_CCA-Request_H11bps July 9 14 2 3 2" xfId="57975"/>
    <cellStyle name="x_CCA-Request_H11bps July 9 14 2 3 3" xfId="57976"/>
    <cellStyle name="x_CCA-Request_H11bps July 9 14 2 4" xfId="51573"/>
    <cellStyle name="x_CCA-Request_H11bps July 9 14 2 4 2" xfId="57977"/>
    <cellStyle name="x_CCA-Request_H11bps July 9 14 2 5" xfId="57978"/>
    <cellStyle name="x_CCA-Request_H11bps July 9 14 2 6" xfId="57979"/>
    <cellStyle name="x_CCA-Request_H11bps July 9 14 2 7" xfId="57980"/>
    <cellStyle name="x_CCA-Request_H11bps July 9 14 3" xfId="51574"/>
    <cellStyle name="x_CCA-Request_H11bps July 9 14 3 2" xfId="57981"/>
    <cellStyle name="x_CCA-Request_H11bps July 9 14 3 2 2" xfId="57982"/>
    <cellStyle name="x_CCA-Request_H11bps July 9 14 3 2 2 2" xfId="57983"/>
    <cellStyle name="x_CCA-Request_H11bps July 9 14 3 2 3" xfId="57984"/>
    <cellStyle name="x_CCA-Request_H11bps July 9 14 3 3" xfId="57985"/>
    <cellStyle name="x_CCA-Request_H11bps July 9 14 3 3 2" xfId="57986"/>
    <cellStyle name="x_CCA-Request_H11bps July 9 14 3 4" xfId="57987"/>
    <cellStyle name="x_CCA-Request_H11bps July 9 14 3 5" xfId="57988"/>
    <cellStyle name="x_CCA-Request_H11bps July 9 14 3 6" xfId="57989"/>
    <cellStyle name="x_CCA-Request_H11bps July 9 14 3 7" xfId="57990"/>
    <cellStyle name="x_CCA-Request_H11bps July 9 14 4" xfId="51575"/>
    <cellStyle name="x_CCA-Request_H11bps July 9 14 4 2" xfId="57991"/>
    <cellStyle name="x_CCA-Request_H11bps July 9 14 4 3" xfId="57992"/>
    <cellStyle name="x_CCA-Request_H11bps July 9 14 5" xfId="51576"/>
    <cellStyle name="x_CCA-Request_H11bps July 9 14 5 2" xfId="57993"/>
    <cellStyle name="x_CCA-Request_H11bps July 9 14 6" xfId="57994"/>
    <cellStyle name="x_CCA-Request_H11bps July 9 14 7" xfId="57995"/>
    <cellStyle name="x_CCA-Request_H11bps July 9 14 8" xfId="57996"/>
    <cellStyle name="x_CCA-Request_H11bps July 9 15" xfId="51577"/>
    <cellStyle name="x_CCA-Request_H11bps July 9 15 2" xfId="51578"/>
    <cellStyle name="x_CCA-Request_H11bps July 9 15 2 2" xfId="57997"/>
    <cellStyle name="x_CCA-Request_H11bps July 9 15 2 2 2" xfId="57998"/>
    <cellStyle name="x_CCA-Request_H11bps July 9 15 2 3" xfId="57999"/>
    <cellStyle name="x_CCA-Request_H11bps July 9 15 2 4" xfId="58000"/>
    <cellStyle name="x_CCA-Request_H11bps July 9 15 2 5" xfId="58001"/>
    <cellStyle name="x_CCA-Request_H11bps July 9 15 2 6" xfId="58002"/>
    <cellStyle name="x_CCA-Request_H11bps July 9 15 3" xfId="51579"/>
    <cellStyle name="x_CCA-Request_H11bps July 9 15 3 2" xfId="58003"/>
    <cellStyle name="x_CCA-Request_H11bps July 9 15 3 2 2" xfId="58004"/>
    <cellStyle name="x_CCA-Request_H11bps July 9 15 3 2 2 2" xfId="58005"/>
    <cellStyle name="x_CCA-Request_H11bps July 9 15 3 2 3" xfId="58006"/>
    <cellStyle name="x_CCA-Request_H11bps July 9 15 3 3" xfId="58007"/>
    <cellStyle name="x_CCA-Request_H11bps July 9 15 3 3 2" xfId="58008"/>
    <cellStyle name="x_CCA-Request_H11bps July 9 15 3 4" xfId="58009"/>
    <cellStyle name="x_CCA-Request_H11bps July 9 15 3 5" xfId="58010"/>
    <cellStyle name="x_CCA-Request_H11bps July 9 15 4" xfId="51580"/>
    <cellStyle name="x_CCA-Request_H11bps July 9 15 4 2" xfId="58011"/>
    <cellStyle name="x_CCA-Request_H11bps July 9 15 5" xfId="58012"/>
    <cellStyle name="x_CCA-Request_H11bps July 9 15 6" xfId="58013"/>
    <cellStyle name="x_CCA-Request_H11bps July 9 15 7" xfId="58014"/>
    <cellStyle name="x_CCA-Request_H11bps July 9 16" xfId="51581"/>
    <cellStyle name="x_CCA-Request_H11bps July 9 16 2" xfId="51582"/>
    <cellStyle name="x_CCA-Request_H11bps July 9 16 2 2" xfId="58015"/>
    <cellStyle name="x_CCA-Request_H11bps July 9 16 2 2 2" xfId="58016"/>
    <cellStyle name="x_CCA-Request_H11bps July 9 16 2 2 2 2" xfId="58017"/>
    <cellStyle name="x_CCA-Request_H11bps July 9 16 2 2 3" xfId="58018"/>
    <cellStyle name="x_CCA-Request_H11bps July 9 16 2 3" xfId="58019"/>
    <cellStyle name="x_CCA-Request_H11bps July 9 16 2 3 2" xfId="58020"/>
    <cellStyle name="x_CCA-Request_H11bps July 9 16 2 4" xfId="58021"/>
    <cellStyle name="x_CCA-Request_H11bps July 9 16 3" xfId="58022"/>
    <cellStyle name="x_CCA-Request_H11bps July 9 16 3 2" xfId="58023"/>
    <cellStyle name="x_CCA-Request_H11bps July 9 16 3 2 2" xfId="58024"/>
    <cellStyle name="x_CCA-Request_H11bps July 9 16 3 3" xfId="58025"/>
    <cellStyle name="x_CCA-Request_H11bps July 9 16 4" xfId="58026"/>
    <cellStyle name="x_CCA-Request_H11bps July 9 16 4 2" xfId="58027"/>
    <cellStyle name="x_CCA-Request_H11bps July 9 16 5" xfId="58028"/>
    <cellStyle name="x_CCA-Request_H11bps July 9 16 6" xfId="58029"/>
    <cellStyle name="x_CCA-Request_H11bps July 9 16 7" xfId="58030"/>
    <cellStyle name="x_CCA-Request_H11bps July 9 17" xfId="51583"/>
    <cellStyle name="x_CCA-Request_H11bps July 9 17 2" xfId="58031"/>
    <cellStyle name="x_CCA-Request_H11bps July 9 17 2 2" xfId="58032"/>
    <cellStyle name="x_CCA-Request_H11bps July 9 17 2 2 2" xfId="58033"/>
    <cellStyle name="x_CCA-Request_H11bps July 9 17 2 3" xfId="58034"/>
    <cellStyle name="x_CCA-Request_H11bps July 9 17 3" xfId="58035"/>
    <cellStyle name="x_CCA-Request_H11bps July 9 17 3 2" xfId="58036"/>
    <cellStyle name="x_CCA-Request_H11bps July 9 17 3 2 2" xfId="58037"/>
    <cellStyle name="x_CCA-Request_H11bps July 9 17 3 3" xfId="58038"/>
    <cellStyle name="x_CCA-Request_H11bps July 9 17 4" xfId="58039"/>
    <cellStyle name="x_CCA-Request_H11bps July 9 17 4 2" xfId="58040"/>
    <cellStyle name="x_CCA-Request_H11bps July 9 17 5" xfId="58041"/>
    <cellStyle name="x_CCA-Request_H11bps July 9 17 6" xfId="58042"/>
    <cellStyle name="x_CCA-Request_H11bps July 9 17 7" xfId="58043"/>
    <cellStyle name="x_CCA-Request_H11bps July 9 17 8" xfId="58044"/>
    <cellStyle name="x_CCA-Request_H11bps July 9 18" xfId="58045"/>
    <cellStyle name="x_CCA-Request_H11bps July 9 18 2" xfId="58046"/>
    <cellStyle name="x_CCA-Request_H11bps July 9 18 2 2" xfId="58047"/>
    <cellStyle name="x_CCA-Request_H11bps July 9 18 2 2 2" xfId="58048"/>
    <cellStyle name="x_CCA-Request_H11bps July 9 18 2 3" xfId="58049"/>
    <cellStyle name="x_CCA-Request_H11bps July 9 18 2 4" xfId="58050"/>
    <cellStyle name="x_CCA-Request_H11bps July 9 18 2 5" xfId="58051"/>
    <cellStyle name="x_CCA-Request_H11bps July 9 18 3" xfId="58052"/>
    <cellStyle name="x_CCA-Request_H11bps July 9 18 3 2" xfId="58053"/>
    <cellStyle name="x_CCA-Request_H11bps July 9 18 4" xfId="58054"/>
    <cellStyle name="x_CCA-Request_H11bps July 9 18 5" xfId="58055"/>
    <cellStyle name="x_CCA-Request_H11bps July 9 18 6" xfId="58056"/>
    <cellStyle name="x_CCA-Request_H11bps July 9 19" xfId="58057"/>
    <cellStyle name="x_CCA-Request_H11bps July 9 19 2" xfId="58058"/>
    <cellStyle name="x_CCA-Request_H11bps July 9 19 2 2" xfId="58059"/>
    <cellStyle name="x_CCA-Request_H11bps July 9 19 2 3" xfId="58060"/>
    <cellStyle name="x_CCA-Request_H11bps July 9 19 3" xfId="58061"/>
    <cellStyle name="x_CCA-Request_H11bps July 9 19 4" xfId="58062"/>
    <cellStyle name="x_CCA-Request_H11bps July 9 19 5" xfId="58063"/>
    <cellStyle name="x_CCA-Request_H11bps July 9 2" xfId="141"/>
    <cellStyle name="x_CCA-Request_H11bps July 9 2 2" xfId="51584"/>
    <cellStyle name="x_CCA-Request_H11bps July 9 2 2 2" xfId="51585"/>
    <cellStyle name="x_CCA-Request_H11bps July 9 2 2 2 2" xfId="58064"/>
    <cellStyle name="x_CCA-Request_H11bps July 9 2 2 2 3" xfId="58065"/>
    <cellStyle name="x_CCA-Request_H11bps July 9 2 2 3" xfId="51586"/>
    <cellStyle name="x_CCA-Request_H11bps July 9 2 2 3 2" xfId="58066"/>
    <cellStyle name="x_CCA-Request_H11bps July 9 2 2 3 3" xfId="58067"/>
    <cellStyle name="x_CCA-Request_H11bps July 9 2 2 4" xfId="51587"/>
    <cellStyle name="x_CCA-Request_H11bps July 9 2 2 4 2" xfId="58068"/>
    <cellStyle name="x_CCA-Request_H11bps July 9 2 2 5" xfId="58069"/>
    <cellStyle name="x_CCA-Request_H11bps July 9 2 2 5 2" xfId="58070"/>
    <cellStyle name="x_CCA-Request_H11bps July 9 2 3" xfId="51588"/>
    <cellStyle name="x_CCA-Request_H11bps July 9 2 3 2" xfId="51589"/>
    <cellStyle name="x_CCA-Request_H11bps July 9 2 3 2 2" xfId="58071"/>
    <cellStyle name="x_CCA-Request_H11bps July 9 2 3 3" xfId="58072"/>
    <cellStyle name="x_CCA-Request_H11bps July 9 2 3 4" xfId="58073"/>
    <cellStyle name="x_CCA-Request_H11bps July 9 2 4" xfId="51590"/>
    <cellStyle name="x_CCA-Request_H11bps July 9 2 4 2" xfId="58074"/>
    <cellStyle name="x_CCA-Request_H11bps July 9 2 4 3" xfId="58075"/>
    <cellStyle name="x_CCA-Request_H11bps July 9 2 5" xfId="51591"/>
    <cellStyle name="x_CCA-Request_H11bps July 9 2 5 2" xfId="58076"/>
    <cellStyle name="x_CCA-Request_H11bps July 9 2 6" xfId="58077"/>
    <cellStyle name="x_CCA-Request_H11bps July 9 2 6 2" xfId="58078"/>
    <cellStyle name="x_CCA-Request_H11bps July 9 20" xfId="58079"/>
    <cellStyle name="x_CCA-Request_H11bps July 9 20 2" xfId="58080"/>
    <cellStyle name="x_CCA-Request_H11bps July 9 20 2 2" xfId="58081"/>
    <cellStyle name="x_CCA-Request_H11bps July 9 20 3" xfId="58082"/>
    <cellStyle name="x_CCA-Request_H11bps July 9 20 4" xfId="58083"/>
    <cellStyle name="x_CCA-Request_H11bps July 9 20 5" xfId="58084"/>
    <cellStyle name="x_CCA-Request_H11bps July 9 21" xfId="58085"/>
    <cellStyle name="x_CCA-Request_H11bps July 9 21 2" xfId="58086"/>
    <cellStyle name="x_CCA-Request_H11bps July 9 22" xfId="58087"/>
    <cellStyle name="x_CCA-Request_H11bps July 9 22 2" xfId="58088"/>
    <cellStyle name="x_CCA-Request_H11bps July 9 23" xfId="58089"/>
    <cellStyle name="x_CCA-Request_H11bps July 9 23 2" xfId="58090"/>
    <cellStyle name="x_CCA-Request_H11bps July 9 24" xfId="354"/>
    <cellStyle name="x_CCA-Request_H11bps July 9 3" xfId="142"/>
    <cellStyle name="x_CCA-Request_H11bps July 9 3 2" xfId="51593"/>
    <cellStyle name="x_CCA-Request_H11bps July 9 3 2 2" xfId="51594"/>
    <cellStyle name="x_CCA-Request_H11bps July 9 3 2 2 2" xfId="58091"/>
    <cellStyle name="x_CCA-Request_H11bps July 9 3 2 2 3" xfId="58092"/>
    <cellStyle name="x_CCA-Request_H11bps July 9 3 2 3" xfId="51595"/>
    <cellStyle name="x_CCA-Request_H11bps July 9 3 2 3 2" xfId="58093"/>
    <cellStyle name="x_CCA-Request_H11bps July 9 3 2 3 3" xfId="58094"/>
    <cellStyle name="x_CCA-Request_H11bps July 9 3 2 4" xfId="51596"/>
    <cellStyle name="x_CCA-Request_H11bps July 9 3 2 4 2" xfId="58095"/>
    <cellStyle name="x_CCA-Request_H11bps July 9 3 2 5" xfId="58096"/>
    <cellStyle name="x_CCA-Request_H11bps July 9 3 2 5 2" xfId="58097"/>
    <cellStyle name="x_CCA-Request_H11bps July 9 3 3" xfId="51597"/>
    <cellStyle name="x_CCA-Request_H11bps July 9 3 3 2" xfId="51598"/>
    <cellStyle name="x_CCA-Request_H11bps July 9 3 3 2 2" xfId="58098"/>
    <cellStyle name="x_CCA-Request_H11bps July 9 3 3 3" xfId="58099"/>
    <cellStyle name="x_CCA-Request_H11bps July 9 3 3 4" xfId="58100"/>
    <cellStyle name="x_CCA-Request_H11bps July 9 3 3 5" xfId="58101"/>
    <cellStyle name="x_CCA-Request_H11bps July 9 3 4" xfId="51599"/>
    <cellStyle name="x_CCA-Request_H11bps July 9 3 4 2" xfId="58102"/>
    <cellStyle name="x_CCA-Request_H11bps July 9 3 4 3" xfId="58103"/>
    <cellStyle name="x_CCA-Request_H11bps July 9 3 5" xfId="51600"/>
    <cellStyle name="x_CCA-Request_H11bps July 9 3 5 2" xfId="58104"/>
    <cellStyle name="x_CCA-Request_H11bps July 9 3 6" xfId="58105"/>
    <cellStyle name="x_CCA-Request_H11bps July 9 3 6 2" xfId="58106"/>
    <cellStyle name="x_CCA-Request_H11bps July 9 3 7" xfId="51592"/>
    <cellStyle name="x_CCA-Request_H11bps July 9 4" xfId="187"/>
    <cellStyle name="x_CCA-Request_H11bps July 9 4 2" xfId="51602"/>
    <cellStyle name="x_CCA-Request_H11bps July 9 4 2 2" xfId="51603"/>
    <cellStyle name="x_CCA-Request_H11bps July 9 4 2 2 2" xfId="58107"/>
    <cellStyle name="x_CCA-Request_H11bps July 9 4 2 2 3" xfId="58108"/>
    <cellStyle name="x_CCA-Request_H11bps July 9 4 2 3" xfId="51604"/>
    <cellStyle name="x_CCA-Request_H11bps July 9 4 2 3 2" xfId="58109"/>
    <cellStyle name="x_CCA-Request_H11bps July 9 4 2 3 3" xfId="58110"/>
    <cellStyle name="x_CCA-Request_H11bps July 9 4 2 4" xfId="51605"/>
    <cellStyle name="x_CCA-Request_H11bps July 9 4 2 4 2" xfId="58111"/>
    <cellStyle name="x_CCA-Request_H11bps July 9 4 2 5" xfId="51606"/>
    <cellStyle name="x_CCA-Request_H11bps July 9 4 2 5 2" xfId="58112"/>
    <cellStyle name="x_CCA-Request_H11bps July 9 4 2 5 3" xfId="58113"/>
    <cellStyle name="x_CCA-Request_H11bps July 9 4 2 6" xfId="51607"/>
    <cellStyle name="x_CCA-Request_H11bps July 9 4 3" xfId="51608"/>
    <cellStyle name="x_CCA-Request_H11bps July 9 4 3 2" xfId="58114"/>
    <cellStyle name="x_CCA-Request_H11bps July 9 4 3 3" xfId="58115"/>
    <cellStyle name="x_CCA-Request_H11bps July 9 4 3 4" xfId="58116"/>
    <cellStyle name="x_CCA-Request_H11bps July 9 4 3 5" xfId="58117"/>
    <cellStyle name="x_CCA-Request_H11bps July 9 4 4" xfId="51609"/>
    <cellStyle name="x_CCA-Request_H11bps July 9 4 4 2" xfId="58118"/>
    <cellStyle name="x_CCA-Request_H11bps July 9 4 4 3" xfId="58119"/>
    <cellStyle name="x_CCA-Request_H11bps July 9 4 5" xfId="51610"/>
    <cellStyle name="x_CCA-Request_H11bps July 9 4 5 2" xfId="58120"/>
    <cellStyle name="x_CCA-Request_H11bps July 9 4 6" xfId="51611"/>
    <cellStyle name="x_CCA-Request_H11bps July 9 4 6 2" xfId="58121"/>
    <cellStyle name="x_CCA-Request_H11bps July 9 4 6 3" xfId="58122"/>
    <cellStyle name="x_CCA-Request_H11bps July 9 4 7" xfId="51601"/>
    <cellStyle name="x_CCA-Request_H11bps July 9 5" xfId="51612"/>
    <cellStyle name="x_CCA-Request_H11bps July 9 5 2" xfId="51613"/>
    <cellStyle name="x_CCA-Request_H11bps July 9 5 2 2" xfId="51614"/>
    <cellStyle name="x_CCA-Request_H11bps July 9 5 2 2 2" xfId="58123"/>
    <cellStyle name="x_CCA-Request_H11bps July 9 5 2 2 3" xfId="58124"/>
    <cellStyle name="x_CCA-Request_H11bps July 9 5 2 3" xfId="51615"/>
    <cellStyle name="x_CCA-Request_H11bps July 9 5 2 3 2" xfId="58125"/>
    <cellStyle name="x_CCA-Request_H11bps July 9 5 2 3 3" xfId="58126"/>
    <cellStyle name="x_CCA-Request_H11bps July 9 5 2 4" xfId="51616"/>
    <cellStyle name="x_CCA-Request_H11bps July 9 5 2 4 2" xfId="58127"/>
    <cellStyle name="x_CCA-Request_H11bps July 9 5 2 5" xfId="58128"/>
    <cellStyle name="x_CCA-Request_H11bps July 9 5 2 5 2" xfId="58129"/>
    <cellStyle name="x_CCA-Request_H11bps July 9 5 3" xfId="51617"/>
    <cellStyle name="x_CCA-Request_H11bps July 9 5 3 2" xfId="58130"/>
    <cellStyle name="x_CCA-Request_H11bps July 9 5 3 3" xfId="58131"/>
    <cellStyle name="x_CCA-Request_H11bps July 9 5 3 4" xfId="58132"/>
    <cellStyle name="x_CCA-Request_H11bps July 9 5 3 5" xfId="58133"/>
    <cellStyle name="x_CCA-Request_H11bps July 9 5 4" xfId="51618"/>
    <cellStyle name="x_CCA-Request_H11bps July 9 5 4 2" xfId="58134"/>
    <cellStyle name="x_CCA-Request_H11bps July 9 5 4 3" xfId="58135"/>
    <cellStyle name="x_CCA-Request_H11bps July 9 5 5" xfId="51619"/>
    <cellStyle name="x_CCA-Request_H11bps July 9 5 5 2" xfId="58136"/>
    <cellStyle name="x_CCA-Request_H11bps July 9 5 6" xfId="58137"/>
    <cellStyle name="x_CCA-Request_H11bps July 9 5 6 2" xfId="58138"/>
    <cellStyle name="x_CCA-Request_H11bps July 9 6" xfId="51620"/>
    <cellStyle name="x_CCA-Request_H11bps July 9 6 2" xfId="51621"/>
    <cellStyle name="x_CCA-Request_H11bps July 9 6 2 2" xfId="51622"/>
    <cellStyle name="x_CCA-Request_H11bps July 9 6 2 2 2" xfId="58139"/>
    <cellStyle name="x_CCA-Request_H11bps July 9 6 2 2 3" xfId="58140"/>
    <cellStyle name="x_CCA-Request_H11bps July 9 6 2 3" xfId="51623"/>
    <cellStyle name="x_CCA-Request_H11bps July 9 6 2 3 2" xfId="58141"/>
    <cellStyle name="x_CCA-Request_H11bps July 9 6 2 3 3" xfId="58142"/>
    <cellStyle name="x_CCA-Request_H11bps July 9 6 2 4" xfId="51624"/>
    <cellStyle name="x_CCA-Request_H11bps July 9 6 2 4 2" xfId="58143"/>
    <cellStyle name="x_CCA-Request_H11bps July 9 6 2 5" xfId="58144"/>
    <cellStyle name="x_CCA-Request_H11bps July 9 6 2 5 2" xfId="58145"/>
    <cellStyle name="x_CCA-Request_H11bps July 9 6 3" xfId="51625"/>
    <cellStyle name="x_CCA-Request_H11bps July 9 6 3 2" xfId="51626"/>
    <cellStyle name="x_CCA-Request_H11bps July 9 6 3 3" xfId="51627"/>
    <cellStyle name="x_CCA-Request_H11bps July 9 6 3 4" xfId="58146"/>
    <cellStyle name="x_CCA-Request_H11bps July 9 6 4" xfId="51628"/>
    <cellStyle name="x_CCA-Request_H11bps July 9 6 4 2" xfId="58147"/>
    <cellStyle name="x_CCA-Request_H11bps July 9 6 4 3" xfId="58148"/>
    <cellStyle name="x_CCA-Request_H11bps July 9 6 5" xfId="51629"/>
    <cellStyle name="x_CCA-Request_H11bps July 9 6 5 2" xfId="58149"/>
    <cellStyle name="x_CCA-Request_H11bps July 9 6 6" xfId="58150"/>
    <cellStyle name="x_CCA-Request_H11bps July 9 6 6 2" xfId="58151"/>
    <cellStyle name="x_CCA-Request_H11bps July 9 7" xfId="51630"/>
    <cellStyle name="x_CCA-Request_H11bps July 9 7 2" xfId="51631"/>
    <cellStyle name="x_CCA-Request_H11bps July 9 7 2 2" xfId="51632"/>
    <cellStyle name="x_CCA-Request_H11bps July 9 7 2 2 2" xfId="58152"/>
    <cellStyle name="x_CCA-Request_H11bps July 9 7 2 2 3" xfId="58153"/>
    <cellStyle name="x_CCA-Request_H11bps July 9 7 2 3" xfId="51633"/>
    <cellStyle name="x_CCA-Request_H11bps July 9 7 2 3 2" xfId="58154"/>
    <cellStyle name="x_CCA-Request_H11bps July 9 7 2 3 3" xfId="58155"/>
    <cellStyle name="x_CCA-Request_H11bps July 9 7 2 4" xfId="51634"/>
    <cellStyle name="x_CCA-Request_H11bps July 9 7 2 4 2" xfId="58156"/>
    <cellStyle name="x_CCA-Request_H11bps July 9 7 2 5" xfId="58157"/>
    <cellStyle name="x_CCA-Request_H11bps July 9 7 2 5 2" xfId="58158"/>
    <cellStyle name="x_CCA-Request_H11bps July 9 7 3" xfId="51635"/>
    <cellStyle name="x_CCA-Request_H11bps July 9 7 3 2" xfId="58159"/>
    <cellStyle name="x_CCA-Request_H11bps July 9 7 3 3" xfId="58160"/>
    <cellStyle name="x_CCA-Request_H11bps July 9 7 3 4" xfId="58161"/>
    <cellStyle name="x_CCA-Request_H11bps July 9 7 3 5" xfId="58162"/>
    <cellStyle name="x_CCA-Request_H11bps July 9 7 4" xfId="51636"/>
    <cellStyle name="x_CCA-Request_H11bps July 9 7 4 2" xfId="58163"/>
    <cellStyle name="x_CCA-Request_H11bps July 9 7 4 3" xfId="58164"/>
    <cellStyle name="x_CCA-Request_H11bps July 9 7 5" xfId="51637"/>
    <cellStyle name="x_CCA-Request_H11bps July 9 7 5 2" xfId="58165"/>
    <cellStyle name="x_CCA-Request_H11bps July 9 7 6" xfId="58166"/>
    <cellStyle name="x_CCA-Request_H11bps July 9 7 6 2" xfId="58167"/>
    <cellStyle name="x_CCA-Request_H11bps July 9 8" xfId="51638"/>
    <cellStyle name="x_CCA-Request_H11bps July 9 8 2" xfId="51639"/>
    <cellStyle name="x_CCA-Request_H11bps July 9 8 2 2" xfId="51640"/>
    <cellStyle name="x_CCA-Request_H11bps July 9 8 2 2 2" xfId="51641"/>
    <cellStyle name="x_CCA-Request_H11bps July 9 8 2 2 2 2" xfId="58168"/>
    <cellStyle name="x_CCA-Request_H11bps July 9 8 2 2 2 3" xfId="58169"/>
    <cellStyle name="x_CCA-Request_H11bps July 9 8 2 2 3" xfId="51642"/>
    <cellStyle name="x_CCA-Request_H11bps July 9 8 2 2 3 2" xfId="58170"/>
    <cellStyle name="x_CCA-Request_H11bps July 9 8 2 2 3 3" xfId="58171"/>
    <cellStyle name="x_CCA-Request_H11bps July 9 8 2 2 4" xfId="51643"/>
    <cellStyle name="x_CCA-Request_H11bps July 9 8 2 2 4 2" xfId="58172"/>
    <cellStyle name="x_CCA-Request_H11bps July 9 8 2 2 5" xfId="58173"/>
    <cellStyle name="x_CCA-Request_H11bps July 9 8 2 2 5 2" xfId="58174"/>
    <cellStyle name="x_CCA-Request_H11bps July 9 8 2 3" xfId="51644"/>
    <cellStyle name="x_CCA-Request_H11bps July 9 8 2 3 2" xfId="51645"/>
    <cellStyle name="x_CCA-Request_H11bps July 9 8 2 3 2 2" xfId="58175"/>
    <cellStyle name="x_CCA-Request_H11bps July 9 8 2 3 2 3" xfId="58176"/>
    <cellStyle name="x_CCA-Request_H11bps July 9 8 2 3 3" xfId="51646"/>
    <cellStyle name="x_CCA-Request_H11bps July 9 8 2 3 3 2" xfId="58177"/>
    <cellStyle name="x_CCA-Request_H11bps July 9 8 2 3 3 3" xfId="58178"/>
    <cellStyle name="x_CCA-Request_H11bps July 9 8 2 3 4" xfId="51647"/>
    <cellStyle name="x_CCA-Request_H11bps July 9 8 2 3 4 2" xfId="58179"/>
    <cellStyle name="x_CCA-Request_H11bps July 9 8 2 3 5" xfId="58180"/>
    <cellStyle name="x_CCA-Request_H11bps July 9 8 2 3 5 2" xfId="58181"/>
    <cellStyle name="x_CCA-Request_H11bps July 9 8 2 4" xfId="51648"/>
    <cellStyle name="x_CCA-Request_H11bps July 9 8 2 4 2" xfId="58182"/>
    <cellStyle name="x_CCA-Request_H11bps July 9 8 2 4 3" xfId="58183"/>
    <cellStyle name="x_CCA-Request_H11bps July 9 8 2 5" xfId="51649"/>
    <cellStyle name="x_CCA-Request_H11bps July 9 8 2 5 2" xfId="58184"/>
    <cellStyle name="x_CCA-Request_H11bps July 9 8 2 5 3" xfId="58185"/>
    <cellStyle name="x_CCA-Request_H11bps July 9 8 2 6" xfId="51650"/>
    <cellStyle name="x_CCA-Request_H11bps July 9 8 2 6 2" xfId="58186"/>
    <cellStyle name="x_CCA-Request_H11bps July 9 8 2 7" xfId="58187"/>
    <cellStyle name="x_CCA-Request_H11bps July 9 8 2 7 2" xfId="58188"/>
    <cellStyle name="x_CCA-Request_H11bps July 9 8 3" xfId="51651"/>
    <cellStyle name="x_CCA-Request_H11bps July 9 8 3 2" xfId="58189"/>
    <cellStyle name="x_CCA-Request_H11bps July 9 8 3 3" xfId="58190"/>
    <cellStyle name="x_CCA-Request_H11bps July 9 8 4" xfId="51652"/>
    <cellStyle name="x_CCA-Request_H11bps July 9 8 4 2" xfId="58191"/>
    <cellStyle name="x_CCA-Request_H11bps July 9 8 4 3" xfId="58192"/>
    <cellStyle name="x_CCA-Request_H11bps July 9 8 5" xfId="51653"/>
    <cellStyle name="x_CCA-Request_H11bps July 9 8 5 2" xfId="58193"/>
    <cellStyle name="x_CCA-Request_H11bps July 9 8 6" xfId="58194"/>
    <cellStyle name="x_CCA-Request_H11bps July 9 8 6 2" xfId="58195"/>
    <cellStyle name="x_CCA-Request_H11bps July 9 9" xfId="51654"/>
    <cellStyle name="x_CCA-Request_H11bps July 9 9 2" xfId="51655"/>
    <cellStyle name="x_CCA-Request_H11bps July 9 9 2 2" xfId="51656"/>
    <cellStyle name="x_CCA-Request_H11bps July 9 9 2 2 2" xfId="58196"/>
    <cellStyle name="x_CCA-Request_H11bps July 9 9 2 2 3" xfId="58197"/>
    <cellStyle name="x_CCA-Request_H11bps July 9 9 2 3" xfId="51657"/>
    <cellStyle name="x_CCA-Request_H11bps July 9 9 2 3 2" xfId="58198"/>
    <cellStyle name="x_CCA-Request_H11bps July 9 9 2 3 3" xfId="58199"/>
    <cellStyle name="x_CCA-Request_H11bps July 9 9 2 4" xfId="51658"/>
    <cellStyle name="x_CCA-Request_H11bps July 9 9 2 4 2" xfId="58200"/>
    <cellStyle name="x_CCA-Request_H11bps July 9 9 2 5" xfId="58201"/>
    <cellStyle name="x_CCA-Request_H11bps July 9 9 2 5 2" xfId="58202"/>
    <cellStyle name="x_CCA-Request_H11bps July 9 9 3" xfId="51659"/>
    <cellStyle name="x_CCA-Request_H11bps July 9 9 3 2" xfId="51660"/>
    <cellStyle name="x_CCA-Request_H11bps July 9 9 3 2 2" xfId="58203"/>
    <cellStyle name="x_CCA-Request_H11bps July 9 9 3 2 3" xfId="58204"/>
    <cellStyle name="x_CCA-Request_H11bps July 9 9 3 3" xfId="51661"/>
    <cellStyle name="x_CCA-Request_H11bps July 9 9 3 3 2" xfId="58205"/>
    <cellStyle name="x_CCA-Request_H11bps July 9 9 3 3 3" xfId="58206"/>
    <cellStyle name="x_CCA-Request_H11bps July 9 9 3 4" xfId="51662"/>
    <cellStyle name="x_CCA-Request_H11bps July 9 9 3 4 2" xfId="58207"/>
    <cellStyle name="x_CCA-Request_H11bps July 9 9 3 5" xfId="58208"/>
    <cellStyle name="x_CCA-Request_H11bps July 9 9 3 5 2" xfId="58209"/>
    <cellStyle name="x_CCA-Request_H11bps July 9 9 4" xfId="51663"/>
    <cellStyle name="x_CCA-Request_H11bps July 9 9 4 2" xfId="58210"/>
    <cellStyle name="x_CCA-Request_H11bps July 9 9 4 3" xfId="58211"/>
    <cellStyle name="x_CCA-Request_H11bps July 9 9 5" xfId="51664"/>
    <cellStyle name="x_CCA-Request_H11bps July 9 9 5 2" xfId="58212"/>
    <cellStyle name="x_CCA-Request_H11bps July 9 9 5 3" xfId="58213"/>
    <cellStyle name="x_CCA-Request_H11bps July 9 9 6" xfId="51665"/>
    <cellStyle name="x_CCA-Request_H11bps July 9 9 6 2" xfId="58214"/>
    <cellStyle name="x_CCA-Request_H11bps July 9 9 7" xfId="58215"/>
    <cellStyle name="x_CCA-Request_H11bps July 9 9 7 2" xfId="58216"/>
    <cellStyle name="x_CCA-Request_H11bps July 9_12 - December 31, 2010 per HOBNI w taxes" xfId="58217"/>
    <cellStyle name="x_CCA-Request_H11bps July 9_12 - December 31, 2010 per HOBNI w taxes 2" xfId="58218"/>
    <cellStyle name="x_CCA-Request_H11bps July 9_12 December 2011 sent to HO FINAL" xfId="58219"/>
    <cellStyle name="x_CCA-Request_H11bps July 9_12 December 2011 sent to HO FINAL 2" xfId="58220"/>
    <cellStyle name="x_CCA-Request_H11bps July 9_12 -December 31 2011 with pencil adjustments (6)" xfId="58221"/>
    <cellStyle name="x_CCA-Request_H11bps July 9_12 -December 31 2011 with pencil adjustments (6) 2" xfId="58222"/>
    <cellStyle name="x_CCA-Request_H11bps July 9_2009 tax provision v.1" xfId="51666"/>
    <cellStyle name="x_CCA-Request_H11bps July 9_2009 tax provision v.1 2" xfId="51667"/>
    <cellStyle name="x_CCA-Request_H11bps July 9_2009 tax provision v.1 2 2" xfId="51668"/>
    <cellStyle name="x_CCA-Request_H11bps July 9_2009 tax provision v.1 3" xfId="51669"/>
    <cellStyle name="x_CCA-Request_H11bps July 9_2009 tax provision v.1 4" xfId="51670"/>
    <cellStyle name="x_CCA-Request_H11bps July 9_2009 tax provision v.1 4 2" xfId="51671"/>
    <cellStyle name="x_CCA-Request_H11bps July 9_2009 tax provision v.1 4 3" xfId="51672"/>
    <cellStyle name="x_CCA-Request_H11bps July 9_2009 tax provision v.1 5" xfId="58223"/>
    <cellStyle name="x_CCA-Request_H11bps July 9_2009 UCC Adds Dec YTD Summary For  Sch 008 bps aug 21" xfId="51673"/>
    <cellStyle name="x_CCA-Request_H11bps July 9_2009 UCC Adds Dec YTD Summary For  Sch 008 bps aug 21 2" xfId="51674"/>
    <cellStyle name="x_CCA-Request_H11bps July 9_2009 UCC Adds Dec YTD Summary For  Sch 008 bps aug 21 3" xfId="51675"/>
    <cellStyle name="x_CCA-Request_H11bps July 9_2010 tax provision" xfId="51676"/>
    <cellStyle name="x_CCA-Request_H11bps July 9_2010 tax provision for Tax Return Filing" xfId="51677"/>
    <cellStyle name="x_CCA-Request_H11bps July 9_2010 tax provision for Tax Return Filing 2" xfId="58224"/>
    <cellStyle name="x_CCA-Request_H11bps July 9_2010 UCC Adds Dec YTD Summary For  Sch 008 Dec 2009 (Jan 15)(Final)" xfId="51678"/>
    <cellStyle name="x_CCA-Request_H11bps July 9_2010 UCC Adds Dec YTD Summary For  Sch 008 Dec 2009 (Jan 15)(Final) 2" xfId="51679"/>
    <cellStyle name="x_CCA-Request_H11bps July 9_2010 UCC Adds Dec YTD Summary For  Sch 008 Dec 2009 (Jan 15)(Final) 3" xfId="51680"/>
    <cellStyle name="x_CCA-Request_H11bps July 9_Book1" xfId="58225"/>
    <cellStyle name="x_CCA-Request_H11bps July 9_Book1 2" xfId="58226"/>
    <cellStyle name="x_CCA-Request_H11bps July 9_Capital assets (2)" xfId="51681"/>
    <cellStyle name="x_CCA-Request_H11bps July 9_Capital assets (2) 2" xfId="58227"/>
    <cellStyle name="x_CCA-Request_H11bps July 9_Current Tax Model - Nadine Clarke" xfId="51804"/>
    <cellStyle name="x_CCA-Request_H11bps July 9_CurrentTaxContinuity2011" xfId="51805"/>
    <cellStyle name="x_CCA-Request_H11bps July 9_Excluded Goodwill Caculation" xfId="51682"/>
    <cellStyle name="x_CCA-Request_H11bps July 9_Excluded Goodwill Caculation 2" xfId="51683"/>
    <cellStyle name="x_CCA-Request_H11bps July 9_Excluded Goodwill Caculation 2 2" xfId="51684"/>
    <cellStyle name="x_CCA-Request_H11bps July 9_Excluded Goodwill Caculation 3" xfId="51685"/>
    <cellStyle name="x_CCA-Request_H11bps July 9_Excluded Goodwill Caculation 4" xfId="51686"/>
    <cellStyle name="x_CCA-Request_H11bps July 9_Excluded Goodwill Caculation 4 2" xfId="51687"/>
    <cellStyle name="x_CCA-Request_H11bps July 9_Excluded Goodwill Caculation 4 3" xfId="51688"/>
    <cellStyle name="x_CCA-Request_H11bps July 9_Excluded Goodwill Caculation 5" xfId="58228"/>
    <cellStyle name="x_CCA-Request_H11bps July 9_NBV_UCC_Fixed asset reconciliation 2009" xfId="51689"/>
    <cellStyle name="x_CCA-Request_H11bps July 9_NBV_UCC_Fixed asset reconciliation 2009 2" xfId="58229"/>
    <cellStyle name="x_CCA-Request_H11bps July 9_NBV_UCC_Fixed asset reconciliation 2010" xfId="51690"/>
    <cellStyle name="x_CCA-Request_H11bps July 9_NBV_UCC_Fixed asset reconciliation 2010 2" xfId="58230"/>
    <cellStyle name="x_CCA-Request_H11bps July 9_Regulated 3465 entries- adoption Jan 1 2009" xfId="51691"/>
    <cellStyle name="x_CCA-Request_H11bps July 9_Regulated 3465 entries- adoption Jan 1 2009 2" xfId="51692"/>
    <cellStyle name="x_CCA-Request_H11bps July 9_Regulated 3465 entries- adoption Jan 1 2009 2 2" xfId="51693"/>
    <cellStyle name="x_CCA-Request_H11bps July 9_Regulated 3465 entries- adoption Jan 1 2009 3" xfId="51694"/>
    <cellStyle name="x_CCA-Request_H11bps July 9_Regulated 3465 entries- adoption Jan 1 2009 4" xfId="51695"/>
    <cellStyle name="x_CCA-Request_H11bps July 9_Regulated 3465 entries- adoption Jan 1 2009 4 2" xfId="51696"/>
    <cellStyle name="x_CCA-Request_H11bps July 9_Regulated 3465 entries- adoption Jan 1 2009 4 3" xfId="51697"/>
    <cellStyle name="x_CCA-Request_H11bps July 9_Regulated 3465 entries- adoption Jan 1 2009 5" xfId="58231"/>
    <cellStyle name="x_CCA-Request_H11bps July 9_Tab E for Tax Jan09" xfId="51698"/>
    <cellStyle name="x_CCA-Request_H11bps July 9_Tab E for Tax Jan09 2" xfId="51699"/>
    <cellStyle name="x_CCA-Request_H11bps July 9_Tab E for Tax Jan09 2 2" xfId="51700"/>
    <cellStyle name="x_CCA-Request_H11bps July 9_Tab E for Tax Jan09 3" xfId="51701"/>
    <cellStyle name="x_CCA-Request_H11bps July 9_Tab E for Tax Jan09 4" xfId="51702"/>
    <cellStyle name="x_CCA-Request_H11bps July 9_Tab E for Tax Jan09 4 2" xfId="51703"/>
    <cellStyle name="x_CCA-Request_H11bps July 9_Tab E for Tax Jan09 4 3" xfId="51704"/>
    <cellStyle name="x_CCA-Request_H11bps July 9_Tab E for Tax Jan09 5" xfId="58232"/>
    <cellStyle name="x_CCA-Request_H11bps July 9_Tax Continuity" xfId="51806"/>
    <cellStyle name="x_CCA-Request_H11bps_12 - December 31, 2010 per HOBNI w taxes" xfId="58233"/>
    <cellStyle name="x_CCA-Request_H11bps_12 - December 31, 2010 per HOBNI w taxes 2" xfId="58234"/>
    <cellStyle name="x_CCA-Request_H11bps_12 December 2011 sent to HO FINAL" xfId="58235"/>
    <cellStyle name="x_CCA-Request_H11bps_12 December 2011 sent to HO FINAL 2" xfId="58236"/>
    <cellStyle name="x_CCA-Request_H11bps_12 -December 31 2011 with pencil adjustments (6)" xfId="58237"/>
    <cellStyle name="x_CCA-Request_H11bps_12 -December 31 2011 with pencil adjustments (6) 2" xfId="58238"/>
    <cellStyle name="x_CCA-Request_H11bps_2009 tax provision v.1" xfId="51705"/>
    <cellStyle name="x_CCA-Request_H11bps_2009 tax provision v.1 2" xfId="51706"/>
    <cellStyle name="x_CCA-Request_H11bps_2009 tax provision v.1 2 2" xfId="51707"/>
    <cellStyle name="x_CCA-Request_H11bps_2009 tax provision v.1 3" xfId="51708"/>
    <cellStyle name="x_CCA-Request_H11bps_2009 tax provision v.1 4" xfId="51709"/>
    <cellStyle name="x_CCA-Request_H11bps_2009 tax provision v.1 4 2" xfId="51710"/>
    <cellStyle name="x_CCA-Request_H11bps_2009 tax provision v.1 4 3" xfId="51711"/>
    <cellStyle name="x_CCA-Request_H11bps_2009 tax provision v.1 5" xfId="58239"/>
    <cellStyle name="x_CCA-Request_H11bps_2009 UCC Adds Dec YTD Summary For  Sch 008 bps aug 21" xfId="51712"/>
    <cellStyle name="x_CCA-Request_H11bps_2009 UCC Adds Dec YTD Summary For  Sch 008 bps aug 21 2" xfId="51713"/>
    <cellStyle name="x_CCA-Request_H11bps_2009 UCC Adds Dec YTD Summary For  Sch 008 bps aug 21 3" xfId="51714"/>
    <cellStyle name="x_CCA-Request_H11bps_2010 tax provision" xfId="51715"/>
    <cellStyle name="x_CCA-Request_H11bps_2010 tax provision for Tax Return Filing" xfId="51716"/>
    <cellStyle name="x_CCA-Request_H11bps_2010 tax provision for Tax Return Filing 2" xfId="58240"/>
    <cellStyle name="x_CCA-Request_H11bps_2010 UCC Adds Dec YTD Summary For  Sch 008 Dec 2009 (Jan 15)(Final)" xfId="51717"/>
    <cellStyle name="x_CCA-Request_H11bps_2010 UCC Adds Dec YTD Summary For  Sch 008 Dec 2009 (Jan 15)(Final) 2" xfId="51718"/>
    <cellStyle name="x_CCA-Request_H11bps_2010 UCC Adds Dec YTD Summary For  Sch 008 Dec 2009 (Jan 15)(Final) 3" xfId="51719"/>
    <cellStyle name="x_CCA-Request_H11bps_Book1" xfId="58241"/>
    <cellStyle name="x_CCA-Request_H11bps_Book1 2" xfId="58242"/>
    <cellStyle name="x_CCA-Request_H11bps_Capital assets (2)" xfId="51720"/>
    <cellStyle name="x_CCA-Request_H11bps_Capital assets (2) 2" xfId="58243"/>
    <cellStyle name="x_CCA-Request_H11bps_Current Tax Model - Nadine Clarke" xfId="51807"/>
    <cellStyle name="x_CCA-Request_H11bps_CurrentTaxContinuity2011" xfId="51808"/>
    <cellStyle name="x_CCA-Request_H11bps_Excluded Goodwill Caculation" xfId="51721"/>
    <cellStyle name="x_CCA-Request_H11bps_Excluded Goodwill Caculation 2" xfId="51722"/>
    <cellStyle name="x_CCA-Request_H11bps_Excluded Goodwill Caculation 2 2" xfId="51723"/>
    <cellStyle name="x_CCA-Request_H11bps_Excluded Goodwill Caculation 3" xfId="51724"/>
    <cellStyle name="x_CCA-Request_H11bps_Excluded Goodwill Caculation 4" xfId="51725"/>
    <cellStyle name="x_CCA-Request_H11bps_Excluded Goodwill Caculation 4 2" xfId="51726"/>
    <cellStyle name="x_CCA-Request_H11bps_Excluded Goodwill Caculation 4 3" xfId="51727"/>
    <cellStyle name="x_CCA-Request_H11bps_Excluded Goodwill Caculation 5" xfId="58244"/>
    <cellStyle name="x_CCA-Request_H11bps_NBV_UCC_Fixed asset reconciliation 2009" xfId="51728"/>
    <cellStyle name="x_CCA-Request_H11bps_NBV_UCC_Fixed asset reconciliation 2009 2" xfId="58245"/>
    <cellStyle name="x_CCA-Request_H11bps_NBV_UCC_Fixed asset reconciliation 2010" xfId="51729"/>
    <cellStyle name="x_CCA-Request_H11bps_NBV_UCC_Fixed asset reconciliation 2010 2" xfId="58246"/>
    <cellStyle name="x_CCA-Request_H11bps_Regulated 3465 entries- adoption Jan 1 2009" xfId="51730"/>
    <cellStyle name="x_CCA-Request_H11bps_Regulated 3465 entries- adoption Jan 1 2009 2" xfId="51731"/>
    <cellStyle name="x_CCA-Request_H11bps_Regulated 3465 entries- adoption Jan 1 2009 2 2" xfId="51732"/>
    <cellStyle name="x_CCA-Request_H11bps_Regulated 3465 entries- adoption Jan 1 2009 3" xfId="51733"/>
    <cellStyle name="x_CCA-Request_H11bps_Regulated 3465 entries- adoption Jan 1 2009 4" xfId="51734"/>
    <cellStyle name="x_CCA-Request_H11bps_Regulated 3465 entries- adoption Jan 1 2009 4 2" xfId="51735"/>
    <cellStyle name="x_CCA-Request_H11bps_Regulated 3465 entries- adoption Jan 1 2009 4 3" xfId="51736"/>
    <cellStyle name="x_CCA-Request_H11bps_Regulated 3465 entries- adoption Jan 1 2009 5" xfId="58247"/>
    <cellStyle name="x_CCA-Request_H11bps_Tab E for Tax Jan09" xfId="51737"/>
    <cellStyle name="x_CCA-Request_H11bps_Tab E for Tax Jan09 2" xfId="51738"/>
    <cellStyle name="x_CCA-Request_H11bps_Tab E for Tax Jan09 2 2" xfId="51739"/>
    <cellStyle name="x_CCA-Request_H11bps_Tab E for Tax Jan09 3" xfId="51740"/>
    <cellStyle name="x_CCA-Request_H11bps_Tab E for Tax Jan09 4" xfId="51741"/>
    <cellStyle name="x_CCA-Request_H11bps_Tab E for Tax Jan09 4 2" xfId="51742"/>
    <cellStyle name="x_CCA-Request_H11bps_Tab E for Tax Jan09 4 3" xfId="51743"/>
    <cellStyle name="x_CCA-Request_H11bps_Tab E for Tax Jan09 5" xfId="58248"/>
    <cellStyle name="x_CCA-Request_H11bps_Tax Continuity" xfId="51809"/>
    <cellStyle name="x_Current Tax Model - Nadine Clarke" xfId="51810"/>
    <cellStyle name="x_CurrentTaxContinuity2011" xfId="51811"/>
    <cellStyle name="x_Excluded Goodwill Caculation" xfId="51744"/>
    <cellStyle name="x_Excluded Goodwill Caculation 2" xfId="51745"/>
    <cellStyle name="x_Excluded Goodwill Caculation 2 2" xfId="51746"/>
    <cellStyle name="x_Excluded Goodwill Caculation 3" xfId="51747"/>
    <cellStyle name="x_Excluded Goodwill Caculation 4" xfId="51748"/>
    <cellStyle name="x_Excluded Goodwill Caculation 4 2" xfId="51749"/>
    <cellStyle name="x_Excluded Goodwill Caculation 4 3" xfId="51750"/>
    <cellStyle name="x_Excluded Goodwill Caculation 5" xfId="58249"/>
    <cellStyle name="x_NBV_UCC_Fixed asset reconciliation 2009" xfId="51751"/>
    <cellStyle name="x_NBV_UCC_Fixed asset reconciliation 2009 2" xfId="58250"/>
    <cellStyle name="x_NBV_UCC_Fixed asset reconciliation 2010" xfId="51752"/>
    <cellStyle name="x_NBV_UCC_Fixed asset reconciliation 2010 2" xfId="58251"/>
    <cellStyle name="x_Regulated 3465 entries- adoption Jan 1 2009" xfId="51753"/>
    <cellStyle name="x_Regulated 3465 entries- adoption Jan 1 2009 2" xfId="51754"/>
    <cellStyle name="x_Regulated 3465 entries- adoption Jan 1 2009 2 2" xfId="51755"/>
    <cellStyle name="x_Regulated 3465 entries- adoption Jan 1 2009 3" xfId="51756"/>
    <cellStyle name="x_Regulated 3465 entries- adoption Jan 1 2009 4" xfId="51757"/>
    <cellStyle name="x_Regulated 3465 entries- adoption Jan 1 2009 4 2" xfId="51758"/>
    <cellStyle name="x_Regulated 3465 entries- adoption Jan 1 2009 4 3" xfId="51759"/>
    <cellStyle name="x_Regulated 3465 entries- adoption Jan 1 2009 5" xfId="58252"/>
    <cellStyle name="x_Tab E for Tax Jan09" xfId="51760"/>
    <cellStyle name="x_Tab E for Tax Jan09 2" xfId="51761"/>
    <cellStyle name="x_Tab E for Tax Jan09 2 2" xfId="51762"/>
    <cellStyle name="x_Tab E for Tax Jan09 3" xfId="51763"/>
    <cellStyle name="x_Tab E for Tax Jan09 4" xfId="51764"/>
    <cellStyle name="x_Tab E for Tax Jan09 4 2" xfId="51765"/>
    <cellStyle name="x_Tab E for Tax Jan09 4 3" xfId="51766"/>
    <cellStyle name="x_Tab E for Tax Jan09 5" xfId="58253"/>
    <cellStyle name="x_Tax Continuity" xfId="51812"/>
    <cellStyle name="Year" xfId="60551"/>
    <cellStyle name="yellow" xfId="355"/>
    <cellStyle name="yellow 2" xfId="51768"/>
    <cellStyle name="yellow 2 2" xfId="51769"/>
    <cellStyle name="yellow 2 3" xfId="51770"/>
    <cellStyle name="yellow 2 4" xfId="51771"/>
    <cellStyle name="yellow 3" xfId="51772"/>
    <cellStyle name="yellow 3 2" xfId="51773"/>
    <cellStyle name="yellow 3 2 2" xfId="51774"/>
    <cellStyle name="yellow 3 2 3" xfId="51775"/>
    <cellStyle name="yellow 3 2 4" xfId="51776"/>
    <cellStyle name="yellow 3 3" xfId="51777"/>
    <cellStyle name="yellow 3 4" xfId="51778"/>
    <cellStyle name="yellow 3 5" xfId="51779"/>
    <cellStyle name="yellow 4" xfId="51780"/>
    <cellStyle name="yellow 4 2" xfId="51781"/>
    <cellStyle name="yellow 4 3" xfId="51782"/>
    <cellStyle name="yellow 5" xfId="51783"/>
    <cellStyle name="yellow 5 2" xfId="51784"/>
    <cellStyle name="yellow 5 2 2" xfId="51785"/>
    <cellStyle name="yellow 5 2 3" xfId="51786"/>
    <cellStyle name="yellow 5 3" xfId="51787"/>
    <cellStyle name="yellow 5 3 2" xfId="51788"/>
    <cellStyle name="yellow 5 3 3" xfId="51789"/>
    <cellStyle name="yellow 5 4" xfId="51790"/>
    <cellStyle name="yellow 5 5" xfId="51791"/>
    <cellStyle name="yellow 6" xfId="51792"/>
    <cellStyle name="yellow 7" xfId="51793"/>
    <cellStyle name="yellow 8" xfId="51794"/>
    <cellStyle name="yellow 9" xfId="517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styles" Target="styles.xml"/><Relationship Id="rId50" Type="http://schemas.openxmlformats.org/officeDocument/2006/relationships/customXml" Target="../customXml/item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customXml" Target="../customXml/item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HON%20bypass%20current%20study\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>
        <row r="8">
          <cell r="B8" t="str">
            <v>Farm</v>
          </cell>
        </row>
        <row r="9">
          <cell r="B9" t="str">
            <v>Farm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</row>
        <row r="10">
          <cell r="B10" t="str">
            <v>Single Phase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</row>
        <row r="11">
          <cell r="B11" t="str">
            <v>Non RRA</v>
          </cell>
          <cell r="C11" t="str">
            <v>F40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B12" t="str">
            <v>Energy</v>
          </cell>
          <cell r="C12" t="str">
            <v>F40</v>
          </cell>
          <cell r="D12" t="str">
            <v>+ S41)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B14" t="str">
            <v>RRA</v>
          </cell>
          <cell r="C14" t="str">
            <v>(F42</v>
          </cell>
          <cell r="D14" t="str">
            <v>or F44</v>
          </cell>
          <cell r="E14" t="str">
            <v>or F46)</v>
          </cell>
          <cell r="F14" t="str">
            <v xml:space="preserve"> +S41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 t="str">
            <v>F21</v>
          </cell>
          <cell r="B17" t="str">
            <v>Secondary Service</v>
          </cell>
          <cell r="C17" t="str">
            <v>(F41</v>
          </cell>
          <cell r="D17" t="str">
            <v>+ S41)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B18" t="str">
            <v>Demand</v>
          </cell>
          <cell r="C18" t="str">
            <v>(F43</v>
          </cell>
          <cell r="D18" t="str">
            <v>or F45)</v>
          </cell>
          <cell r="E18" t="str">
            <v>+ F47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B19" t="str">
            <v>3-Phase</v>
          </cell>
          <cell r="C19" t="str">
            <v>(F43</v>
          </cell>
          <cell r="D19" t="str">
            <v>or F45</v>
          </cell>
          <cell r="E19" t="str">
            <v>or F47)</v>
          </cell>
          <cell r="F19" t="str">
            <v>+ S41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A20" t="str">
            <v>F21</v>
          </cell>
          <cell r="B20" t="str">
            <v>Non RRA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B24" t="str">
            <v>RRA</v>
          </cell>
          <cell r="C24" t="str">
            <v>F60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B25" t="str">
            <v>Energy</v>
          </cell>
          <cell r="C25" t="str">
            <v>F61</v>
          </cell>
          <cell r="D25" t="str">
            <v xml:space="preserve"> + S41)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 t="str">
            <v>F23</v>
          </cell>
          <cell r="B27" t="str">
            <v>Secondary Service</v>
          </cell>
          <cell r="C27" t="str">
            <v>(F62</v>
          </cell>
          <cell r="D27" t="str">
            <v>or F64)</v>
          </cell>
          <cell r="E27" t="str">
            <v>+  F66</v>
          </cell>
          <cell r="F27" t="str">
            <v xml:space="preserve"> +S41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 t="str">
            <v>FS</v>
          </cell>
          <cell r="B28" t="str">
            <v>Interval</v>
          </cell>
          <cell r="C28" t="str">
            <v>T96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B29" t="str">
            <v>General Service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B30" t="str">
            <v>Single Phase</v>
          </cell>
          <cell r="C30" t="str">
            <v>F61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B31" t="str">
            <v>Energy</v>
          </cell>
          <cell r="C31" t="str">
            <v>G40</v>
          </cell>
          <cell r="D31" t="str">
            <v>+ S41)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B33" t="str">
            <v>unmetered</v>
          </cell>
          <cell r="C33" t="str">
            <v>G48</v>
          </cell>
          <cell r="D33" t="str">
            <v>or F65</v>
          </cell>
          <cell r="E33" t="str">
            <v>or F67)</v>
          </cell>
          <cell r="F33" t="str">
            <v>+ S41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 t="str">
            <v>F23</v>
          </cell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 t="str">
            <v>G21</v>
          </cell>
          <cell r="B36" t="str">
            <v>Single Phase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B37" t="str">
            <v>3-Phase</v>
          </cell>
          <cell r="C37" t="str">
            <v>G40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B38" t="str">
            <v>Energy</v>
          </cell>
          <cell r="C38" t="str">
            <v>G60</v>
          </cell>
          <cell r="D38" t="str">
            <v>+ S40)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B40" t="str">
            <v>Interval</v>
          </cell>
          <cell r="C40" t="str">
            <v>T96</v>
          </cell>
          <cell r="D40" t="str">
            <v>or G44</v>
          </cell>
          <cell r="E40" t="str">
            <v>or G46)</v>
          </cell>
          <cell r="F40" t="str">
            <v xml:space="preserve"> +S40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 t="str">
            <v>G23</v>
          </cell>
          <cell r="B43" t="str">
            <v>3-Phase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 t="str">
            <v>G21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B45" t="str">
            <v>Street Lights</v>
          </cell>
          <cell r="C45" t="str">
            <v>L40</v>
          </cell>
          <cell r="H45">
            <v>0</v>
          </cell>
          <cell r="I45" t="str">
            <v>L4*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B46" t="str">
            <v>Energy</v>
          </cell>
          <cell r="C46" t="str">
            <v>G60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L1</v>
          </cell>
          <cell r="B47" t="str">
            <v>Secondary Service</v>
          </cell>
          <cell r="C47" t="str">
            <v>(G60</v>
          </cell>
          <cell r="D47" t="str">
            <v>+ S60)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B48" t="str">
            <v>Demand</v>
          </cell>
          <cell r="C48" t="str">
            <v>(G62</v>
          </cell>
          <cell r="D48" t="str">
            <v>or G64)</v>
          </cell>
          <cell r="E48" t="str">
            <v>+ G66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B49" t="str">
            <v>Residential (Energy Only)</v>
          </cell>
          <cell r="C49" t="str">
            <v>(G62</v>
          </cell>
          <cell r="D49" t="str">
            <v>or G64</v>
          </cell>
          <cell r="E49" t="str">
            <v>or G66)</v>
          </cell>
          <cell r="F49" t="str">
            <v xml:space="preserve"> + S60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 t="str">
            <v>R11</v>
          </cell>
          <cell r="B51" t="str">
            <v>unmetered</v>
          </cell>
          <cell r="C51" t="str">
            <v>G68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 t="str">
            <v>G23</v>
          </cell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 t="str">
            <v>L4*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 t="str">
            <v>L1</v>
          </cell>
          <cell r="B58" t="str">
            <v>Transmission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F61" t="str">
            <v>R46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 t="str">
            <v>T2</v>
          </cell>
          <cell r="B62" t="str">
            <v>Secondary Service</v>
          </cell>
          <cell r="C62" t="str">
            <v>R40</v>
          </cell>
          <cell r="D62" t="str">
            <v>R42</v>
          </cell>
          <cell r="E62" t="str">
            <v>R44</v>
          </cell>
          <cell r="F62" t="str">
            <v>R46</v>
          </cell>
          <cell r="G62" t="str">
            <v>S40, S60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 t="str">
            <v>R11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B64" t="str">
            <v>Urban Gen Srvc</v>
          </cell>
          <cell r="C64" t="str">
            <v>R50</v>
          </cell>
          <cell r="D64" t="str">
            <v>R52</v>
          </cell>
          <cell r="E64" t="str">
            <v>R54</v>
          </cell>
          <cell r="F64" t="str">
            <v>R56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B65" t="str">
            <v xml:space="preserve">Single Phase </v>
          </cell>
          <cell r="C65" t="str">
            <v>R50</v>
          </cell>
          <cell r="D65" t="str">
            <v>R52</v>
          </cell>
          <cell r="E65" t="str">
            <v>R54</v>
          </cell>
          <cell r="F65" t="str">
            <v>R56</v>
          </cell>
          <cell r="G65" t="str">
            <v>S40, S60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A66" t="str">
            <v>R21</v>
          </cell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B68" t="str">
            <v>Unmetered</v>
          </cell>
          <cell r="C68" t="str">
            <v>U48</v>
          </cell>
          <cell r="D68" t="str">
            <v>S40</v>
          </cell>
          <cell r="E68" t="str">
            <v>S60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A69" t="str">
            <v>R31</v>
          </cell>
          <cell r="B69" t="str">
            <v>3-Phase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A72" t="str">
            <v>R41</v>
          </cell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A74" t="str">
            <v>UG2</v>
          </cell>
          <cell r="B74" t="str">
            <v>Transmission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B75" t="str">
            <v>Energy</v>
          </cell>
          <cell r="C75" t="str">
            <v>T60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B76" t="str">
            <v>Urban residential (Energy Only)</v>
          </cell>
          <cell r="C76" t="str">
            <v>T96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B77" t="str">
            <v>Energy</v>
          </cell>
          <cell r="C77" t="str">
            <v>U50</v>
          </cell>
          <cell r="D77" t="str">
            <v>T64</v>
          </cell>
          <cell r="E77" t="str">
            <v>T66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A78" t="str">
            <v>T2</v>
          </cell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B80" t="str">
            <v>Urban Gen Srvc</v>
          </cell>
        </row>
        <row r="81">
          <cell r="B81" t="str">
            <v xml:space="preserve">Single Phase 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A82" t="str">
            <v>Acquired MEUs</v>
          </cell>
          <cell r="B82" t="str">
            <v>Energy</v>
          </cell>
          <cell r="C82" t="str">
            <v>U40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B83" t="str">
            <v>Demand</v>
          </cell>
          <cell r="C83" t="str">
            <v>U42</v>
          </cell>
          <cell r="D83" t="str">
            <v>U44</v>
          </cell>
          <cell r="E83" t="str">
            <v>U46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B84" t="str">
            <v>Unmetered</v>
          </cell>
          <cell r="C84" t="str">
            <v>U48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A85" t="str">
            <v>MEURTX</v>
          </cell>
          <cell r="B85" t="str">
            <v>3-Phase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B86" t="str">
            <v>General Service</v>
          </cell>
          <cell r="C86" t="str">
            <v>U60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B87" t="str">
            <v xml:space="preserve">   General Service - Energy</v>
          </cell>
          <cell r="C87" t="str">
            <v>U52</v>
          </cell>
          <cell r="D87" t="str">
            <v>U64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B88" t="str">
            <v xml:space="preserve">   General Service - Demand</v>
          </cell>
          <cell r="C88" t="str">
            <v>T96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</row>
        <row r="92">
          <cell r="A92" t="str">
            <v>MLGSTX</v>
          </cell>
          <cell r="B92" t="str">
            <v>Urban residential (Energy Only)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</row>
        <row r="93">
          <cell r="B93" t="str">
            <v>Lights</v>
          </cell>
          <cell r="C93" t="str">
            <v>U50</v>
          </cell>
          <cell r="D93" t="str">
            <v>U52</v>
          </cell>
          <cell r="E93" t="str">
            <v>U54</v>
          </cell>
          <cell r="F93" t="str">
            <v>U56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</row>
        <row r="98">
          <cell r="A98" t="str">
            <v>MEUR</v>
          </cell>
          <cell r="B98" t="str">
            <v>Total - Residential</v>
          </cell>
          <cell r="E98" t="str">
            <v>Thorold</v>
          </cell>
          <cell r="F98" t="str">
            <v>GBE/Owen Sound</v>
          </cell>
          <cell r="G98" t="str">
            <v>Brockville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B99" t="str">
            <v>General Service</v>
          </cell>
          <cell r="E99" t="str">
            <v>JT5</v>
          </cell>
          <cell r="F99" t="str">
            <v>JB0</v>
          </cell>
          <cell r="G99" t="str">
            <v>JF0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A100" t="str">
            <v>MEURTX</v>
          </cell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E102" t="str">
            <v>JT6</v>
          </cell>
          <cell r="F102" t="str">
            <v>JB1</v>
          </cell>
          <cell r="G102" t="str">
            <v>JF1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A103" t="str">
            <v>MGS</v>
          </cell>
          <cell r="B103" t="str">
            <v xml:space="preserve">   General Service - Demand</v>
          </cell>
          <cell r="E103" t="str">
            <v>JT7, JT8, JT9</v>
          </cell>
          <cell r="F103" t="str">
            <v>JB2, JB3, JB4</v>
          </cell>
          <cell r="G103" t="str">
            <v>JF2, JF3, JF4, M85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B104" t="str">
            <v>Large GS</v>
          </cell>
          <cell r="C104" t="str">
            <v>T96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B106" t="str">
            <v>Lights</v>
          </cell>
          <cell r="F106" t="str">
            <v>N58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B108" t="str">
            <v>Lights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A109" t="str">
            <v>MLTTX</v>
          </cell>
          <cell r="B109" t="str">
            <v>Total - Lights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1">
          <cell r="A111" t="str">
            <v xml:space="preserve">Other MEUs </v>
          </cell>
          <cell r="D111" t="str">
            <v>* See attached schedule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B112" t="str">
            <v>Residential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</row>
        <row r="113">
          <cell r="A113" t="str">
            <v>MEUR</v>
          </cell>
          <cell r="B113" t="str">
            <v>Total - Residential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B114" t="str">
            <v>General Service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</row>
        <row r="115">
          <cell r="B115" t="str">
            <v xml:space="preserve">   General Service - Energy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B116" t="str">
            <v xml:space="preserve">   General Service - Demand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B117" t="str">
            <v xml:space="preserve">   General Service - Interval</v>
          </cell>
          <cell r="C117" t="str">
            <v>T96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 t="str">
            <v>MGS</v>
          </cell>
          <cell r="B118" t="str">
            <v>Total - General Service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B119" t="str">
            <v>Large GS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</row>
        <row r="120">
          <cell r="A120" t="str">
            <v>MLGS</v>
          </cell>
          <cell r="B120" t="str">
            <v>Total - Large GS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</row>
        <row r="121">
          <cell r="B121" t="str">
            <v>Lights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A122" t="str">
            <v>MLT</v>
          </cell>
          <cell r="B122" t="str">
            <v>Total - Lights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</sheetData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</row>
      </sheetData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 xml:space="preserve">                     HYDRO ONE - 2001-6 OPRB/EB LIABILITY FORECAST ($M) </v>
          </cell>
        </row>
        <row r="3">
          <cell r="F3">
            <v>2001</v>
          </cell>
          <cell r="G3">
            <v>2002</v>
          </cell>
        </row>
        <row r="4">
          <cell r="A4" t="str">
            <v>Opening Liability (and previous year's Closing)</v>
          </cell>
        </row>
        <row r="5">
          <cell r="A5" t="str">
            <v>OPRB</v>
          </cell>
          <cell r="F5">
            <v>398.483</v>
          </cell>
          <cell r="G5">
            <v>413.97300000000001</v>
          </cell>
        </row>
        <row r="6">
          <cell r="A6" t="str">
            <v>SPS</v>
          </cell>
          <cell r="F6">
            <v>25.734000000000002</v>
          </cell>
          <cell r="G6">
            <v>28.734000000000002</v>
          </cell>
        </row>
        <row r="7">
          <cell r="A7" t="str">
            <v>LTD</v>
          </cell>
          <cell r="F7">
            <v>58.771000000000001</v>
          </cell>
          <cell r="G7">
            <v>64.171999999999997</v>
          </cell>
        </row>
        <row r="8">
          <cell r="A8" t="str">
            <v>SA</v>
          </cell>
          <cell r="F8">
            <v>3.9350000000000001</v>
          </cell>
          <cell r="G8">
            <v>4.3650000000000002</v>
          </cell>
        </row>
        <row r="9">
          <cell r="A9" t="str">
            <v>Total</v>
          </cell>
          <cell r="F9">
            <v>486.923</v>
          </cell>
          <cell r="G9">
            <v>511.24400000000003</v>
          </cell>
        </row>
        <row r="11">
          <cell r="A11" t="str">
            <v>Expense</v>
          </cell>
        </row>
        <row r="12">
          <cell r="A12" t="str">
            <v>OPRB</v>
          </cell>
          <cell r="F12">
            <v>35.299999999999997</v>
          </cell>
          <cell r="G12">
            <v>36.200000000000003</v>
          </cell>
        </row>
        <row r="13">
          <cell r="A13" t="str">
            <v>SPS</v>
          </cell>
          <cell r="F13">
            <v>3.2</v>
          </cell>
          <cell r="G13">
            <v>3.5</v>
          </cell>
        </row>
        <row r="14">
          <cell r="A14" t="str">
            <v>LTD</v>
          </cell>
          <cell r="F14">
            <v>10.3</v>
          </cell>
          <cell r="G14">
            <v>10.8</v>
          </cell>
        </row>
        <row r="15">
          <cell r="A15" t="str">
            <v>SA</v>
          </cell>
          <cell r="F15">
            <v>0.5</v>
          </cell>
          <cell r="G15">
            <v>0.5</v>
          </cell>
        </row>
        <row r="16">
          <cell r="A16" t="str">
            <v>Total</v>
          </cell>
          <cell r="F16">
            <v>49.3</v>
          </cell>
          <cell r="G16">
            <v>51</v>
          </cell>
        </row>
        <row r="18">
          <cell r="A18" t="str">
            <v>Payments</v>
          </cell>
        </row>
        <row r="19">
          <cell r="A19" t="str">
            <v>OPRB</v>
          </cell>
          <cell r="F19">
            <v>19.809999999999999</v>
          </cell>
          <cell r="G19">
            <v>20.503</v>
          </cell>
        </row>
        <row r="20">
          <cell r="A20" t="str">
            <v>SPS</v>
          </cell>
          <cell r="F20">
            <v>0.2</v>
          </cell>
          <cell r="G20">
            <v>0.20300000000000001</v>
          </cell>
        </row>
        <row r="21">
          <cell r="A21" t="str">
            <v>LTD</v>
          </cell>
          <cell r="F21">
            <v>4.899</v>
          </cell>
          <cell r="G21">
            <v>5.07</v>
          </cell>
        </row>
        <row r="22">
          <cell r="A22" t="str">
            <v>SA</v>
          </cell>
          <cell r="F22">
            <v>7.0000000000000007E-2</v>
          </cell>
          <cell r="G22">
            <v>7.1999999999999995E-2</v>
          </cell>
        </row>
        <row r="23">
          <cell r="A23" t="str">
            <v>Total</v>
          </cell>
          <cell r="F23">
            <v>24.978999999999999</v>
          </cell>
          <cell r="G23">
            <v>25.847999999999999</v>
          </cell>
        </row>
        <row r="25">
          <cell r="A25" t="str">
            <v>Allocation</v>
          </cell>
        </row>
        <row r="27">
          <cell r="A27" t="str">
            <v>OPRB and SPS - weighted by regular staff count at Jan 1, 2001</v>
          </cell>
        </row>
        <row r="29">
          <cell r="A29" t="str">
            <v>Hydro One Network Services Inc.</v>
          </cell>
          <cell r="F29">
            <v>0.60858000000000001</v>
          </cell>
        </row>
        <row r="30">
          <cell r="A30" t="str">
            <v>Hydro One Networks Inc.</v>
          </cell>
          <cell r="F30">
            <v>0.19400999999999999</v>
          </cell>
        </row>
        <row r="31">
          <cell r="A31" t="str">
            <v>E-Services</v>
          </cell>
          <cell r="F31">
            <v>0.17199999999999999</v>
          </cell>
        </row>
        <row r="32">
          <cell r="A32" t="str">
            <v>Hydro One Markets Inc.</v>
          </cell>
          <cell r="F32">
            <v>4.5399999999999998E-3</v>
          </cell>
        </row>
        <row r="33">
          <cell r="A33" t="str">
            <v>Hydro One Remote Communities Inc.</v>
          </cell>
          <cell r="F33">
            <v>7.7099999999999998E-3</v>
          </cell>
        </row>
        <row r="34">
          <cell r="A34" t="str">
            <v>Hydro One Inc.</v>
          </cell>
          <cell r="F34">
            <v>7.26E-3</v>
          </cell>
        </row>
        <row r="35">
          <cell r="A35" t="str">
            <v>Ontario Hydro Energy Inc.</v>
          </cell>
          <cell r="F35">
            <v>4.5399999999999998E-3</v>
          </cell>
        </row>
        <row r="36">
          <cell r="A36" t="str">
            <v>Hydro One Telecom Inc.</v>
          </cell>
          <cell r="F36">
            <v>1.3600000000000001E-3</v>
          </cell>
        </row>
        <row r="37">
          <cell r="F37">
            <v>1</v>
          </cell>
        </row>
        <row r="38">
          <cell r="A38" t="str">
            <v>LTD - weighted by PV of claims at Jan 1, 2001</v>
          </cell>
        </row>
        <row r="40">
          <cell r="A40" t="str">
            <v>Hydro One Network Services Inc.</v>
          </cell>
          <cell r="F40">
            <v>0.53222000000000003</v>
          </cell>
        </row>
        <row r="41">
          <cell r="A41" t="str">
            <v>Hydro One Networks Inc.</v>
          </cell>
          <cell r="F41">
            <v>0.15640999999999999</v>
          </cell>
        </row>
        <row r="42">
          <cell r="A42" t="str">
            <v>E-Services</v>
          </cell>
          <cell r="F42">
            <v>0.31136999999999998</v>
          </cell>
        </row>
        <row r="43">
          <cell r="F43">
            <v>1</v>
          </cell>
        </row>
        <row r="44">
          <cell r="A44" t="str">
            <v>SA - to Hydro One Inc.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>
        <row r="5">
          <cell r="B5" t="str">
            <v>R1</v>
          </cell>
          <cell r="C5" t="str">
            <v>R2</v>
          </cell>
          <cell r="D5" t="str">
            <v>R3</v>
          </cell>
          <cell r="E5" t="str">
            <v>R4</v>
          </cell>
          <cell r="F5" t="str">
            <v>F1</v>
          </cell>
          <cell r="G5" t="str">
            <v>F3</v>
          </cell>
          <cell r="H5" t="str">
            <v>G1</v>
          </cell>
          <cell r="I5" t="str">
            <v>G3</v>
          </cell>
          <cell r="J5" t="str">
            <v>-MISS.</v>
          </cell>
          <cell r="K5" t="str">
            <v>UR2</v>
          </cell>
          <cell r="L5" t="str">
            <v>UG2</v>
          </cell>
          <cell r="M5" t="str">
            <v>STR LTS</v>
          </cell>
          <cell r="N5" t="str">
            <v>CG2</v>
          </cell>
          <cell r="O5" t="str">
            <v>TOTAL</v>
          </cell>
        </row>
        <row r="9">
          <cell r="F9">
            <v>2167621</v>
          </cell>
          <cell r="G9">
            <v>67319</v>
          </cell>
          <cell r="H9">
            <v>1491066</v>
          </cell>
          <cell r="I9">
            <v>889437</v>
          </cell>
          <cell r="J9">
            <v>59021</v>
          </cell>
          <cell r="L9">
            <v>137650</v>
          </cell>
        </row>
        <row r="10">
          <cell r="F10">
            <v>61667</v>
          </cell>
          <cell r="G10">
            <v>79994</v>
          </cell>
          <cell r="H10">
            <v>124581</v>
          </cell>
          <cell r="I10">
            <v>1467931</v>
          </cell>
          <cell r="J10">
            <v>1122019</v>
          </cell>
          <cell r="L10">
            <v>81599</v>
          </cell>
        </row>
        <row r="11">
          <cell r="B11">
            <v>3575486</v>
          </cell>
          <cell r="C11">
            <v>4258635</v>
          </cell>
          <cell r="D11">
            <v>304955</v>
          </cell>
          <cell r="E11">
            <v>328942</v>
          </cell>
          <cell r="H11">
            <v>9320</v>
          </cell>
          <cell r="I11">
            <v>26101</v>
          </cell>
          <cell r="J11">
            <v>229769</v>
          </cell>
          <cell r="K11">
            <v>962574</v>
          </cell>
          <cell r="L11">
            <v>2142</v>
          </cell>
          <cell r="M11">
            <v>75415</v>
          </cell>
          <cell r="N11">
            <v>16042</v>
          </cell>
        </row>
        <row r="15">
          <cell r="C15">
            <v>825.4</v>
          </cell>
        </row>
        <row r="16">
          <cell r="C16">
            <v>198.6</v>
          </cell>
        </row>
        <row r="17">
          <cell r="C17">
            <v>26060.6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211">
          <cell r="X211" t="str">
            <v>Average</v>
          </cell>
          <cell r="Y211" t="str">
            <v>Av. Energy</v>
          </cell>
          <cell r="Z211" t="str">
            <v>Total</v>
          </cell>
          <cell r="AA211" t="str">
            <v>Tot. Energy</v>
          </cell>
        </row>
        <row r="212">
          <cell r="W212" t="str">
            <v>Tot. Energy</v>
          </cell>
          <cell r="X212" t="str">
            <v>Price</v>
          </cell>
          <cell r="Y212" t="str">
            <v>Rate</v>
          </cell>
          <cell r="Z212" t="str">
            <v>Revenues</v>
          </cell>
          <cell r="AA212" t="str">
            <v>Revenues</v>
          </cell>
        </row>
        <row r="213">
          <cell r="W213" t="str">
            <v>(MWH)</v>
          </cell>
          <cell r="X213" t="str">
            <v>$/MWH</v>
          </cell>
          <cell r="Y213" t="str">
            <v>$/MWH</v>
          </cell>
          <cell r="Z213" t="str">
            <v>$M</v>
          </cell>
          <cell r="AA213" t="str">
            <v>$M</v>
          </cell>
        </row>
        <row r="214">
          <cell r="W214">
            <v>983000.8</v>
          </cell>
          <cell r="X214">
            <v>94.900422191901413</v>
          </cell>
          <cell r="Y214">
            <v>74.657167218626398</v>
          </cell>
          <cell r="Z214">
            <v>93.287190934976849</v>
          </cell>
          <cell r="AA214">
            <v>73.388055101643531</v>
          </cell>
        </row>
        <row r="215">
          <cell r="W215">
            <v>995000</v>
          </cell>
          <cell r="X215">
            <v>94.627490059209975</v>
          </cell>
          <cell r="Y215">
            <v>74.62835856842274</v>
          </cell>
          <cell r="Z215">
            <v>94.154352608913939</v>
          </cell>
          <cell r="AA215">
            <v>74.255216775580621</v>
          </cell>
        </row>
        <row r="216">
          <cell r="W216">
            <v>1007000</v>
          </cell>
          <cell r="X216">
            <v>94.361044783995638</v>
          </cell>
          <cell r="Y216">
            <v>74.600234621797711</v>
          </cell>
          <cell r="Z216">
            <v>95.021572097483613</v>
          </cell>
          <cell r="AA216">
            <v>75.122436264150295</v>
          </cell>
        </row>
        <row r="217">
          <cell r="W217">
            <v>1019000</v>
          </cell>
          <cell r="X217">
            <v>94.100874961779439</v>
          </cell>
          <cell r="Y217">
            <v>74.572773064494541</v>
          </cell>
          <cell r="Z217">
            <v>95.888791586053259</v>
          </cell>
          <cell r="AA217">
            <v>75.989655752719941</v>
          </cell>
        </row>
        <row r="218">
          <cell r="W218">
            <v>1031000</v>
          </cell>
          <cell r="X218">
            <v>93.846761469081372</v>
          </cell>
          <cell r="Y218">
            <v>74.54595076749716</v>
          </cell>
          <cell r="Z218">
            <v>96.756011074622904</v>
          </cell>
          <cell r="AA218">
            <v>76.856875241289572</v>
          </cell>
        </row>
        <row r="219">
          <cell r="W219">
            <v>1043000</v>
          </cell>
          <cell r="X219">
            <v>93.598495266723475</v>
          </cell>
          <cell r="Y219">
            <v>74.519745666212117</v>
          </cell>
          <cell r="Z219">
            <v>97.623230563192578</v>
          </cell>
          <cell r="AA219">
            <v>77.724094729859246</v>
          </cell>
        </row>
        <row r="220">
          <cell r="W220">
            <v>1055000</v>
          </cell>
          <cell r="X220">
            <v>93.355876826314898</v>
          </cell>
          <cell r="Y220">
            <v>74.494136699932625</v>
          </cell>
          <cell r="Z220">
            <v>98.490450051762224</v>
          </cell>
          <cell r="AA220">
            <v>78.591314218428906</v>
          </cell>
        </row>
        <row r="221">
          <cell r="W221">
            <v>1067000</v>
          </cell>
          <cell r="X221">
            <v>93.118715595437592</v>
          </cell>
          <cell r="Y221">
            <v>74.469103755387593</v>
          </cell>
          <cell r="Z221">
            <v>99.357669540331898</v>
          </cell>
          <cell r="AA221">
            <v>79.458533706998566</v>
          </cell>
        </row>
        <row r="222">
          <cell r="W222">
            <v>1079000</v>
          </cell>
          <cell r="X222">
            <v>92.886829498518566</v>
          </cell>
          <cell r="Y222">
            <v>74.444627614057651</v>
          </cell>
          <cell r="Z222">
            <v>100.22488902890154</v>
          </cell>
          <cell r="AA222">
            <v>80.325753195568211</v>
          </cell>
        </row>
        <row r="223">
          <cell r="W223">
            <v>1091000</v>
          </cell>
          <cell r="X223">
            <v>92.660044470642674</v>
          </cell>
          <cell r="Y223">
            <v>74.420689902967766</v>
          </cell>
          <cell r="Z223">
            <v>101.09210851747116</v>
          </cell>
          <cell r="AA223">
            <v>81.192972684137843</v>
          </cell>
        </row>
        <row r="224">
          <cell r="W224">
            <v>1103000</v>
          </cell>
          <cell r="X224">
            <v>92.438194021795866</v>
          </cell>
          <cell r="Y224">
            <v>74.397273048692199</v>
          </cell>
          <cell r="Z224">
            <v>101.95932800604083</v>
          </cell>
          <cell r="AA224">
            <v>82.060192172707502</v>
          </cell>
        </row>
        <row r="225">
          <cell r="W225">
            <v>1115000</v>
          </cell>
          <cell r="X225">
            <v>92.221118829247075</v>
          </cell>
          <cell r="Y225">
            <v>74.374360234329288</v>
          </cell>
          <cell r="Z225">
            <v>102.82654749461048</v>
          </cell>
          <cell r="AA225">
            <v>82.927411661277148</v>
          </cell>
        </row>
        <row r="226">
          <cell r="W226">
            <v>1127000</v>
          </cell>
          <cell r="X226">
            <v>92.008666355971727</v>
          </cell>
          <cell r="Y226">
            <v>74.351935359225209</v>
          </cell>
          <cell r="Z226">
            <v>103.69376698318013</v>
          </cell>
          <cell r="AA226">
            <v>83.794631149846808</v>
          </cell>
        </row>
        <row r="227">
          <cell r="W227">
            <v>1139000</v>
          </cell>
          <cell r="X227">
            <v>91.800690493195617</v>
          </cell>
          <cell r="Y227">
            <v>74.329983001243605</v>
          </cell>
          <cell r="Z227">
            <v>104.5609864717498</v>
          </cell>
          <cell r="AA227">
            <v>84.661850638416468</v>
          </cell>
        </row>
        <row r="228">
          <cell r="W228">
            <v>1151000</v>
          </cell>
          <cell r="X228">
            <v>91.597051225299282</v>
          </cell>
          <cell r="Y228">
            <v>74.308488381395449</v>
          </cell>
          <cell r="Z228">
            <v>105.42820596031947</v>
          </cell>
          <cell r="AA228">
            <v>85.529070126986156</v>
          </cell>
        </row>
        <row r="229">
          <cell r="W229">
            <v>1163000</v>
          </cell>
          <cell r="X229">
            <v>91.397614315467834</v>
          </cell>
          <cell r="Y229">
            <v>74.287437330658449</v>
          </cell>
          <cell r="Z229">
            <v>106.29542544888909</v>
          </cell>
          <cell r="AA229">
            <v>86.396289615555773</v>
          </cell>
        </row>
        <row r="230">
          <cell r="W230">
            <v>1175000</v>
          </cell>
          <cell r="X230">
            <v>91.202251010603177</v>
          </cell>
          <cell r="Y230">
            <v>74.266816258830133</v>
          </cell>
          <cell r="Z230">
            <v>107.16264493745874</v>
          </cell>
          <cell r="AA230">
            <v>87.263509104125419</v>
          </cell>
        </row>
        <row r="231">
          <cell r="W231">
            <v>1187000</v>
          </cell>
          <cell r="X231">
            <v>91.010837764135132</v>
          </cell>
          <cell r="Y231">
            <v>74.246612125269664</v>
          </cell>
          <cell r="Z231">
            <v>108.02986442602841</v>
          </cell>
          <cell r="AA231">
            <v>88.130728592695093</v>
          </cell>
        </row>
        <row r="232">
          <cell r="W232">
            <v>1199000</v>
          </cell>
          <cell r="X232">
            <v>90.823255975477963</v>
          </cell>
          <cell r="Y232">
            <v>74.226812411396779</v>
          </cell>
          <cell r="Z232">
            <v>108.89708391459808</v>
          </cell>
          <cell r="AA232">
            <v>88.997948081264752</v>
          </cell>
        </row>
        <row r="233">
          <cell r="W233">
            <v>1211000</v>
          </cell>
          <cell r="X233">
            <v>90.639391744977459</v>
          </cell>
          <cell r="Y233">
            <v>74.207405094826086</v>
          </cell>
          <cell r="Z233">
            <v>109.7643034031677</v>
          </cell>
          <cell r="AA233">
            <v>89.865167569834384</v>
          </cell>
        </row>
        <row r="234">
          <cell r="W234">
            <v>1223000</v>
          </cell>
          <cell r="X234">
            <v>90.459135643284853</v>
          </cell>
          <cell r="Y234">
            <v>74.188378625023759</v>
          </cell>
          <cell r="Z234">
            <v>110.63152289173738</v>
          </cell>
          <cell r="AA234">
            <v>90.732387058404058</v>
          </cell>
        </row>
        <row r="235">
          <cell r="W235">
            <v>1235000</v>
          </cell>
          <cell r="X235">
            <v>90.282382494175721</v>
          </cell>
          <cell r="Y235">
            <v>74.169721900383564</v>
          </cell>
          <cell r="Z235">
            <v>111.49874238030702</v>
          </cell>
          <cell r="AA235">
            <v>91.599606546973703</v>
          </cell>
        </row>
        <row r="236">
          <cell r="W236">
            <v>1247000</v>
          </cell>
          <cell r="X236">
            <v>90.109031169909116</v>
          </cell>
          <cell r="Y236">
            <v>74.15142424662659</v>
          </cell>
          <cell r="Z236">
            <v>112.36596186887667</v>
          </cell>
          <cell r="AA236">
            <v>92.466826035543349</v>
          </cell>
        </row>
        <row r="237">
          <cell r="W237">
            <v>1259000</v>
          </cell>
          <cell r="X237">
            <v>89.938984398289364</v>
          </cell>
          <cell r="Y237">
            <v>74.133475396436054</v>
          </cell>
          <cell r="Z237">
            <v>113.23318135744631</v>
          </cell>
          <cell r="AA237">
            <v>93.334045524112994</v>
          </cell>
        </row>
        <row r="238">
          <cell r="W238">
            <v>1271000</v>
          </cell>
          <cell r="X238">
            <v>89.77214858065777</v>
          </cell>
          <cell r="Y238">
            <v>74.115865470246007</v>
          </cell>
          <cell r="Z238">
            <v>114.10040084601602</v>
          </cell>
          <cell r="AA238">
            <v>94.201265012682683</v>
          </cell>
        </row>
        <row r="239">
          <cell r="W239">
            <v>1283000</v>
          </cell>
          <cell r="X239">
            <v>89.608433620097941</v>
          </cell>
          <cell r="Y239">
            <v>74.098584958107821</v>
          </cell>
          <cell r="Z239">
            <v>114.96762033458566</v>
          </cell>
          <cell r="AA239">
            <v>95.068484501252343</v>
          </cell>
        </row>
        <row r="240">
          <cell r="W240">
            <v>1295000</v>
          </cell>
          <cell r="X240">
            <v>89.447752759193307</v>
          </cell>
          <cell r="Y240">
            <v>74.08162470256525</v>
          </cell>
          <cell r="Z240">
            <v>115.83483982315533</v>
          </cell>
          <cell r="AA240">
            <v>95.935703989822002</v>
          </cell>
        </row>
        <row r="241">
          <cell r="W241">
            <v>1307000</v>
          </cell>
          <cell r="X241">
            <v>89.290022426721478</v>
          </cell>
          <cell r="Y241">
            <v>74.064975882472581</v>
          </cell>
          <cell r="Z241">
            <v>116.70205931172498</v>
          </cell>
          <cell r="AA241">
            <v>96.802923478391662</v>
          </cell>
        </row>
        <row r="242">
          <cell r="W242">
            <v>1319000</v>
          </cell>
          <cell r="X242">
            <v>89.135162092717692</v>
          </cell>
          <cell r="Y242">
            <v>74.048629997696196</v>
          </cell>
          <cell r="Z242">
            <v>117.56927880029463</v>
          </cell>
          <cell r="AA242">
            <v>97.670142966961293</v>
          </cell>
        </row>
        <row r="243">
          <cell r="W243">
            <v>1331000</v>
          </cell>
          <cell r="X243">
            <v>88.983094131378138</v>
          </cell>
          <cell r="Y243">
            <v>74.032578854643845</v>
          </cell>
          <cell r="Z243">
            <v>118.4364982888643</v>
          </cell>
          <cell r="AA243">
            <v>98.537362455530968</v>
          </cell>
        </row>
        <row r="244">
          <cell r="W244">
            <v>1343000</v>
          </cell>
          <cell r="X244">
            <v>88.833743691313416</v>
          </cell>
          <cell r="Y244">
            <v>74.016814552569301</v>
          </cell>
          <cell r="Z244">
            <v>119.30371777743392</v>
          </cell>
          <cell r="AA244">
            <v>99.404581944100585</v>
          </cell>
        </row>
        <row r="245">
          <cell r="W245">
            <v>1355000</v>
          </cell>
          <cell r="X245">
            <v>88.68703857269638</v>
          </cell>
          <cell r="Y245">
            <v>74.001329470605356</v>
          </cell>
          <cell r="Z245">
            <v>120.17093726600359</v>
          </cell>
          <cell r="AA245">
            <v>100.27180143267026</v>
          </cell>
        </row>
        <row r="246">
          <cell r="W246">
            <v>1367000</v>
          </cell>
          <cell r="X246">
            <v>88.542909110880231</v>
          </cell>
          <cell r="Y246">
            <v>73.986116255479104</v>
          </cell>
          <cell r="Z246">
            <v>121.03815675457327</v>
          </cell>
          <cell r="AA246">
            <v>101.13902092123993</v>
          </cell>
        </row>
        <row r="247">
          <cell r="W247">
            <v>1379000</v>
          </cell>
          <cell r="X247">
            <v>88.401288066093457</v>
          </cell>
          <cell r="Y247">
            <v>73.971167809869144</v>
          </cell>
          <cell r="Z247">
            <v>121.90537624314288</v>
          </cell>
          <cell r="AA247">
            <v>102.00624040980956</v>
          </cell>
        </row>
        <row r="248">
          <cell r="W248">
            <v>1391000</v>
          </cell>
          <cell r="X248">
            <v>88.262110518844395</v>
          </cell>
          <cell r="Y248">
            <v>73.956477281365366</v>
          </cell>
          <cell r="Z248">
            <v>122.77259573171256</v>
          </cell>
          <cell r="AA248">
            <v>102.87345989837922</v>
          </cell>
        </row>
        <row r="249">
          <cell r="W249">
            <v>1403000</v>
          </cell>
          <cell r="X249">
            <v>88.125313770692941</v>
          </cell>
          <cell r="Y249">
            <v>73.942038051994928</v>
          </cell>
          <cell r="Z249">
            <v>123.6398152202822</v>
          </cell>
          <cell r="AA249">
            <v>103.74067938694887</v>
          </cell>
        </row>
        <row r="250">
          <cell r="W250">
            <v>1415000</v>
          </cell>
          <cell r="X250">
            <v>87.990837250071991</v>
          </cell>
          <cell r="Y250">
            <v>73.927843728281658</v>
          </cell>
          <cell r="Z250">
            <v>124.50703470885188</v>
          </cell>
          <cell r="AA250">
            <v>104.60789887551854</v>
          </cell>
        </row>
        <row r="251">
          <cell r="W251">
            <v>1427000</v>
          </cell>
          <cell r="X251">
            <v>87.858622422860179</v>
          </cell>
          <cell r="Y251">
            <v>73.913888131806715</v>
          </cell>
          <cell r="Z251">
            <v>125.37425419742149</v>
          </cell>
          <cell r="AA251">
            <v>105.47511836408817</v>
          </cell>
        </row>
        <row r="252">
          <cell r="W252">
            <v>1439000</v>
          </cell>
          <cell r="X252">
            <v>87.728612707429576</v>
          </cell>
          <cell r="Y252">
            <v>73.900165290241716</v>
          </cell>
          <cell r="Z252">
            <v>126.24147368599117</v>
          </cell>
          <cell r="AA252">
            <v>106.34233785265783</v>
          </cell>
        </row>
        <row r="253">
          <cell r="W253">
            <v>1451000</v>
          </cell>
          <cell r="X253">
            <v>87.600753393908221</v>
          </cell>
          <cell r="Y253">
            <v>73.886669428826664</v>
          </cell>
          <cell r="Z253">
            <v>127.10869317456081</v>
          </cell>
          <cell r="AA253">
            <v>107.20955734122749</v>
          </cell>
        </row>
        <row r="254">
          <cell r="W254">
            <v>1463000</v>
          </cell>
          <cell r="X254">
            <v>87.474991567416609</v>
          </cell>
          <cell r="Y254">
            <v>73.873394962267355</v>
          </cell>
          <cell r="Z254">
            <v>127.97591266313049</v>
          </cell>
          <cell r="AA254">
            <v>108.07677682979715</v>
          </cell>
        </row>
        <row r="255">
          <cell r="W255">
            <v>1475000</v>
          </cell>
          <cell r="X255">
            <v>87.35127603505093</v>
          </cell>
          <cell r="Y255">
            <v>73.860336487028349</v>
          </cell>
          <cell r="Z255">
            <v>128.84313215170013</v>
          </cell>
          <cell r="AA255">
            <v>108.94399631836681</v>
          </cell>
        </row>
        <row r="256">
          <cell r="W256">
            <v>1487000</v>
          </cell>
          <cell r="X256">
            <v>87.229557256402018</v>
          </cell>
          <cell r="Y256">
            <v>73.847488773998975</v>
          </cell>
          <cell r="Z256">
            <v>129.71035164026981</v>
          </cell>
          <cell r="AA256">
            <v>109.81121580693647</v>
          </cell>
        </row>
        <row r="257">
          <cell r="W257">
            <v>1499000</v>
          </cell>
          <cell r="X257">
            <v>87.109787277411243</v>
          </cell>
          <cell r="Y257">
            <v>73.834846761511756</v>
          </cell>
          <cell r="Z257">
            <v>130.57757112883945</v>
          </cell>
          <cell r="AA257">
            <v>110.67843529550612</v>
          </cell>
        </row>
        <row r="258">
          <cell r="W258">
            <v>1511000</v>
          </cell>
          <cell r="X258">
            <v>86.991919667378625</v>
          </cell>
          <cell r="Y258">
            <v>73.822405548693439</v>
          </cell>
          <cell r="Z258">
            <v>131.4447906174091</v>
          </cell>
          <cell r="AA258">
            <v>111.54565478407578</v>
          </cell>
        </row>
        <row r="259">
          <cell r="W259">
            <v>1523000</v>
          </cell>
          <cell r="X259">
            <v>86.875909458948612</v>
          </cell>
          <cell r="Y259">
            <v>73.810160389130274</v>
          </cell>
          <cell r="Z259">
            <v>132.31201010597874</v>
          </cell>
          <cell r="AA259">
            <v>112.41287427264541</v>
          </cell>
        </row>
        <row r="260">
          <cell r="W260">
            <v>1535000</v>
          </cell>
          <cell r="X260">
            <v>86.761713090911002</v>
          </cell>
          <cell r="Y260">
            <v>73.798106684830657</v>
          </cell>
          <cell r="Z260">
            <v>133.17922959454839</v>
          </cell>
          <cell r="AA260">
            <v>113.28009376121507</v>
          </cell>
        </row>
        <row r="261">
          <cell r="W261">
            <v>1547000</v>
          </cell>
          <cell r="X261">
            <v>86.649288353663906</v>
          </cell>
          <cell r="Y261">
            <v>73.786239980468466</v>
          </cell>
          <cell r="Z261">
            <v>134.04644908311806</v>
          </cell>
          <cell r="AA261">
            <v>114.14731324978473</v>
          </cell>
        </row>
        <row r="262">
          <cell r="W262">
            <v>1559000</v>
          </cell>
          <cell r="X262">
            <v>86.538594337195477</v>
          </cell>
          <cell r="Y262">
            <v>73.774555957892503</v>
          </cell>
          <cell r="Z262">
            <v>134.91366857168774</v>
          </cell>
          <cell r="AA262">
            <v>115.01453273835442</v>
          </cell>
        </row>
        <row r="263">
          <cell r="W263">
            <v>1571000</v>
          </cell>
          <cell r="X263">
            <v>86.429591381449626</v>
          </cell>
          <cell r="Y263">
            <v>73.763050430887347</v>
          </cell>
          <cell r="Z263">
            <v>135.78088806025735</v>
          </cell>
          <cell r="AA263">
            <v>115.88175222692404</v>
          </cell>
        </row>
        <row r="264">
          <cell r="W264">
            <v>1583000</v>
          </cell>
          <cell r="X264">
            <v>86.322241028949506</v>
          </cell>
          <cell r="Y264">
            <v>73.751719340172912</v>
          </cell>
          <cell r="Z264">
            <v>136.64810754882706</v>
          </cell>
          <cell r="AA264">
            <v>116.74897171549372</v>
          </cell>
        </row>
        <row r="265">
          <cell r="W265">
            <v>1595000</v>
          </cell>
          <cell r="X265">
            <v>86.216505979559059</v>
          </cell>
          <cell r="Y265">
            <v>73.74055874862907</v>
          </cell>
          <cell r="Z265">
            <v>137.5153270373967</v>
          </cell>
          <cell r="AA265">
            <v>117.61619120406337</v>
          </cell>
        </row>
        <row r="266">
          <cell r="W266">
            <v>1607000</v>
          </cell>
          <cell r="X266">
            <v>86.112350047272159</v>
          </cell>
          <cell r="Y266">
            <v>73.729564836734923</v>
          </cell>
          <cell r="Z266">
            <v>138.38254652596635</v>
          </cell>
          <cell r="AA266">
            <v>118.48341069263302</v>
          </cell>
        </row>
        <row r="267">
          <cell r="W267">
            <v>1619000</v>
          </cell>
          <cell r="X267">
            <v>86.009738118922797</v>
          </cell>
          <cell r="Y267">
            <v>73.718733898210417</v>
          </cell>
          <cell r="Z267">
            <v>139.24976601453599</v>
          </cell>
          <cell r="AA267">
            <v>119.35063018120267</v>
          </cell>
        </row>
        <row r="268">
          <cell r="W268">
            <v>1631000</v>
          </cell>
          <cell r="X268">
            <v>85.908636114718362</v>
          </cell>
          <cell r="Y268">
            <v>73.708062335850585</v>
          </cell>
          <cell r="Z268">
            <v>140.11698550310564</v>
          </cell>
          <cell r="AA268">
            <v>120.21784966977231</v>
          </cell>
        </row>
        <row r="269">
          <cell r="W269">
            <v>1643000</v>
          </cell>
          <cell r="X269">
            <v>85.809010950502326</v>
          </cell>
          <cell r="Y269">
            <v>73.69754665754229</v>
          </cell>
          <cell r="Z269">
            <v>140.98420499167531</v>
          </cell>
          <cell r="AA269">
            <v>121.08506915834198</v>
          </cell>
        </row>
        <row r="270">
          <cell r="W270">
            <v>1655000</v>
          </cell>
          <cell r="X270">
            <v>85.710830501658592</v>
          </cell>
          <cell r="Y270">
            <v>73.687183472454166</v>
          </cell>
          <cell r="Z270">
            <v>141.85142448024496</v>
          </cell>
          <cell r="AA270">
            <v>121.95228864691164</v>
          </cell>
        </row>
        <row r="271">
          <cell r="W271">
            <v>1667000</v>
          </cell>
          <cell r="X271">
            <v>85.614063568575048</v>
          </cell>
          <cell r="Y271">
            <v>73.67696948739129</v>
          </cell>
          <cell r="Z271">
            <v>142.7186439688146</v>
          </cell>
          <cell r="AA271">
            <v>122.81950813548129</v>
          </cell>
        </row>
        <row r="272">
          <cell r="W272">
            <v>1679000</v>
          </cell>
          <cell r="X272">
            <v>85.518679843588018</v>
          </cell>
          <cell r="Y272">
            <v>73.666901503306093</v>
          </cell>
          <cell r="Z272">
            <v>143.58586345738428</v>
          </cell>
          <cell r="AA272">
            <v>123.68672762405095</v>
          </cell>
        </row>
        <row r="273">
          <cell r="W273">
            <v>1691000</v>
          </cell>
          <cell r="X273">
            <v>85.424649879334083</v>
          </cell>
          <cell r="Y273">
            <v>73.656976411957785</v>
          </cell>
          <cell r="Z273">
            <v>144.45308294595392</v>
          </cell>
          <cell r="AA273">
            <v>124.55394711262061</v>
          </cell>
        </row>
        <row r="274">
          <cell r="W274">
            <v>1703000</v>
          </cell>
          <cell r="X274">
            <v>85.331945058440141</v>
          </cell>
          <cell r="Y274">
            <v>73.647191192713009</v>
          </cell>
          <cell r="Z274">
            <v>145.32030243452357</v>
          </cell>
          <cell r="AA274">
            <v>125.42116660119025</v>
          </cell>
        </row>
        <row r="275">
          <cell r="W275">
            <v>1715000</v>
          </cell>
          <cell r="X275">
            <v>85.240537564485834</v>
          </cell>
          <cell r="Y275">
            <v>73.637542909480985</v>
          </cell>
          <cell r="Z275">
            <v>146.18752192309321</v>
          </cell>
          <cell r="AA275">
            <v>126.2883860897599</v>
          </cell>
        </row>
        <row r="276">
          <cell r="W276">
            <v>1727000</v>
          </cell>
          <cell r="X276">
            <v>85.15040035417654</v>
          </cell>
          <cell r="Y276">
            <v>73.628028707776238</v>
          </cell>
          <cell r="Z276">
            <v>147.05474141166289</v>
          </cell>
          <cell r="AA276">
            <v>127.15560557832956</v>
          </cell>
        </row>
        <row r="277">
          <cell r="W277">
            <v>1739000</v>
          </cell>
          <cell r="X277">
            <v>85.061507130668502</v>
          </cell>
          <cell r="Y277">
            <v>73.618645811902937</v>
          </cell>
          <cell r="Z277">
            <v>147.92196090023253</v>
          </cell>
          <cell r="AA277">
            <v>128.0228250668992</v>
          </cell>
        </row>
        <row r="278">
          <cell r="W278">
            <v>1751000</v>
          </cell>
          <cell r="X278">
            <v>84.973832317990968</v>
          </cell>
          <cell r="Y278">
            <v>73.609391522255208</v>
          </cell>
          <cell r="Z278">
            <v>148.78918038880218</v>
          </cell>
          <cell r="AA278">
            <v>128.89004455546885</v>
          </cell>
        </row>
        <row r="279">
          <cell r="W279">
            <v>1763000</v>
          </cell>
          <cell r="X279">
            <v>84.887351036512683</v>
          </cell>
          <cell r="Y279">
            <v>73.600263212727469</v>
          </cell>
          <cell r="Z279">
            <v>149.65639987737185</v>
          </cell>
          <cell r="AA279">
            <v>129.75726404403852</v>
          </cell>
        </row>
        <row r="280">
          <cell r="W280">
            <v>1775000</v>
          </cell>
          <cell r="X280">
            <v>84.802039079403656</v>
          </cell>
          <cell r="Y280">
            <v>73.591258328229955</v>
          </cell>
          <cell r="Z280">
            <v>150.5236193659415</v>
          </cell>
          <cell r="AA280">
            <v>130.62448353260817</v>
          </cell>
        </row>
        <row r="281">
          <cell r="W281">
            <v>1787000</v>
          </cell>
          <cell r="X281">
            <v>84.717872890045427</v>
          </cell>
          <cell r="Y281">
            <v>73.582374382304337</v>
          </cell>
          <cell r="Z281">
            <v>151.39083885451117</v>
          </cell>
          <cell r="AA281">
            <v>131.49170302117784</v>
          </cell>
        </row>
        <row r="282">
          <cell r="W282">
            <v>1799000</v>
          </cell>
          <cell r="X282">
            <v>84.634829540345095</v>
          </cell>
          <cell r="Y282">
            <v>73.573608954834626</v>
          </cell>
          <cell r="Z282">
            <v>152.25805834308082</v>
          </cell>
          <cell r="AA282">
            <v>132.35892250974749</v>
          </cell>
        </row>
        <row r="283">
          <cell r="W283">
            <v>1811000</v>
          </cell>
          <cell r="X283">
            <v>84.552886709911931</v>
          </cell>
          <cell r="Y283">
            <v>73.564959689849346</v>
          </cell>
          <cell r="Z283">
            <v>153.12527783165049</v>
          </cell>
          <cell r="AA283">
            <v>133.22614199831716</v>
          </cell>
        </row>
        <row r="284">
          <cell r="W284">
            <v>1823000</v>
          </cell>
          <cell r="X284">
            <v>84.472022666056034</v>
          </cell>
          <cell r="Y284">
            <v>73.556424293410203</v>
          </cell>
          <cell r="Z284">
            <v>153.99249732022014</v>
          </cell>
          <cell r="AA284">
            <v>134.09336148688681</v>
          </cell>
        </row>
        <row r="285">
          <cell r="W285">
            <v>1835000</v>
          </cell>
          <cell r="X285">
            <v>84.392216244572097</v>
          </cell>
          <cell r="Y285">
            <v>73.548000531583895</v>
          </cell>
          <cell r="Z285">
            <v>154.85971680878978</v>
          </cell>
          <cell r="AA285">
            <v>134.96058097545645</v>
          </cell>
        </row>
        <row r="286">
          <cell r="W286">
            <v>1847000</v>
          </cell>
          <cell r="X286">
            <v>84.313446831272017</v>
          </cell>
          <cell r="Y286">
            <v>73.539686228492741</v>
          </cell>
          <cell r="Z286">
            <v>155.72693629735943</v>
          </cell>
          <cell r="AA286">
            <v>135.8278004640261</v>
          </cell>
        </row>
        <row r="287">
          <cell r="W287">
            <v>1859000</v>
          </cell>
          <cell r="X287">
            <v>84.235694344232968</v>
          </cell>
          <cell r="Y287">
            <v>73.531479264440975</v>
          </cell>
          <cell r="Z287">
            <v>156.5941557859291</v>
          </cell>
          <cell r="AA287">
            <v>136.69501995259577</v>
          </cell>
        </row>
        <row r="288">
          <cell r="W288">
            <v>1871000</v>
          </cell>
          <cell r="X288">
            <v>84.158939216728356</v>
          </cell>
          <cell r="Y288">
            <v>73.523377574112999</v>
          </cell>
          <cell r="Z288">
            <v>157.46137527449875</v>
          </cell>
          <cell r="AA288">
            <v>137.56223944116542</v>
          </cell>
        </row>
        <row r="289">
          <cell r="W289">
            <v>1883000</v>
          </cell>
          <cell r="X289">
            <v>84.083162380811686</v>
          </cell>
          <cell r="Y289">
            <v>73.515379144840722</v>
          </cell>
          <cell r="Z289">
            <v>158.32859476306839</v>
          </cell>
          <cell r="AA289">
            <v>138.42945892973506</v>
          </cell>
        </row>
        <row r="290">
          <cell r="W290">
            <v>1895000</v>
          </cell>
          <cell r="X290">
            <v>84.008345251524048</v>
          </cell>
          <cell r="Y290">
            <v>73.507482014936542</v>
          </cell>
          <cell r="Z290">
            <v>159.19581425163807</v>
          </cell>
          <cell r="AA290">
            <v>139.29667841830474</v>
          </cell>
        </row>
        <row r="291">
          <cell r="W291">
            <v>1907000</v>
          </cell>
          <cell r="X291">
            <v>83.934469711697787</v>
          </cell>
          <cell r="Y291">
            <v>73.499684272089326</v>
          </cell>
          <cell r="Z291">
            <v>160.06303374020769</v>
          </cell>
          <cell r="AA291">
            <v>140.16389790687435</v>
          </cell>
        </row>
        <row r="292">
          <cell r="W292">
            <v>1919000</v>
          </cell>
          <cell r="X292">
            <v>83.861518097330588</v>
          </cell>
          <cell r="Y292">
            <v>73.491984051820779</v>
          </cell>
          <cell r="Z292">
            <v>160.93025322877739</v>
          </cell>
          <cell r="AA292">
            <v>141.03111739544406</v>
          </cell>
        </row>
        <row r="293">
          <cell r="W293">
            <v>1931000</v>
          </cell>
          <cell r="X293">
            <v>83.789473183504398</v>
          </cell>
          <cell r="Y293">
            <v>73.484379535998798</v>
          </cell>
          <cell r="Z293">
            <v>161.79747271734701</v>
          </cell>
          <cell r="AA293">
            <v>141.89833688401367</v>
          </cell>
        </row>
        <row r="294">
          <cell r="W294">
            <v>1943000</v>
          </cell>
          <cell r="X294">
            <v>83.718318170826905</v>
          </cell>
          <cell r="Y294">
            <v>73.476868951406743</v>
          </cell>
          <cell r="Z294">
            <v>162.66469220591665</v>
          </cell>
          <cell r="AA294">
            <v>142.76555637258332</v>
          </cell>
        </row>
        <row r="295">
          <cell r="W295">
            <v>1955000</v>
          </cell>
          <cell r="X295">
            <v>83.648036672371518</v>
          </cell>
          <cell r="Y295">
            <v>73.469450568364707</v>
          </cell>
          <cell r="Z295">
            <v>163.53191169448633</v>
          </cell>
          <cell r="AA295">
            <v>143.63277586115299</v>
          </cell>
        </row>
        <row r="296">
          <cell r="W296">
            <v>1967000</v>
          </cell>
          <cell r="X296">
            <v>83.578612701096077</v>
          </cell>
          <cell r="Y296">
            <v>73.462122699401462</v>
          </cell>
          <cell r="Z296">
            <v>164.399131183056</v>
          </cell>
          <cell r="AA296">
            <v>144.49999534972267</v>
          </cell>
        </row>
        <row r="297">
          <cell r="W297">
            <v>1979000</v>
          </cell>
          <cell r="X297">
            <v>83.510030657718858</v>
          </cell>
          <cell r="Y297">
            <v>73.454883697974878</v>
          </cell>
          <cell r="Z297">
            <v>165.26635067162562</v>
          </cell>
          <cell r="AA297">
            <v>145.36721483829228</v>
          </cell>
        </row>
        <row r="298">
          <cell r="W298">
            <v>1991000</v>
          </cell>
          <cell r="X298">
            <v>83.442275319033286</v>
          </cell>
          <cell r="Y298">
            <v>73.447731957238545</v>
          </cell>
          <cell r="Z298">
            <v>166.13357016019526</v>
          </cell>
          <cell r="AA298">
            <v>146.23443432686193</v>
          </cell>
        </row>
        <row r="299">
          <cell r="W299">
            <v>2003000</v>
          </cell>
          <cell r="X299">
            <v>83.375331826642523</v>
          </cell>
          <cell r="Y299">
            <v>73.440665908852537</v>
          </cell>
          <cell r="Z299">
            <v>167.00078964876496</v>
          </cell>
          <cell r="AA299">
            <v>147.10165381543163</v>
          </cell>
        </row>
        <row r="300">
          <cell r="W300">
            <v>2015000</v>
          </cell>
          <cell r="X300">
            <v>83.309185676096561</v>
          </cell>
          <cell r="Y300">
            <v>73.433684021836854</v>
          </cell>
          <cell r="Z300">
            <v>167.86800913733458</v>
          </cell>
          <cell r="AA300">
            <v>147.96887330400125</v>
          </cell>
        </row>
        <row r="301">
          <cell r="W301">
            <v>2027000</v>
          </cell>
          <cell r="X301">
            <v>83.243822706415529</v>
          </cell>
          <cell r="Y301">
            <v>73.426784801465686</v>
          </cell>
          <cell r="Z301">
            <v>168.73522862590428</v>
          </cell>
          <cell r="AA301">
            <v>148.83609279257095</v>
          </cell>
        </row>
        <row r="302">
          <cell r="W302">
            <v>2039000</v>
          </cell>
          <cell r="X302">
            <v>83.179229089982314</v>
          </cell>
          <cell r="Y302">
            <v>73.419966788200412</v>
          </cell>
          <cell r="Z302">
            <v>169.60244811447396</v>
          </cell>
          <cell r="AA302">
            <v>149.70331228114063</v>
          </cell>
        </row>
        <row r="303">
          <cell r="W303">
            <v>2051000</v>
          </cell>
          <cell r="X303">
            <v>83.115391322790629</v>
          </cell>
          <cell r="Y303">
            <v>73.413228556660286</v>
          </cell>
          <cell r="Z303">
            <v>170.46966760304358</v>
          </cell>
          <cell r="AA303">
            <v>150.57053176971024</v>
          </cell>
        </row>
        <row r="304">
          <cell r="W304">
            <v>2063000</v>
          </cell>
          <cell r="X304">
            <v>83.052296215033081</v>
          </cell>
          <cell r="Y304">
            <v>73.406568714629131</v>
          </cell>
          <cell r="Z304">
            <v>171.33688709161325</v>
          </cell>
          <cell r="AA304">
            <v>151.43775125827992</v>
          </cell>
        </row>
        <row r="305">
          <cell r="W305">
            <v>2075000</v>
          </cell>
          <cell r="X305">
            <v>82.989930882015855</v>
          </cell>
          <cell r="Y305">
            <v>73.399985902096176</v>
          </cell>
          <cell r="Z305">
            <v>172.20410658018289</v>
          </cell>
          <cell r="AA305">
            <v>152.30497074684956</v>
          </cell>
        </row>
        <row r="306">
          <cell r="W306">
            <v>2087000</v>
          </cell>
          <cell r="X306">
            <v>82.928282735386929</v>
          </cell>
          <cell r="Y306">
            <v>73.393478790330221</v>
          </cell>
          <cell r="Z306">
            <v>173.07132606875251</v>
          </cell>
          <cell r="AA306">
            <v>153.17219023541918</v>
          </cell>
        </row>
        <row r="307">
          <cell r="W307">
            <v>2099000</v>
          </cell>
          <cell r="X307">
            <v>82.867339474665172</v>
          </cell>
          <cell r="Y307">
            <v>73.387046080985627</v>
          </cell>
          <cell r="Z307">
            <v>173.93854555732219</v>
          </cell>
          <cell r="AA307">
            <v>154.03940972398885</v>
          </cell>
        </row>
        <row r="308">
          <cell r="W308">
            <v>2111000</v>
          </cell>
          <cell r="X308">
            <v>82.807089079058187</v>
          </cell>
          <cell r="Y308">
            <v>73.380686505238515</v>
          </cell>
          <cell r="Z308">
            <v>174.80576504589183</v>
          </cell>
          <cell r="AA308">
            <v>154.9066292125585</v>
          </cell>
        </row>
        <row r="309">
          <cell r="W309">
            <v>2123000</v>
          </cell>
          <cell r="X309">
            <v>82.747519799557935</v>
          </cell>
          <cell r="Y309">
            <v>73.374398822952486</v>
          </cell>
          <cell r="Z309">
            <v>175.67298453446148</v>
          </cell>
          <cell r="AA309">
            <v>155.77384870112814</v>
          </cell>
        </row>
        <row r="310">
          <cell r="W310">
            <v>2135000</v>
          </cell>
          <cell r="X310">
            <v>82.688620151302644</v>
          </cell>
          <cell r="Y310">
            <v>73.368181821872525</v>
          </cell>
          <cell r="Z310">
            <v>176.54020402303115</v>
          </cell>
          <cell r="AA310">
            <v>156.64106818969782</v>
          </cell>
        </row>
        <row r="311">
          <cell r="W311">
            <v>2147000</v>
          </cell>
          <cell r="X311">
            <v>82.630378906195062</v>
          </cell>
          <cell r="Y311">
            <v>73.36203431684558</v>
          </cell>
          <cell r="Z311">
            <v>177.4074235116008</v>
          </cell>
          <cell r="AA311">
            <v>157.50828767826746</v>
          </cell>
        </row>
        <row r="312">
          <cell r="W312">
            <v>2159000</v>
          </cell>
          <cell r="X312">
            <v>82.57278508576681</v>
          </cell>
          <cell r="Y312">
            <v>73.355955149067711</v>
          </cell>
          <cell r="Z312">
            <v>178.27464300017053</v>
          </cell>
          <cell r="AA312">
            <v>158.3755071668372</v>
          </cell>
        </row>
        <row r="313">
          <cell r="W313">
            <v>2171000</v>
          </cell>
          <cell r="X313">
            <v>82.515827954279189</v>
          </cell>
          <cell r="Y313">
            <v>73.3499431853555</v>
          </cell>
          <cell r="Z313">
            <v>179.14186248874012</v>
          </cell>
          <cell r="AA313">
            <v>159.24272665540678</v>
          </cell>
        </row>
        <row r="314">
          <cell r="W314">
            <v>2183000</v>
          </cell>
          <cell r="X314">
            <v>82.459497012052111</v>
          </cell>
          <cell r="Y314">
            <v>73.343997317442245</v>
          </cell>
          <cell r="Z314">
            <v>180.00908197730976</v>
          </cell>
          <cell r="AA314">
            <v>160.10994614397643</v>
          </cell>
        </row>
        <row r="315">
          <cell r="W315">
            <v>2195000</v>
          </cell>
          <cell r="X315">
            <v>82.403781989011122</v>
          </cell>
          <cell r="Y315">
            <v>73.338116461296622</v>
          </cell>
          <cell r="Z315">
            <v>180.87630146587941</v>
          </cell>
          <cell r="AA315">
            <v>160.97716563254608</v>
          </cell>
        </row>
        <row r="316">
          <cell r="W316">
            <v>2207000</v>
          </cell>
          <cell r="X316">
            <v>82.348672838445438</v>
          </cell>
          <cell r="Y316">
            <v>73.332299556463866</v>
          </cell>
          <cell r="Z316">
            <v>181.74352095444908</v>
          </cell>
          <cell r="AA316">
            <v>161.84438512111575</v>
          </cell>
        </row>
        <row r="317">
          <cell r="W317">
            <v>2219000</v>
          </cell>
          <cell r="X317">
            <v>82.294159730968332</v>
          </cell>
          <cell r="Y317">
            <v>73.32654556542829</v>
          </cell>
          <cell r="Z317">
            <v>182.61074044301873</v>
          </cell>
          <cell r="AA317">
            <v>162.71160460968539</v>
          </cell>
        </row>
        <row r="318">
          <cell r="W318">
            <v>2231000</v>
          </cell>
          <cell r="X318">
            <v>82.240233048672494</v>
          </cell>
          <cell r="Y318">
            <v>73.320853472996419</v>
          </cell>
          <cell r="Z318">
            <v>183.47795993158834</v>
          </cell>
          <cell r="AA318">
            <v>163.57882409825501</v>
          </cell>
        </row>
        <row r="319">
          <cell r="W319">
            <v>2243000</v>
          </cell>
          <cell r="X319">
            <v>82.186883379473045</v>
          </cell>
          <cell r="Y319">
            <v>73.315222285699832</v>
          </cell>
          <cell r="Z319">
            <v>184.34517942015805</v>
          </cell>
          <cell r="AA319">
            <v>164.44604358682471</v>
          </cell>
        </row>
        <row r="320">
          <cell r="W320">
            <v>2255000</v>
          </cell>
          <cell r="X320">
            <v>82.134101511630917</v>
          </cell>
          <cell r="Y320">
            <v>73.309651031217015</v>
          </cell>
          <cell r="Z320">
            <v>185.21239890872769</v>
          </cell>
          <cell r="AA320">
            <v>165.31326307539436</v>
          </cell>
        </row>
        <row r="321">
          <cell r="W321">
            <v>2267000</v>
          </cell>
          <cell r="X321">
            <v>82.081878428450523</v>
          </cell>
          <cell r="Y321">
            <v>73.304138757813845</v>
          </cell>
          <cell r="Z321">
            <v>186.07961839729734</v>
          </cell>
          <cell r="AA321">
            <v>166.18048256396401</v>
          </cell>
        </row>
        <row r="322">
          <cell r="W322">
            <v>2279000</v>
          </cell>
          <cell r="X322">
            <v>82.030205303144797</v>
          </cell>
          <cell r="Y322">
            <v>73.298684533801506</v>
          </cell>
          <cell r="Z322">
            <v>186.94683788586698</v>
          </cell>
          <cell r="AA322">
            <v>167.04770205253365</v>
          </cell>
        </row>
        <row r="323">
          <cell r="W323">
            <v>2291000</v>
          </cell>
          <cell r="X323">
            <v>81.979073493861478</v>
          </cell>
          <cell r="Y323">
            <v>73.293287447011494</v>
          </cell>
          <cell r="Z323">
            <v>187.81405737443666</v>
          </cell>
          <cell r="AA323">
            <v>167.91492154110333</v>
          </cell>
        </row>
        <row r="324">
          <cell r="W324">
            <v>2303000</v>
          </cell>
          <cell r="X324">
            <v>81.928474538865075</v>
          </cell>
          <cell r="Y324">
            <v>73.287946604287001</v>
          </cell>
          <cell r="Z324">
            <v>188.68127686300627</v>
          </cell>
          <cell r="AA324">
            <v>168.78214102967294</v>
          </cell>
        </row>
        <row r="325">
          <cell r="W325">
            <v>2315000</v>
          </cell>
          <cell r="X325">
            <v>81.878400151868675</v>
          </cell>
          <cell r="Y325">
            <v>73.282661130990348</v>
          </cell>
          <cell r="Z325">
            <v>189.54849635157598</v>
          </cell>
          <cell r="AA325">
            <v>169.64936051824264</v>
          </cell>
        </row>
        <row r="326">
          <cell r="W326">
            <v>2327000</v>
          </cell>
          <cell r="X326">
            <v>81.828842217509944</v>
          </cell>
          <cell r="Y326">
            <v>73.277430170525278</v>
          </cell>
          <cell r="Z326">
            <v>190.41571584014565</v>
          </cell>
          <cell r="AA326">
            <v>170.51658000681232</v>
          </cell>
        </row>
        <row r="327">
          <cell r="W327">
            <v>2339000</v>
          </cell>
          <cell r="X327">
            <v>81.77979278696678</v>
          </cell>
          <cell r="Y327">
            <v>73.272252883874302</v>
          </cell>
          <cell r="Z327">
            <v>191.2829353287153</v>
          </cell>
          <cell r="AA327">
            <v>171.38379949538196</v>
          </cell>
        </row>
        <row r="328">
          <cell r="W328">
            <v>2351000</v>
          </cell>
          <cell r="X328">
            <v>81.73124407370689</v>
          </cell>
          <cell r="Y328">
            <v>73.267128449149979</v>
          </cell>
          <cell r="Z328">
            <v>192.15015481728491</v>
          </cell>
          <cell r="AA328">
            <v>172.25101898395158</v>
          </cell>
        </row>
        <row r="329">
          <cell r="W329">
            <v>2363000</v>
          </cell>
          <cell r="X329">
            <v>81.683188449367165</v>
          </cell>
          <cell r="Y329">
            <v>73.262056061160081</v>
          </cell>
          <cell r="Z329">
            <v>193.01737430585462</v>
          </cell>
          <cell r="AA329">
            <v>173.11823847252128</v>
          </cell>
        </row>
        <row r="330">
          <cell r="W330">
            <v>2375000</v>
          </cell>
          <cell r="X330">
            <v>81.635618439757579</v>
          </cell>
          <cell r="Y330">
            <v>73.25703493098564</v>
          </cell>
          <cell r="Z330">
            <v>193.88459379442423</v>
          </cell>
          <cell r="AA330">
            <v>173.9854579610909</v>
          </cell>
        </row>
        <row r="331">
          <cell r="W331">
            <v>2387000</v>
          </cell>
          <cell r="X331">
            <v>81.588526720986138</v>
          </cell>
          <cell r="Y331">
            <v>73.252064285572089</v>
          </cell>
          <cell r="Z331">
            <v>194.75181328299391</v>
          </cell>
          <cell r="AA331">
            <v>174.85267744966058</v>
          </cell>
        </row>
        <row r="332">
          <cell r="W332">
            <v>2399000</v>
          </cell>
          <cell r="X332">
            <v>81.541906115699689</v>
          </cell>
          <cell r="Y332">
            <v>73.247143367332328</v>
          </cell>
          <cell r="Z332">
            <v>195.61903277156358</v>
          </cell>
          <cell r="AA332">
            <v>175.71989693823025</v>
          </cell>
        </row>
        <row r="333">
          <cell r="W333">
            <v>2411000</v>
          </cell>
          <cell r="X333">
            <v>81.495749589437267</v>
          </cell>
          <cell r="Y333">
            <v>73.242271433761886</v>
          </cell>
          <cell r="Z333">
            <v>196.48625226013326</v>
          </cell>
          <cell r="AA333">
            <v>176.58711642679992</v>
          </cell>
        </row>
        <row r="334">
          <cell r="W334">
            <v>2423000</v>
          </cell>
          <cell r="X334">
            <v>81.450050247091568</v>
          </cell>
          <cell r="Y334">
            <v>73.237447757065439</v>
          </cell>
          <cell r="Z334">
            <v>197.35347174870287</v>
          </cell>
          <cell r="AA334">
            <v>177.45433591536954</v>
          </cell>
        </row>
        <row r="335">
          <cell r="W335">
            <v>2435000</v>
          </cell>
          <cell r="X335">
            <v>81.404801329475376</v>
          </cell>
          <cell r="Y335">
            <v>73.232671623794332</v>
          </cell>
          <cell r="Z335">
            <v>198.22069123727255</v>
          </cell>
          <cell r="AA335">
            <v>178.32155540393921</v>
          </cell>
        </row>
        <row r="336">
          <cell r="W336">
            <v>2447000</v>
          </cell>
          <cell r="X336">
            <v>81.359996209988623</v>
          </cell>
          <cell r="Y336">
            <v>73.227942334494827</v>
          </cell>
          <cell r="Z336">
            <v>199.08791072584216</v>
          </cell>
          <cell r="AA336">
            <v>179.18877489250883</v>
          </cell>
        </row>
        <row r="337">
          <cell r="W337">
            <v>2459000</v>
          </cell>
          <cell r="X337">
            <v>81.315628391383427</v>
          </cell>
          <cell r="Y337">
            <v>73.223259203366624</v>
          </cell>
          <cell r="Z337">
            <v>199.95513021441187</v>
          </cell>
          <cell r="AA337">
            <v>180.05599438107853</v>
          </cell>
        </row>
        <row r="338">
          <cell r="W338">
            <v>2471000</v>
          </cell>
          <cell r="X338">
            <v>81.271691502623028</v>
          </cell>
          <cell r="Y338">
            <v>73.218621557931272</v>
          </cell>
          <cell r="Z338">
            <v>200.82234970298148</v>
          </cell>
          <cell r="AA338">
            <v>180.92321386964815</v>
          </cell>
        </row>
        <row r="339">
          <cell r="W339">
            <v>2483000</v>
          </cell>
          <cell r="X339">
            <v>81.228179295832106</v>
          </cell>
          <cell r="Y339">
            <v>73.21402873871034</v>
          </cell>
          <cell r="Z339">
            <v>201.6895691915511</v>
          </cell>
          <cell r="AA339">
            <v>181.79043335821777</v>
          </cell>
        </row>
        <row r="340">
          <cell r="W340">
            <v>2495000</v>
          </cell>
          <cell r="X340">
            <v>81.185085643335</v>
          </cell>
          <cell r="Y340">
            <v>73.209480098912806</v>
          </cell>
          <cell r="Z340">
            <v>202.5567886801208</v>
          </cell>
          <cell r="AA340">
            <v>182.65765284678747</v>
          </cell>
        </row>
        <row r="341">
          <cell r="W341">
            <v>2507000</v>
          </cell>
          <cell r="X341">
            <v>81.142404534778791</v>
          </cell>
          <cell r="Y341">
            <v>73.204975004131271</v>
          </cell>
          <cell r="Z341">
            <v>203.42400816869042</v>
          </cell>
          <cell r="AA341">
            <v>183.52487233535709</v>
          </cell>
        </row>
        <row r="342">
          <cell r="W342">
            <v>2519000</v>
          </cell>
          <cell r="X342">
            <v>81.100130074339049</v>
          </cell>
          <cell r="Y342">
            <v>73.200512832047153</v>
          </cell>
          <cell r="Z342">
            <v>204.29122765726009</v>
          </cell>
          <cell r="AA342">
            <v>184.39209182392676</v>
          </cell>
        </row>
        <row r="343">
          <cell r="W343">
            <v>2531000</v>
          </cell>
          <cell r="X343">
            <v>81.058256478004637</v>
          </cell>
          <cell r="Y343">
            <v>73.196092972143973</v>
          </cell>
          <cell r="Z343">
            <v>205.15844714582974</v>
          </cell>
          <cell r="AA343">
            <v>185.25931131249641</v>
          </cell>
        </row>
        <row r="344">
          <cell r="W344">
            <v>2543000</v>
          </cell>
          <cell r="X344">
            <v>81.016778070939594</v>
          </cell>
          <cell r="Y344">
            <v>73.191714825429059</v>
          </cell>
          <cell r="Z344">
            <v>206.02566663439941</v>
          </cell>
          <cell r="AA344">
            <v>186.12653080106608</v>
          </cell>
        </row>
        <row r="345">
          <cell r="W345">
            <v>2555000</v>
          </cell>
          <cell r="X345">
            <v>80.975689284919412</v>
          </cell>
          <cell r="Y345">
            <v>73.187377804162722</v>
          </cell>
          <cell r="Z345">
            <v>206.89288612296909</v>
          </cell>
          <cell r="AA345">
            <v>186.99375028963576</v>
          </cell>
        </row>
        <row r="346">
          <cell r="W346">
            <v>2567000</v>
          </cell>
          <cell r="X346">
            <v>80.934984655839003</v>
          </cell>
          <cell r="Y346">
            <v>73.183081331595403</v>
          </cell>
          <cell r="Z346">
            <v>207.76010561153871</v>
          </cell>
          <cell r="AA346">
            <v>187.86096977820537</v>
          </cell>
        </row>
        <row r="347">
          <cell r="W347">
            <v>2579000</v>
          </cell>
          <cell r="X347">
            <v>80.894658821290591</v>
          </cell>
          <cell r="Y347">
            <v>73.178824841711943</v>
          </cell>
          <cell r="Z347">
            <v>208.62732510010844</v>
          </cell>
          <cell r="AA347">
            <v>188.7281892667751</v>
          </cell>
        </row>
        <row r="348">
          <cell r="W348">
            <v>2565097.1999999997</v>
          </cell>
          <cell r="X348">
            <v>80.941413646222799</v>
          </cell>
          <cell r="Y348">
            <v>73.183759927161645</v>
          </cell>
          <cell r="Z348">
            <v>207.62259350796785</v>
          </cell>
          <cell r="AA348">
            <v>187.72345767463452</v>
          </cell>
        </row>
        <row r="432">
          <cell r="A432" t="str">
            <v>Estimated Revenues Based on Price and Volume (Revised Increments)</v>
          </cell>
          <cell r="N432" t="str">
            <v>HG2/</v>
          </cell>
          <cell r="P432" t="str">
            <v>Energy Rev.</v>
          </cell>
          <cell r="Q432" t="str">
            <v>Price Per</v>
          </cell>
          <cell r="R432" t="str">
            <v>Service</v>
          </cell>
          <cell r="U432" t="str">
            <v>Total</v>
          </cell>
          <cell r="V432" t="str">
            <v>Ave. Rate</v>
          </cell>
          <cell r="X432" t="str">
            <v>Average</v>
          </cell>
          <cell r="Y432" t="str">
            <v>Av. Energy</v>
          </cell>
          <cell r="Z432" t="str">
            <v>Total</v>
          </cell>
          <cell r="AA432" t="str">
            <v>Tot. Energy</v>
          </cell>
        </row>
        <row r="433">
          <cell r="A433" t="str">
            <v>Tot Energy before loss</v>
          </cell>
          <cell r="B433" t="str">
            <v>R1</v>
          </cell>
          <cell r="C433" t="str">
            <v>R2</v>
          </cell>
          <cell r="D433" t="str">
            <v>R3</v>
          </cell>
          <cell r="E433" t="str">
            <v>R4</v>
          </cell>
          <cell r="F433" t="str">
            <v>F1</v>
          </cell>
          <cell r="G433" t="str">
            <v>F3</v>
          </cell>
          <cell r="H433" t="str">
            <v>G1</v>
          </cell>
          <cell r="I433" t="str">
            <v>G3</v>
          </cell>
          <cell r="J433">
            <v>0</v>
          </cell>
          <cell r="K433" t="str">
            <v>UR2</v>
          </cell>
          <cell r="L433" t="str">
            <v>UG2</v>
          </cell>
          <cell r="M433" t="str">
            <v>STR LTS</v>
          </cell>
          <cell r="N433" t="str">
            <v>CG2</v>
          </cell>
          <cell r="O433" t="str">
            <v>Demand</v>
          </cell>
          <cell r="P433" t="str">
            <v>TOTAL</v>
          </cell>
          <cell r="Q433" t="str">
            <v>MWH</v>
          </cell>
          <cell r="R433" t="str">
            <v>Charge</v>
          </cell>
          <cell r="S433" t="str">
            <v>Late Pay.</v>
          </cell>
          <cell r="T433" t="str">
            <v xml:space="preserve">Rental </v>
          </cell>
          <cell r="U433" t="str">
            <v>Revenues</v>
          </cell>
          <cell r="V433" t="str">
            <v>Per MWH</v>
          </cell>
          <cell r="W433" t="str">
            <v>Tot. Energy</v>
          </cell>
          <cell r="X433" t="str">
            <v>Price</v>
          </cell>
          <cell r="Y433" t="str">
            <v>Rate</v>
          </cell>
          <cell r="Z433" t="str">
            <v>Revenues</v>
          </cell>
          <cell r="AA433" t="str">
            <v>Revenues</v>
          </cell>
        </row>
        <row r="434">
          <cell r="A434">
            <v>38.419982178512491</v>
          </cell>
          <cell r="B434" t="str">
            <v>$M</v>
          </cell>
          <cell r="C434" t="str">
            <v>$M</v>
          </cell>
          <cell r="D434" t="str">
            <v>$M</v>
          </cell>
          <cell r="E434" t="str">
            <v>$M</v>
          </cell>
          <cell r="F434" t="str">
            <v>$M</v>
          </cell>
          <cell r="G434" t="str">
            <v>$M</v>
          </cell>
          <cell r="H434" t="str">
            <v>$M</v>
          </cell>
          <cell r="I434" t="str">
            <v>$M</v>
          </cell>
          <cell r="J434" t="str">
            <v>$M</v>
          </cell>
          <cell r="K434" t="str">
            <v>$M</v>
          </cell>
          <cell r="L434" t="str">
            <v>$M</v>
          </cell>
          <cell r="M434" t="str">
            <v>$M</v>
          </cell>
          <cell r="N434" t="str">
            <v>$M</v>
          </cell>
          <cell r="O434" t="str">
            <v>$M</v>
          </cell>
          <cell r="P434" t="str">
            <v>$M</v>
          </cell>
          <cell r="Q434" t="str">
            <v>$/MWH</v>
          </cell>
          <cell r="R434" t="str">
            <v>$M</v>
          </cell>
          <cell r="S434" t="str">
            <v>$M</v>
          </cell>
          <cell r="T434" t="str">
            <v>$M</v>
          </cell>
          <cell r="U434" t="str">
            <v>$M</v>
          </cell>
          <cell r="V434" t="str">
            <v>$M</v>
          </cell>
          <cell r="W434" t="str">
            <v>(MWH)</v>
          </cell>
          <cell r="X434" t="str">
            <v>$/MWH</v>
          </cell>
          <cell r="Y434" t="str">
            <v>$/MWH</v>
          </cell>
          <cell r="Z434" t="str">
            <v>$M</v>
          </cell>
          <cell r="AA434" t="str">
            <v>$M</v>
          </cell>
        </row>
        <row r="436">
          <cell r="A436">
            <v>980624.8</v>
          </cell>
        </row>
        <row r="437">
          <cell r="A437">
            <v>991000</v>
          </cell>
          <cell r="B437">
            <v>14.954534390225438</v>
          </cell>
          <cell r="C437">
            <v>17.811817348164059</v>
          </cell>
          <cell r="D437">
            <v>1.2754797627430785</v>
          </cell>
          <cell r="E437">
            <v>1.3758058209120483</v>
          </cell>
          <cell r="F437">
            <v>9.0661137505432414</v>
          </cell>
          <cell r="G437">
            <v>0.61127295630991008</v>
          </cell>
          <cell r="H437">
            <v>7.1387231984432775</v>
          </cell>
          <cell r="I437">
            <v>9.4404326575132131</v>
          </cell>
          <cell r="J437">
            <v>4.2529116036603023</v>
          </cell>
          <cell r="K437">
            <v>3.7448670147540328</v>
          </cell>
          <cell r="L437">
            <v>0.92769202281746233</v>
          </cell>
          <cell r="M437">
            <v>0.30952512908601304</v>
          </cell>
          <cell r="N437">
            <v>7.3454173009482843E-2</v>
          </cell>
          <cell r="O437">
            <v>2.773187274711518</v>
          </cell>
          <cell r="P437">
            <v>73.75581710289309</v>
          </cell>
          <cell r="Q437">
            <v>74.425647934301807</v>
          </cell>
          <cell r="R437">
            <v>17.431999999999995</v>
          </cell>
          <cell r="S437">
            <v>0.80286016666666693</v>
          </cell>
          <cell r="T437">
            <v>1.6642756666666667</v>
          </cell>
          <cell r="U437">
            <v>93.654952936226408</v>
          </cell>
          <cell r="V437">
            <v>94.505502458351572</v>
          </cell>
          <cell r="W437">
            <v>991000</v>
          </cell>
          <cell r="X437">
            <v>94.505502458351572</v>
          </cell>
          <cell r="Y437">
            <v>74.425647934301807</v>
          </cell>
          <cell r="Z437">
            <v>93.654952936226408</v>
          </cell>
          <cell r="AA437">
            <v>73.75581710289309</v>
          </cell>
        </row>
        <row r="438">
          <cell r="A438">
            <v>1001000</v>
          </cell>
          <cell r="B438">
            <v>15.105437865404305</v>
          </cell>
          <cell r="C438">
            <v>17.991553143806481</v>
          </cell>
          <cell r="D438">
            <v>1.2883503960704557</v>
          </cell>
          <cell r="E438">
            <v>1.3896888261684768</v>
          </cell>
          <cell r="F438">
            <v>9.1575982485305616</v>
          </cell>
          <cell r="G438">
            <v>0.61598635790402279</v>
          </cell>
          <cell r="H438">
            <v>7.2107587503952795</v>
          </cell>
          <cell r="I438">
            <v>9.5161459063330049</v>
          </cell>
          <cell r="J438">
            <v>4.2958269578849269</v>
          </cell>
          <cell r="K438">
            <v>3.7826557838231962</v>
          </cell>
          <cell r="L438">
            <v>0.93436053003854336</v>
          </cell>
          <cell r="M438">
            <v>0.31264849063077604</v>
          </cell>
          <cell r="N438">
            <v>7.4195385653372664E-2</v>
          </cell>
          <cell r="O438">
            <v>2.8011710009951862</v>
          </cell>
          <cell r="P438">
            <v>74.476377643638585</v>
          </cell>
          <cell r="Q438">
            <v>74.401975667970618</v>
          </cell>
          <cell r="R438">
            <v>17.431999999999995</v>
          </cell>
          <cell r="S438">
            <v>0.80286016666666693</v>
          </cell>
          <cell r="T438">
            <v>1.6642756666666667</v>
          </cell>
          <cell r="U438">
            <v>94.375513476971918</v>
          </cell>
          <cell r="V438">
            <v>94.281232244727192</v>
          </cell>
          <cell r="W438">
            <v>1001000</v>
          </cell>
          <cell r="X438">
            <v>94.281232244727192</v>
          </cell>
          <cell r="Y438">
            <v>74.401975667970618</v>
          </cell>
          <cell r="Z438">
            <v>94.375513476971918</v>
          </cell>
          <cell r="AA438">
            <v>74.476377643638585</v>
          </cell>
        </row>
        <row r="439">
          <cell r="A439">
            <v>1011000</v>
          </cell>
          <cell r="B439">
            <v>15.256341340583168</v>
          </cell>
          <cell r="C439">
            <v>18.171288939448903</v>
          </cell>
          <cell r="D439">
            <v>1.3012210293978328</v>
          </cell>
          <cell r="E439">
            <v>1.403571831424905</v>
          </cell>
          <cell r="F439">
            <v>9.2490827465178764</v>
          </cell>
          <cell r="G439">
            <v>0.62069975949813572</v>
          </cell>
          <cell r="H439">
            <v>7.2827943023472788</v>
          </cell>
          <cell r="I439">
            <v>9.5918591551527985</v>
          </cell>
          <cell r="J439">
            <v>4.3387423121095514</v>
          </cell>
          <cell r="K439">
            <v>3.8204445528923587</v>
          </cell>
          <cell r="L439">
            <v>0.9410290372596245</v>
          </cell>
          <cell r="M439">
            <v>0.31577185217553905</v>
          </cell>
          <cell r="N439">
            <v>7.4936598297262499E-2</v>
          </cell>
          <cell r="O439">
            <v>2.8291547272788544</v>
          </cell>
          <cell r="P439">
            <v>75.196938184384067</v>
          </cell>
          <cell r="Q439">
            <v>74.378771695731018</v>
          </cell>
          <cell r="R439">
            <v>17.431999999999995</v>
          </cell>
          <cell r="S439">
            <v>0.80286016666666693</v>
          </cell>
          <cell r="T439">
            <v>1.6642756666666667</v>
          </cell>
          <cell r="U439">
            <v>95.096074017717399</v>
          </cell>
          <cell r="V439">
            <v>94.061398632757076</v>
          </cell>
          <cell r="W439">
            <v>1011000</v>
          </cell>
          <cell r="X439">
            <v>94.061398632757076</v>
          </cell>
          <cell r="Y439">
            <v>74.378771695731018</v>
          </cell>
          <cell r="Z439">
            <v>95.096074017717399</v>
          </cell>
          <cell r="AA439">
            <v>75.196938184384067</v>
          </cell>
        </row>
        <row r="440">
          <cell r="A440">
            <v>1021000</v>
          </cell>
          <cell r="B440">
            <v>15.407244815762033</v>
          </cell>
          <cell r="C440">
            <v>18.351024735091325</v>
          </cell>
          <cell r="D440">
            <v>1.3140916627252102</v>
          </cell>
          <cell r="E440">
            <v>1.4174548366813335</v>
          </cell>
          <cell r="F440">
            <v>9.3405672445051966</v>
          </cell>
          <cell r="G440">
            <v>0.62541316109224843</v>
          </cell>
          <cell r="H440">
            <v>7.3548298542992807</v>
          </cell>
          <cell r="I440">
            <v>9.6675724039725921</v>
          </cell>
          <cell r="J440">
            <v>4.3816576663341769</v>
          </cell>
          <cell r="K440">
            <v>3.8582333219615212</v>
          </cell>
          <cell r="L440">
            <v>0.94769754448070542</v>
          </cell>
          <cell r="M440">
            <v>0.31889521372030194</v>
          </cell>
          <cell r="N440">
            <v>7.5677810941152349E-2</v>
          </cell>
          <cell r="O440">
            <v>2.8571384535625226</v>
          </cell>
          <cell r="P440">
            <v>75.917498725129605</v>
          </cell>
          <cell r="Q440">
            <v>74.356022257717541</v>
          </cell>
          <cell r="R440">
            <v>17.431999999999995</v>
          </cell>
          <cell r="S440">
            <v>0.80286016666666693</v>
          </cell>
          <cell r="T440">
            <v>1.6642756666666667</v>
          </cell>
          <cell r="U440">
            <v>95.816634558462937</v>
          </cell>
          <cell r="V440">
            <v>93.845871261961747</v>
          </cell>
          <cell r="W440">
            <v>1021000</v>
          </cell>
          <cell r="X440">
            <v>93.845871261961747</v>
          </cell>
          <cell r="Y440">
            <v>74.356022257717541</v>
          </cell>
          <cell r="Z440">
            <v>95.816634558462937</v>
          </cell>
          <cell r="AA440">
            <v>75.917498725129605</v>
          </cell>
        </row>
        <row r="441">
          <cell r="A441">
            <v>1031000</v>
          </cell>
          <cell r="B441">
            <v>15.558148290940897</v>
          </cell>
          <cell r="C441">
            <v>18.530760530733748</v>
          </cell>
          <cell r="D441">
            <v>1.3269622960525873</v>
          </cell>
          <cell r="E441">
            <v>1.4313378419377618</v>
          </cell>
          <cell r="F441">
            <v>9.432051742492515</v>
          </cell>
          <cell r="G441">
            <v>0.63012656268636125</v>
          </cell>
          <cell r="H441">
            <v>7.4268654062512809</v>
          </cell>
          <cell r="I441">
            <v>9.7432856527923857</v>
          </cell>
          <cell r="J441">
            <v>4.4245730205588005</v>
          </cell>
          <cell r="K441">
            <v>3.8960220910306838</v>
          </cell>
          <cell r="L441">
            <v>0.95436605170178646</v>
          </cell>
          <cell r="M441">
            <v>0.322018575265065</v>
          </cell>
          <cell r="N441">
            <v>7.6419023585042184E-2</v>
          </cell>
          <cell r="O441">
            <v>2.8851221798461908</v>
          </cell>
          <cell r="P441">
            <v>76.6380592658751</v>
          </cell>
          <cell r="Q441">
            <v>74.333714127909886</v>
          </cell>
          <cell r="R441">
            <v>17.431999999999995</v>
          </cell>
          <cell r="S441">
            <v>0.80286016666666693</v>
          </cell>
          <cell r="T441">
            <v>1.6642756666666667</v>
          </cell>
          <cell r="U441">
            <v>96.537195099208418</v>
          </cell>
          <cell r="V441">
            <v>93.634524829494111</v>
          </cell>
          <cell r="W441">
            <v>1031000</v>
          </cell>
          <cell r="X441">
            <v>93.634524829494111</v>
          </cell>
          <cell r="Y441">
            <v>74.333714127909886</v>
          </cell>
          <cell r="Z441">
            <v>96.537195099208418</v>
          </cell>
          <cell r="AA441">
            <v>76.6380592658751</v>
          </cell>
        </row>
        <row r="442">
          <cell r="A442">
            <v>1041000</v>
          </cell>
          <cell r="B442">
            <v>15.70905176611976</v>
          </cell>
          <cell r="C442">
            <v>18.71049632637617</v>
          </cell>
          <cell r="D442">
            <v>1.3398329293799642</v>
          </cell>
          <cell r="E442">
            <v>1.4452208471941899</v>
          </cell>
          <cell r="F442">
            <v>9.5235362404798352</v>
          </cell>
          <cell r="G442">
            <v>0.63483996428047396</v>
          </cell>
          <cell r="H442">
            <v>7.498900958203282</v>
          </cell>
          <cell r="I442">
            <v>9.8189989016121775</v>
          </cell>
          <cell r="J442">
            <v>4.467488374783426</v>
          </cell>
          <cell r="K442">
            <v>3.9338108600998472</v>
          </cell>
          <cell r="L442">
            <v>0.96103455892286727</v>
          </cell>
          <cell r="M442">
            <v>0.325141936809828</v>
          </cell>
          <cell r="N442">
            <v>7.7160236228932005E-2</v>
          </cell>
          <cell r="O442">
            <v>2.913105906129859</v>
          </cell>
          <cell r="P442">
            <v>77.358619806620624</v>
          </cell>
          <cell r="Q442">
            <v>74.311834588492431</v>
          </cell>
          <cell r="R442">
            <v>17.431999999999995</v>
          </cell>
          <cell r="S442">
            <v>0.80286016666666693</v>
          </cell>
          <cell r="T442">
            <v>1.6642756666666667</v>
          </cell>
          <cell r="U442">
            <v>97.257755639953956</v>
          </cell>
          <cell r="V442">
            <v>93.427238847218021</v>
          </cell>
          <cell r="W442">
            <v>1041000</v>
          </cell>
          <cell r="X442">
            <v>93.427238847218021</v>
          </cell>
          <cell r="Y442">
            <v>74.311834588492431</v>
          </cell>
          <cell r="Z442">
            <v>97.257755639953956</v>
          </cell>
          <cell r="AA442">
            <v>77.358619806620624</v>
          </cell>
        </row>
        <row r="443">
          <cell r="A443">
            <v>1051000</v>
          </cell>
          <cell r="B443">
            <v>15.859955241298625</v>
          </cell>
          <cell r="C443">
            <v>18.890232122018595</v>
          </cell>
          <cell r="D443">
            <v>1.3527035627073416</v>
          </cell>
          <cell r="E443">
            <v>1.4591038524506184</v>
          </cell>
          <cell r="F443">
            <v>9.6150207384671518</v>
          </cell>
          <cell r="G443">
            <v>0.63955336587458667</v>
          </cell>
          <cell r="H443">
            <v>7.5709365101552821</v>
          </cell>
          <cell r="I443">
            <v>9.8947121504319711</v>
          </cell>
          <cell r="J443">
            <v>4.5104037290080505</v>
          </cell>
          <cell r="K443">
            <v>3.9715996291690097</v>
          </cell>
          <cell r="L443">
            <v>0.96770306614394841</v>
          </cell>
          <cell r="M443">
            <v>0.32826529835459106</v>
          </cell>
          <cell r="N443">
            <v>7.7901448872821855E-2</v>
          </cell>
          <cell r="O443">
            <v>2.9410896324135272</v>
          </cell>
          <cell r="P443">
            <v>78.079180347366119</v>
          </cell>
          <cell r="Q443">
            <v>74.290371405676609</v>
          </cell>
          <cell r="R443">
            <v>17.431999999999995</v>
          </cell>
          <cell r="S443">
            <v>0.80286016666666693</v>
          </cell>
          <cell r="T443">
            <v>1.6642756666666667</v>
          </cell>
          <cell r="U443">
            <v>97.978316180699437</v>
          </cell>
          <cell r="V443">
            <v>93.223897412654068</v>
          </cell>
          <cell r="W443">
            <v>1051000</v>
          </cell>
          <cell r="X443">
            <v>93.223897412654068</v>
          </cell>
          <cell r="Y443">
            <v>74.290371405676609</v>
          </cell>
          <cell r="Z443">
            <v>97.978316180699437</v>
          </cell>
          <cell r="AA443">
            <v>78.079180347366119</v>
          </cell>
        </row>
        <row r="444">
          <cell r="A444">
            <v>1061000</v>
          </cell>
          <cell r="B444">
            <v>16.01085871647749</v>
          </cell>
          <cell r="C444">
            <v>19.069967917661014</v>
          </cell>
          <cell r="D444">
            <v>1.3655741960347187</v>
          </cell>
          <cell r="E444">
            <v>1.4729868577070468</v>
          </cell>
          <cell r="F444">
            <v>9.7065052364544719</v>
          </cell>
          <cell r="G444">
            <v>0.64426676746869949</v>
          </cell>
          <cell r="H444">
            <v>7.6429720621072841</v>
          </cell>
          <cell r="I444">
            <v>9.9704253992517646</v>
          </cell>
          <cell r="J444">
            <v>4.5533190832326742</v>
          </cell>
          <cell r="K444">
            <v>4.0093883982381726</v>
          </cell>
          <cell r="L444">
            <v>0.97437157336502922</v>
          </cell>
          <cell r="M444">
            <v>0.33138865989935401</v>
          </cell>
          <cell r="N444">
            <v>7.864266151671169E-2</v>
          </cell>
          <cell r="O444">
            <v>2.9690733586971954</v>
          </cell>
          <cell r="P444">
            <v>78.799740888111657</v>
          </cell>
          <cell r="Q444">
            <v>74.269312806891293</v>
          </cell>
          <cell r="R444">
            <v>17.431999999999995</v>
          </cell>
          <cell r="S444">
            <v>0.80286016666666693</v>
          </cell>
          <cell r="T444">
            <v>1.6642756666666667</v>
          </cell>
          <cell r="U444">
            <v>98.698876721444975</v>
          </cell>
          <cell r="V444">
            <v>93.024388992879338</v>
          </cell>
          <cell r="W444">
            <v>1061000</v>
          </cell>
          <cell r="X444">
            <v>93.024388992879338</v>
          </cell>
          <cell r="Y444">
            <v>74.269312806891293</v>
          </cell>
          <cell r="Z444">
            <v>98.698876721444975</v>
          </cell>
          <cell r="AA444">
            <v>78.799740888111657</v>
          </cell>
        </row>
        <row r="445">
          <cell r="A445">
            <v>1071000</v>
          </cell>
          <cell r="B445">
            <v>16.161762191656354</v>
          </cell>
          <cell r="C445">
            <v>19.24970371330344</v>
          </cell>
          <cell r="D445">
            <v>1.3784448293620961</v>
          </cell>
          <cell r="E445">
            <v>1.4868698629634753</v>
          </cell>
          <cell r="F445">
            <v>9.7979897344417886</v>
          </cell>
          <cell r="G445">
            <v>0.64898016906281242</v>
          </cell>
          <cell r="H445">
            <v>7.7150076140592825</v>
          </cell>
          <cell r="I445">
            <v>10.046138648071558</v>
          </cell>
          <cell r="J445">
            <v>4.5962344374572996</v>
          </cell>
          <cell r="K445">
            <v>4.0471771673073347</v>
          </cell>
          <cell r="L445">
            <v>0.98104008058611036</v>
          </cell>
          <cell r="M445">
            <v>0.33451202144411701</v>
          </cell>
          <cell r="N445">
            <v>7.9383874160601525E-2</v>
          </cell>
          <cell r="O445">
            <v>2.9970570849808635</v>
          </cell>
          <cell r="P445">
            <v>79.520301428857124</v>
          </cell>
          <cell r="Q445">
            <v>74.24864745925035</v>
          </cell>
          <cell r="R445">
            <v>17.431999999999995</v>
          </cell>
          <cell r="S445">
            <v>0.80286016666666693</v>
          </cell>
          <cell r="T445">
            <v>1.6642756666666667</v>
          </cell>
          <cell r="U445">
            <v>99.419437262190456</v>
          </cell>
          <cell r="V445">
            <v>92.828606220532635</v>
          </cell>
          <cell r="W445">
            <v>1071000</v>
          </cell>
          <cell r="X445">
            <v>92.828606220532635</v>
          </cell>
          <cell r="Y445">
            <v>74.24864745925035</v>
          </cell>
          <cell r="Z445">
            <v>99.419437262190456</v>
          </cell>
          <cell r="AA445">
            <v>79.520301428857124</v>
          </cell>
        </row>
        <row r="446">
          <cell r="A446">
            <v>1081000</v>
          </cell>
          <cell r="B446">
            <v>16.312665666835215</v>
          </cell>
          <cell r="C446">
            <v>19.429439508945858</v>
          </cell>
          <cell r="D446">
            <v>1.391315462689473</v>
          </cell>
          <cell r="E446">
            <v>1.5007528682199036</v>
          </cell>
          <cell r="F446">
            <v>9.8894742324291052</v>
          </cell>
          <cell r="G446">
            <v>0.65369357065692513</v>
          </cell>
          <cell r="H446">
            <v>7.7870431660112853</v>
          </cell>
          <cell r="I446">
            <v>10.12185189689135</v>
          </cell>
          <cell r="J446">
            <v>4.6391497916819242</v>
          </cell>
          <cell r="K446">
            <v>4.0849659363764985</v>
          </cell>
          <cell r="L446">
            <v>0.98770858780719129</v>
          </cell>
          <cell r="M446">
            <v>0.33763538298888002</v>
          </cell>
          <cell r="N446">
            <v>8.0125086804491374E-2</v>
          </cell>
          <cell r="O446">
            <v>3.0250408112645317</v>
          </cell>
          <cell r="P446">
            <v>80.240861969602648</v>
          </cell>
          <cell r="Q446">
            <v>74.22836444921613</v>
          </cell>
          <cell r="R446">
            <v>17.431999999999995</v>
          </cell>
          <cell r="S446">
            <v>0.80286016666666693</v>
          </cell>
          <cell r="T446">
            <v>1.6642756666666667</v>
          </cell>
          <cell r="U446">
            <v>100.13999780293597</v>
          </cell>
          <cell r="V446">
            <v>92.636445701143344</v>
          </cell>
          <cell r="W446">
            <v>1081000</v>
          </cell>
          <cell r="X446">
            <v>92.636445701143344</v>
          </cell>
          <cell r="Y446">
            <v>74.22836444921613</v>
          </cell>
          <cell r="Z446">
            <v>100.13999780293597</v>
          </cell>
          <cell r="AA446">
            <v>80.240861969602648</v>
          </cell>
        </row>
        <row r="447">
          <cell r="A447">
            <v>1091000</v>
          </cell>
          <cell r="B447">
            <v>16.46356914201408</v>
          </cell>
          <cell r="C447">
            <v>19.609175304588284</v>
          </cell>
          <cell r="D447">
            <v>1.4041860960168506</v>
          </cell>
          <cell r="E447">
            <v>1.5146358734763317</v>
          </cell>
          <cell r="F447">
            <v>9.9809587304164253</v>
          </cell>
          <cell r="G447">
            <v>0.65840697225103795</v>
          </cell>
          <cell r="H447">
            <v>7.8590787179632864</v>
          </cell>
          <cell r="I447">
            <v>10.197565145711144</v>
          </cell>
          <cell r="J447">
            <v>4.6820651459065488</v>
          </cell>
          <cell r="K447">
            <v>4.1227547054456606</v>
          </cell>
          <cell r="L447">
            <v>0.99437709502827232</v>
          </cell>
          <cell r="M447">
            <v>0.34075874453364297</v>
          </cell>
          <cell r="N447">
            <v>8.086629944838121E-2</v>
          </cell>
          <cell r="O447">
            <v>3.0530245375481999</v>
          </cell>
          <cell r="P447">
            <v>80.961422510348143</v>
          </cell>
          <cell r="Q447">
            <v>74.20845326338052</v>
          </cell>
          <cell r="R447">
            <v>17.431999999999995</v>
          </cell>
          <cell r="S447">
            <v>0.80286016666666693</v>
          </cell>
          <cell r="T447">
            <v>1.6642756666666667</v>
          </cell>
          <cell r="U447">
            <v>100.86055834368148</v>
          </cell>
          <cell r="V447">
            <v>92.447807831055428</v>
          </cell>
          <cell r="W447">
            <v>1091000</v>
          </cell>
          <cell r="X447">
            <v>92.447807831055428</v>
          </cell>
          <cell r="Y447">
            <v>74.20845326338052</v>
          </cell>
          <cell r="Z447">
            <v>100.86055834368148</v>
          </cell>
          <cell r="AA447">
            <v>80.961422510348143</v>
          </cell>
        </row>
        <row r="448">
          <cell r="A448">
            <v>1101000</v>
          </cell>
          <cell r="B448">
            <v>16.614472617192948</v>
          </cell>
          <cell r="C448">
            <v>19.788911100230706</v>
          </cell>
          <cell r="D448">
            <v>1.4170567293442276</v>
          </cell>
          <cell r="E448">
            <v>1.5285188787327599</v>
          </cell>
          <cell r="F448">
            <v>10.072443228403744</v>
          </cell>
          <cell r="G448">
            <v>0.66312037384515077</v>
          </cell>
          <cell r="H448">
            <v>7.9311142699152857</v>
          </cell>
          <cell r="I448">
            <v>10.273278394530935</v>
          </cell>
          <cell r="J448">
            <v>4.7249805001311733</v>
          </cell>
          <cell r="K448">
            <v>4.1605434745148244</v>
          </cell>
          <cell r="L448">
            <v>1.0010456022493532</v>
          </cell>
          <cell r="M448">
            <v>0.34388210607840597</v>
          </cell>
          <cell r="N448">
            <v>8.1607512092271031E-2</v>
          </cell>
          <cell r="O448">
            <v>3.0810082638318681</v>
          </cell>
          <cell r="P448">
            <v>81.681983051093638</v>
          </cell>
          <cell r="Q448">
            <v>74.188903770293948</v>
          </cell>
          <cell r="R448">
            <v>17.431999999999995</v>
          </cell>
          <cell r="S448">
            <v>0.80286016666666693</v>
          </cell>
          <cell r="T448">
            <v>1.6642756666666667</v>
          </cell>
          <cell r="U448">
            <v>101.58111888442696</v>
          </cell>
          <cell r="V448">
            <v>92.262596625274256</v>
          </cell>
          <cell r="W448">
            <v>1101000</v>
          </cell>
          <cell r="X448">
            <v>92.262596625274256</v>
          </cell>
          <cell r="Y448">
            <v>74.188903770293948</v>
          </cell>
          <cell r="Z448">
            <v>101.58111888442696</v>
          </cell>
          <cell r="AA448">
            <v>81.681983051093638</v>
          </cell>
        </row>
        <row r="449">
          <cell r="A449">
            <v>1111000</v>
          </cell>
          <cell r="B449">
            <v>16.76537609237181</v>
          </cell>
          <cell r="C449">
            <v>19.968646895873125</v>
          </cell>
          <cell r="D449">
            <v>1.4299273626716047</v>
          </cell>
          <cell r="E449">
            <v>1.5424018839891884</v>
          </cell>
          <cell r="F449">
            <v>10.16392772639106</v>
          </cell>
          <cell r="G449">
            <v>0.66783377543926348</v>
          </cell>
          <cell r="H449">
            <v>8.0031498218672876</v>
          </cell>
          <cell r="I449">
            <v>10.348991643350727</v>
          </cell>
          <cell r="J449">
            <v>4.7678958543557979</v>
          </cell>
          <cell r="K449">
            <v>4.1983322435839865</v>
          </cell>
          <cell r="L449">
            <v>1.0077141094704343</v>
          </cell>
          <cell r="M449">
            <v>0.34700546762316897</v>
          </cell>
          <cell r="N449">
            <v>8.2348724736160894E-2</v>
          </cell>
          <cell r="O449">
            <v>3.1089919901155363</v>
          </cell>
          <cell r="P449">
            <v>82.402543591839148</v>
          </cell>
          <cell r="Q449">
            <v>74.169706203275567</v>
          </cell>
          <cell r="R449">
            <v>17.431999999999995</v>
          </cell>
          <cell r="S449">
            <v>0.80286016666666693</v>
          </cell>
          <cell r="T449">
            <v>1.6642756666666667</v>
          </cell>
          <cell r="U449">
            <v>102.30167942517247</v>
          </cell>
          <cell r="V449">
            <v>92.080719554610681</v>
          </cell>
          <cell r="W449">
            <v>1111000</v>
          </cell>
          <cell r="X449">
            <v>92.080719554610681</v>
          </cell>
          <cell r="Y449">
            <v>74.169706203275567</v>
          </cell>
          <cell r="Z449">
            <v>102.30167942517247</v>
          </cell>
          <cell r="AA449">
            <v>82.402543591839148</v>
          </cell>
        </row>
        <row r="450">
          <cell r="A450">
            <v>1121000</v>
          </cell>
          <cell r="B450">
            <v>16.916279567550674</v>
          </cell>
          <cell r="C450">
            <v>20.14838269151555</v>
          </cell>
          <cell r="D450">
            <v>1.4427979959989821</v>
          </cell>
          <cell r="E450">
            <v>1.5562848892456167</v>
          </cell>
          <cell r="F450">
            <v>10.255412224378381</v>
          </cell>
          <cell r="G450">
            <v>0.6725471770333763</v>
          </cell>
          <cell r="H450">
            <v>8.0751853738192878</v>
          </cell>
          <cell r="I450">
            <v>10.424704892170521</v>
          </cell>
          <cell r="J450">
            <v>4.8108112085804233</v>
          </cell>
          <cell r="K450">
            <v>4.2361210126531494</v>
          </cell>
          <cell r="L450">
            <v>1.0143826166915153</v>
          </cell>
          <cell r="M450">
            <v>0.35012882916793192</v>
          </cell>
          <cell r="N450">
            <v>8.3089937380050716E-2</v>
          </cell>
          <cell r="O450">
            <v>3.1369757163992045</v>
          </cell>
          <cell r="P450">
            <v>83.123104132584658</v>
          </cell>
          <cell r="Q450">
            <v>74.150851144143317</v>
          </cell>
          <cell r="R450">
            <v>17.431999999999995</v>
          </cell>
          <cell r="S450">
            <v>0.80286016666666693</v>
          </cell>
          <cell r="T450">
            <v>1.6642756666666667</v>
          </cell>
          <cell r="U450">
            <v>103.02223996591798</v>
          </cell>
          <cell r="V450">
            <v>91.902087391541457</v>
          </cell>
          <cell r="W450">
            <v>1121000</v>
          </cell>
          <cell r="X450">
            <v>91.902087391541457</v>
          </cell>
          <cell r="Y450">
            <v>74.150851144143317</v>
          </cell>
          <cell r="Z450">
            <v>103.02223996591798</v>
          </cell>
          <cell r="AA450">
            <v>83.123104132584658</v>
          </cell>
        </row>
        <row r="451">
          <cell r="A451">
            <v>1131000</v>
          </cell>
          <cell r="B451">
            <v>17.067183042729539</v>
          </cell>
          <cell r="C451">
            <v>20.328118487157976</v>
          </cell>
          <cell r="D451">
            <v>1.455668629326359</v>
          </cell>
          <cell r="E451">
            <v>1.5701678945020454</v>
          </cell>
          <cell r="F451">
            <v>10.346896722365699</v>
          </cell>
          <cell r="G451">
            <v>0.67726057862748901</v>
          </cell>
          <cell r="H451">
            <v>8.1472209257712898</v>
          </cell>
          <cell r="I451">
            <v>10.500418140990314</v>
          </cell>
          <cell r="J451">
            <v>4.8537265628050479</v>
          </cell>
          <cell r="K451">
            <v>4.2739097817223115</v>
          </cell>
          <cell r="L451">
            <v>1.0210511239125963</v>
          </cell>
          <cell r="M451">
            <v>0.35325219071269504</v>
          </cell>
          <cell r="N451">
            <v>8.3831150023940565E-2</v>
          </cell>
          <cell r="O451">
            <v>3.1649594426828727</v>
          </cell>
          <cell r="P451">
            <v>83.843664673330181</v>
          </cell>
          <cell r="Q451">
            <v>74.132329507807412</v>
          </cell>
          <cell r="R451">
            <v>17.431999999999995</v>
          </cell>
          <cell r="S451">
            <v>0.80286016666666693</v>
          </cell>
          <cell r="T451">
            <v>1.6642756666666667</v>
          </cell>
          <cell r="U451">
            <v>103.74280050666351</v>
          </cell>
          <cell r="V451">
            <v>91.72661406424713</v>
          </cell>
          <cell r="W451">
            <v>1131000</v>
          </cell>
          <cell r="X451">
            <v>91.72661406424713</v>
          </cell>
          <cell r="Y451">
            <v>74.132329507807412</v>
          </cell>
          <cell r="Z451">
            <v>103.74280050666351</v>
          </cell>
          <cell r="AA451">
            <v>83.843664673330181</v>
          </cell>
        </row>
        <row r="452">
          <cell r="A452">
            <v>1141000</v>
          </cell>
          <cell r="B452">
            <v>17.218086517908404</v>
          </cell>
          <cell r="C452">
            <v>20.507854282800391</v>
          </cell>
          <cell r="D452">
            <v>1.4685392626537361</v>
          </cell>
          <cell r="E452">
            <v>1.5840508997584735</v>
          </cell>
          <cell r="F452">
            <v>10.438381220353016</v>
          </cell>
          <cell r="G452">
            <v>0.68197398022160194</v>
          </cell>
          <cell r="H452">
            <v>8.2192564777232899</v>
          </cell>
          <cell r="I452">
            <v>10.576131389810108</v>
          </cell>
          <cell r="J452">
            <v>4.8966419170296733</v>
          </cell>
          <cell r="K452">
            <v>4.3116985507914753</v>
          </cell>
          <cell r="L452">
            <v>1.0277196311336771</v>
          </cell>
          <cell r="M452">
            <v>0.35637555225745804</v>
          </cell>
          <cell r="N452">
            <v>8.4572362667830372E-2</v>
          </cell>
          <cell r="O452">
            <v>3.1929431689665408</v>
          </cell>
          <cell r="P452">
            <v>84.564225214075663</v>
          </cell>
          <cell r="Q452">
            <v>74.114132527673675</v>
          </cell>
          <cell r="R452">
            <v>17.431999999999995</v>
          </cell>
          <cell r="S452">
            <v>0.80286016666666693</v>
          </cell>
          <cell r="T452">
            <v>1.6642756666666667</v>
          </cell>
          <cell r="U452">
            <v>104.46336104740899</v>
          </cell>
          <cell r="V452">
            <v>91.554216518325148</v>
          </cell>
          <cell r="W452">
            <v>1141000</v>
          </cell>
          <cell r="X452">
            <v>91.554216518325148</v>
          </cell>
          <cell r="Y452">
            <v>74.114132527673675</v>
          </cell>
          <cell r="Z452">
            <v>104.46336104740899</v>
          </cell>
          <cell r="AA452">
            <v>84.564225214075663</v>
          </cell>
        </row>
        <row r="453">
          <cell r="A453">
            <v>1151000</v>
          </cell>
          <cell r="B453">
            <v>17.368989993087268</v>
          </cell>
          <cell r="C453">
            <v>20.687590078442817</v>
          </cell>
          <cell r="D453">
            <v>1.4814098959811131</v>
          </cell>
          <cell r="E453">
            <v>1.5979339050149017</v>
          </cell>
          <cell r="F453">
            <v>10.529865718340334</v>
          </cell>
          <cell r="G453">
            <v>0.68668738181571465</v>
          </cell>
          <cell r="H453">
            <v>8.2912920296752901</v>
          </cell>
          <cell r="I453">
            <v>10.6518446386299</v>
          </cell>
          <cell r="J453">
            <v>4.939557271254297</v>
          </cell>
          <cell r="K453">
            <v>4.3494873198606374</v>
          </cell>
          <cell r="L453">
            <v>1.0343881383547582</v>
          </cell>
          <cell r="M453">
            <v>0.35949891380222088</v>
          </cell>
          <cell r="N453">
            <v>8.5313575311720222E-2</v>
          </cell>
          <cell r="O453">
            <v>3.220926895250209</v>
          </cell>
          <cell r="P453">
            <v>85.2847857548212</v>
          </cell>
          <cell r="Q453">
            <v>74.09625174180816</v>
          </cell>
          <cell r="R453">
            <v>17.431999999999995</v>
          </cell>
          <cell r="S453">
            <v>0.80286016666666693</v>
          </cell>
          <cell r="T453">
            <v>1.6642756666666667</v>
          </cell>
          <cell r="U453">
            <v>105.18392158815453</v>
          </cell>
          <cell r="V453">
            <v>91.384814585712007</v>
          </cell>
          <cell r="W453">
            <v>1151000</v>
          </cell>
          <cell r="X453">
            <v>91.384814585712007</v>
          </cell>
          <cell r="Y453">
            <v>74.09625174180816</v>
          </cell>
          <cell r="Z453">
            <v>105.18392158815453</v>
          </cell>
          <cell r="AA453">
            <v>85.2847857548212</v>
          </cell>
        </row>
        <row r="454">
          <cell r="A454">
            <v>1161000</v>
          </cell>
          <cell r="B454">
            <v>17.51989346826613</v>
          </cell>
          <cell r="C454">
            <v>20.867325874085243</v>
          </cell>
          <cell r="D454">
            <v>1.4942805293084906</v>
          </cell>
          <cell r="E454">
            <v>1.6118169102713302</v>
          </cell>
          <cell r="F454">
            <v>10.621350216327654</v>
          </cell>
          <cell r="G454">
            <v>0.69140078340982736</v>
          </cell>
          <cell r="H454">
            <v>8.3633275816272921</v>
          </cell>
          <cell r="I454">
            <v>10.727557887449693</v>
          </cell>
          <cell r="J454">
            <v>4.9824726254789224</v>
          </cell>
          <cell r="K454">
            <v>4.3872760889298004</v>
          </cell>
          <cell r="L454">
            <v>1.0410566455758392</v>
          </cell>
          <cell r="M454">
            <v>0.36262227534698399</v>
          </cell>
          <cell r="N454">
            <v>8.6054787955610057E-2</v>
          </cell>
          <cell r="O454">
            <v>3.2489106215338772</v>
          </cell>
          <cell r="P454">
            <v>86.005346295566667</v>
          </cell>
          <cell r="Q454">
            <v>74.078678979816246</v>
          </cell>
          <cell r="R454">
            <v>17.431999999999995</v>
          </cell>
          <cell r="S454">
            <v>0.80286016666666693</v>
          </cell>
          <cell r="T454">
            <v>1.6642756666666667</v>
          </cell>
          <cell r="U454">
            <v>105.90448212889999</v>
          </cell>
          <cell r="V454">
            <v>91.218330860378984</v>
          </cell>
          <cell r="W454">
            <v>1161000</v>
          </cell>
          <cell r="X454">
            <v>91.218330860378984</v>
          </cell>
          <cell r="Y454">
            <v>74.078678979816246</v>
          </cell>
          <cell r="Z454">
            <v>105.90448212889999</v>
          </cell>
          <cell r="AA454">
            <v>86.005346295566667</v>
          </cell>
        </row>
        <row r="455">
          <cell r="A455">
            <v>1171000</v>
          </cell>
          <cell r="B455">
            <v>17.670796943444994</v>
          </cell>
          <cell r="C455">
            <v>21.047061669727661</v>
          </cell>
          <cell r="D455">
            <v>1.5071511626358676</v>
          </cell>
          <cell r="E455">
            <v>1.6256999155277585</v>
          </cell>
          <cell r="F455">
            <v>10.712834714314971</v>
          </cell>
          <cell r="G455">
            <v>0.69611418500394018</v>
          </cell>
          <cell r="H455">
            <v>8.4353631335792922</v>
          </cell>
          <cell r="I455">
            <v>10.803271136269487</v>
          </cell>
          <cell r="J455">
            <v>5.025387979703547</v>
          </cell>
          <cell r="K455">
            <v>4.4250648579989633</v>
          </cell>
          <cell r="L455">
            <v>1.0477251527969202</v>
          </cell>
          <cell r="M455">
            <v>0.36574563689174699</v>
          </cell>
          <cell r="N455">
            <v>8.6796000599499906E-2</v>
          </cell>
          <cell r="O455">
            <v>3.2768943478175454</v>
          </cell>
          <cell r="P455">
            <v>86.725906836312191</v>
          </cell>
          <cell r="Q455">
            <v>74.061406350394691</v>
          </cell>
          <cell r="R455">
            <v>17.431999999999995</v>
          </cell>
          <cell r="S455">
            <v>0.80286016666666693</v>
          </cell>
          <cell r="T455">
            <v>1.6642756666666667</v>
          </cell>
          <cell r="U455">
            <v>106.62504266964552</v>
          </cell>
          <cell r="V455">
            <v>91.054690580397533</v>
          </cell>
          <cell r="W455">
            <v>1171000</v>
          </cell>
          <cell r="X455">
            <v>91.054690580397533</v>
          </cell>
          <cell r="Y455">
            <v>74.061406350394691</v>
          </cell>
          <cell r="Z455">
            <v>106.62504266964552</v>
          </cell>
          <cell r="AA455">
            <v>86.725906836312191</v>
          </cell>
        </row>
        <row r="456">
          <cell r="A456">
            <v>1181000</v>
          </cell>
          <cell r="B456">
            <v>17.821700418623859</v>
          </cell>
          <cell r="C456">
            <v>21.226797465370083</v>
          </cell>
          <cell r="D456">
            <v>1.5200217959632449</v>
          </cell>
          <cell r="E456">
            <v>1.6395829207841868</v>
          </cell>
          <cell r="F456">
            <v>10.804319212302289</v>
          </cell>
          <cell r="G456">
            <v>0.70082758659805289</v>
          </cell>
          <cell r="H456">
            <v>8.5073986855312924</v>
          </cell>
          <cell r="I456">
            <v>10.878984385089277</v>
          </cell>
          <cell r="J456">
            <v>5.0683033339281707</v>
          </cell>
          <cell r="K456">
            <v>4.4628536270681263</v>
          </cell>
          <cell r="L456">
            <v>1.0543936600180011</v>
          </cell>
          <cell r="M456">
            <v>0.36886899843650994</v>
          </cell>
          <cell r="N456">
            <v>8.7537213243389728E-2</v>
          </cell>
          <cell r="O456">
            <v>3.3048780741012136</v>
          </cell>
          <cell r="P456">
            <v>87.446467377057715</v>
          </cell>
          <cell r="Q456">
            <v>74.044426229515423</v>
          </cell>
          <cell r="R456">
            <v>17.431999999999995</v>
          </cell>
          <cell r="S456">
            <v>0.80286016666666693</v>
          </cell>
          <cell r="T456">
            <v>1.6642756666666667</v>
          </cell>
          <cell r="U456">
            <v>107.34560321039103</v>
          </cell>
          <cell r="V456">
            <v>90.893821515995796</v>
          </cell>
          <cell r="W456">
            <v>1181000</v>
          </cell>
          <cell r="X456">
            <v>90.893821515995796</v>
          </cell>
          <cell r="Y456">
            <v>74.044426229515423</v>
          </cell>
          <cell r="Z456">
            <v>107.34560321039103</v>
          </cell>
          <cell r="AA456">
            <v>87.446467377057715</v>
          </cell>
        </row>
        <row r="457">
          <cell r="A457">
            <v>1191000</v>
          </cell>
          <cell r="B457">
            <v>17.972603893802724</v>
          </cell>
          <cell r="C457">
            <v>21.406533261012509</v>
          </cell>
          <cell r="D457">
            <v>1.5328924292906223</v>
          </cell>
          <cell r="E457">
            <v>1.6534659260406153</v>
          </cell>
          <cell r="F457">
            <v>10.895803710289607</v>
          </cell>
          <cell r="G457">
            <v>0.70554098819216571</v>
          </cell>
          <cell r="H457">
            <v>8.5794342374832944</v>
          </cell>
          <cell r="I457">
            <v>10.95469763390907</v>
          </cell>
          <cell r="J457">
            <v>5.1112186881527961</v>
          </cell>
          <cell r="K457">
            <v>4.5006423961372883</v>
          </cell>
          <cell r="L457">
            <v>1.0610621672390821</v>
          </cell>
          <cell r="M457">
            <v>0.37199235998127295</v>
          </cell>
          <cell r="N457">
            <v>8.8278425887279577E-2</v>
          </cell>
          <cell r="O457">
            <v>3.3328618003848818</v>
          </cell>
          <cell r="P457">
            <v>88.167027917803239</v>
          </cell>
          <cell r="Q457">
            <v>74.027731249205075</v>
          </cell>
          <cell r="R457">
            <v>17.431999999999995</v>
          </cell>
          <cell r="S457">
            <v>0.80286016666666693</v>
          </cell>
          <cell r="T457">
            <v>1.6642756666666667</v>
          </cell>
          <cell r="U457">
            <v>108.06616375113657</v>
          </cell>
          <cell r="V457">
            <v>90.735653863254882</v>
          </cell>
          <cell r="W457">
            <v>1191000</v>
          </cell>
          <cell r="X457">
            <v>90.735653863254882</v>
          </cell>
          <cell r="Y457">
            <v>74.027731249205075</v>
          </cell>
          <cell r="Z457">
            <v>108.06616375113657</v>
          </cell>
          <cell r="AA457">
            <v>88.167027917803239</v>
          </cell>
        </row>
        <row r="458">
          <cell r="A458">
            <v>1201000</v>
          </cell>
          <cell r="B458">
            <v>18.123507368981588</v>
          </cell>
          <cell r="C458">
            <v>21.586269056654928</v>
          </cell>
          <cell r="D458">
            <v>1.5457630626179997</v>
          </cell>
          <cell r="E458">
            <v>1.6673489312970435</v>
          </cell>
          <cell r="F458">
            <v>10.987288208276926</v>
          </cell>
          <cell r="G458">
            <v>0.71025438978627842</v>
          </cell>
          <cell r="H458">
            <v>8.6514697894352945</v>
          </cell>
          <cell r="I458">
            <v>11.030410882728864</v>
          </cell>
          <cell r="J458">
            <v>5.1541340423774198</v>
          </cell>
          <cell r="K458">
            <v>4.5384311652064513</v>
          </cell>
          <cell r="L458">
            <v>1.0677306744601631</v>
          </cell>
          <cell r="M458">
            <v>0.37511572152603601</v>
          </cell>
          <cell r="N458">
            <v>8.9019638531169412E-2</v>
          </cell>
          <cell r="O458">
            <v>3.36084552666855</v>
          </cell>
          <cell r="P458">
            <v>88.88758845854872</v>
          </cell>
          <cell r="Q458">
            <v>74.011314286884868</v>
          </cell>
          <cell r="R458">
            <v>17.431999999999995</v>
          </cell>
          <cell r="S458">
            <v>0.80286016666666693</v>
          </cell>
          <cell r="T458">
            <v>1.6642756666666667</v>
          </cell>
          <cell r="U458">
            <v>108.78672429188205</v>
          </cell>
          <cell r="V458">
            <v>90.580120143115778</v>
          </cell>
          <cell r="W458">
            <v>1201000</v>
          </cell>
          <cell r="X458">
            <v>90.580120143115778</v>
          </cell>
          <cell r="Y458">
            <v>74.011314286884868</v>
          </cell>
          <cell r="Z458">
            <v>108.78672429188205</v>
          </cell>
          <cell r="AA458">
            <v>88.88758845854872</v>
          </cell>
        </row>
        <row r="459">
          <cell r="A459">
            <v>1211000</v>
          </cell>
          <cell r="B459">
            <v>18.27441084416045</v>
          </cell>
          <cell r="C459">
            <v>21.766004852297353</v>
          </cell>
          <cell r="D459">
            <v>1.5586336959453766</v>
          </cell>
          <cell r="E459">
            <v>1.6812319365534718</v>
          </cell>
          <cell r="F459">
            <v>11.078772706264246</v>
          </cell>
          <cell r="G459">
            <v>0.71496779138039135</v>
          </cell>
          <cell r="H459">
            <v>8.7235053413872965</v>
          </cell>
          <cell r="I459">
            <v>11.106124131548658</v>
          </cell>
          <cell r="J459">
            <v>5.1970493966020452</v>
          </cell>
          <cell r="K459">
            <v>4.5762199342756142</v>
          </cell>
          <cell r="L459">
            <v>1.0743991816812442</v>
          </cell>
          <cell r="M459">
            <v>0.37823908307079901</v>
          </cell>
          <cell r="N459">
            <v>8.9760851175059261E-2</v>
          </cell>
          <cell r="O459">
            <v>3.3888292529522182</v>
          </cell>
          <cell r="P459">
            <v>89.608148999294201</v>
          </cell>
          <cell r="Q459">
            <v>73.995168455238812</v>
          </cell>
          <cell r="R459">
            <v>17.431999999999995</v>
          </cell>
          <cell r="S459">
            <v>0.80286016666666693</v>
          </cell>
          <cell r="T459">
            <v>1.6642756666666667</v>
          </cell>
          <cell r="U459">
            <v>109.50728483262753</v>
          </cell>
          <cell r="V459">
            <v>90.427155105390199</v>
          </cell>
          <cell r="W459">
            <v>1211000</v>
          </cell>
          <cell r="X459">
            <v>90.427155105390199</v>
          </cell>
          <cell r="Y459">
            <v>73.995168455238812</v>
          </cell>
          <cell r="Z459">
            <v>109.50728483262753</v>
          </cell>
          <cell r="AA459">
            <v>89.608148999294201</v>
          </cell>
        </row>
        <row r="460">
          <cell r="A460">
            <v>1221000</v>
          </cell>
          <cell r="B460">
            <v>18.425314319339314</v>
          </cell>
          <cell r="C460">
            <v>21.945740647939768</v>
          </cell>
          <cell r="D460">
            <v>1.5715043292727535</v>
          </cell>
          <cell r="E460">
            <v>1.6951149418099003</v>
          </cell>
          <cell r="F460">
            <v>11.170257204251563</v>
          </cell>
          <cell r="G460">
            <v>0.71968119297450417</v>
          </cell>
          <cell r="H460">
            <v>8.7955408933392949</v>
          </cell>
          <cell r="I460">
            <v>11.181837380368449</v>
          </cell>
          <cell r="J460">
            <v>5.2399647508266698</v>
          </cell>
          <cell r="K460">
            <v>4.6140087033447772</v>
          </cell>
          <cell r="L460">
            <v>1.081067688902325</v>
          </cell>
          <cell r="M460">
            <v>0.3813624446155619</v>
          </cell>
          <cell r="N460">
            <v>9.0502063818949083E-2</v>
          </cell>
          <cell r="O460">
            <v>3.4168129792358868</v>
          </cell>
          <cell r="P460">
            <v>90.328709540039711</v>
          </cell>
          <cell r="Q460">
            <v>73.979287092579611</v>
          </cell>
          <cell r="R460">
            <v>17.431999999999995</v>
          </cell>
          <cell r="S460">
            <v>0.80286016666666693</v>
          </cell>
          <cell r="T460">
            <v>1.6642756666666667</v>
          </cell>
          <cell r="U460">
            <v>110.22784537337304</v>
          </cell>
          <cell r="V460">
            <v>90.27669563748816</v>
          </cell>
          <cell r="W460">
            <v>1221000</v>
          </cell>
          <cell r="X460">
            <v>90.27669563748816</v>
          </cell>
          <cell r="Y460">
            <v>73.979287092579611</v>
          </cell>
          <cell r="Z460">
            <v>110.22784537337304</v>
          </cell>
          <cell r="AA460">
            <v>90.328709540039711</v>
          </cell>
        </row>
        <row r="461">
          <cell r="A461">
            <v>1231000</v>
          </cell>
          <cell r="B461">
            <v>18.576217794518179</v>
          </cell>
          <cell r="C461">
            <v>22.125476443582198</v>
          </cell>
          <cell r="D461">
            <v>1.5843749626001309</v>
          </cell>
          <cell r="E461">
            <v>1.7089979470663286</v>
          </cell>
          <cell r="F461">
            <v>11.261741702238881</v>
          </cell>
          <cell r="G461">
            <v>0.72439459456861688</v>
          </cell>
          <cell r="H461">
            <v>8.8675764452912968</v>
          </cell>
          <cell r="I461">
            <v>11.257550629188243</v>
          </cell>
          <cell r="J461">
            <v>5.2828801050512935</v>
          </cell>
          <cell r="K461">
            <v>4.6517974724139393</v>
          </cell>
          <cell r="L461">
            <v>1.0877361961234062</v>
          </cell>
          <cell r="M461">
            <v>0.38448580616032496</v>
          </cell>
          <cell r="N461">
            <v>9.1243276462838918E-2</v>
          </cell>
          <cell r="O461">
            <v>3.444796705519555</v>
          </cell>
          <cell r="P461">
            <v>91.04927008078522</v>
          </cell>
          <cell r="Q461">
            <v>73.963663753684173</v>
          </cell>
          <cell r="R461">
            <v>17.431999999999995</v>
          </cell>
          <cell r="S461">
            <v>0.80286016666666693</v>
          </cell>
          <cell r="T461">
            <v>1.6642756666666667</v>
          </cell>
          <cell r="U461">
            <v>110.94840591411855</v>
          </cell>
          <cell r="V461">
            <v>90.128680677594275</v>
          </cell>
          <cell r="W461">
            <v>1231000</v>
          </cell>
          <cell r="X461">
            <v>90.128680677594275</v>
          </cell>
          <cell r="Y461">
            <v>73.963663753684173</v>
          </cell>
          <cell r="Z461">
            <v>110.94840591411855</v>
          </cell>
          <cell r="AA461">
            <v>91.04927008078522</v>
          </cell>
        </row>
        <row r="462">
          <cell r="A462">
            <v>1241000</v>
          </cell>
          <cell r="B462">
            <v>18.727121269697047</v>
          </cell>
          <cell r="C462">
            <v>22.30521223922462</v>
          </cell>
          <cell r="D462">
            <v>1.597245595927508</v>
          </cell>
          <cell r="E462">
            <v>1.7228809523227566</v>
          </cell>
          <cell r="F462">
            <v>11.353226200226199</v>
          </cell>
          <cell r="G462">
            <v>0.7291079961627297</v>
          </cell>
          <cell r="H462">
            <v>8.939611997243297</v>
          </cell>
          <cell r="I462">
            <v>11.333263878008037</v>
          </cell>
          <cell r="J462">
            <v>5.3257954592759198</v>
          </cell>
          <cell r="K462">
            <v>4.6895862414831022</v>
          </cell>
          <cell r="L462">
            <v>1.094404703344487</v>
          </cell>
          <cell r="M462">
            <v>0.38760916770508796</v>
          </cell>
          <cell r="N462">
            <v>9.198448910672874E-2</v>
          </cell>
          <cell r="O462">
            <v>3.4727804318032232</v>
          </cell>
          <cell r="P462">
            <v>91.769830621530758</v>
          </cell>
          <cell r="Q462">
            <v>73.948292201072334</v>
          </cell>
          <cell r="R462">
            <v>17.431999999999995</v>
          </cell>
          <cell r="S462">
            <v>0.80286016666666693</v>
          </cell>
          <cell r="T462">
            <v>1.6642756666666667</v>
          </cell>
          <cell r="U462">
            <v>111.66896645486409</v>
          </cell>
          <cell r="V462">
            <v>89.983051132041965</v>
          </cell>
          <cell r="W462">
            <v>1241000</v>
          </cell>
          <cell r="X462">
            <v>89.983051132041965</v>
          </cell>
          <cell r="Y462">
            <v>73.948292201072334</v>
          </cell>
          <cell r="Z462">
            <v>111.66896645486409</v>
          </cell>
          <cell r="AA462">
            <v>91.769830621530758</v>
          </cell>
        </row>
        <row r="463">
          <cell r="A463">
            <v>1251000</v>
          </cell>
          <cell r="B463">
            <v>18.878024744875912</v>
          </cell>
          <cell r="C463">
            <v>22.484948034867038</v>
          </cell>
          <cell r="D463">
            <v>1.6101162292548852</v>
          </cell>
          <cell r="E463">
            <v>1.7367639575791851</v>
          </cell>
          <cell r="F463">
            <v>11.444710698213518</v>
          </cell>
          <cell r="G463">
            <v>0.73382139775684241</v>
          </cell>
          <cell r="H463">
            <v>9.011647549195299</v>
          </cell>
          <cell r="I463">
            <v>11.408977126827828</v>
          </cell>
          <cell r="J463">
            <v>5.3687108135005435</v>
          </cell>
          <cell r="K463">
            <v>4.7273750105522661</v>
          </cell>
          <cell r="L463">
            <v>1.1010732105655678</v>
          </cell>
          <cell r="M463">
            <v>0.39073252924985091</v>
          </cell>
          <cell r="N463">
            <v>9.2725701750618617E-2</v>
          </cell>
          <cell r="O463">
            <v>3.5007641580868913</v>
          </cell>
          <cell r="P463">
            <v>92.490391162276239</v>
          </cell>
          <cell r="Q463">
            <v>73.933166396703626</v>
          </cell>
          <cell r="R463">
            <v>17.431999999999995</v>
          </cell>
          <cell r="S463">
            <v>0.80286016666666693</v>
          </cell>
          <cell r="T463">
            <v>1.6642756666666667</v>
          </cell>
          <cell r="U463">
            <v>112.38952699560957</v>
          </cell>
          <cell r="V463">
            <v>89.839749796650338</v>
          </cell>
          <cell r="W463">
            <v>1251000</v>
          </cell>
          <cell r="X463">
            <v>89.839749796650338</v>
          </cell>
          <cell r="Y463">
            <v>73.933166396703626</v>
          </cell>
          <cell r="Z463">
            <v>112.38952699560957</v>
          </cell>
          <cell r="AA463">
            <v>92.490391162276239</v>
          </cell>
        </row>
        <row r="464">
          <cell r="A464">
            <v>1261000</v>
          </cell>
          <cell r="B464">
            <v>19.028928220054773</v>
          </cell>
          <cell r="C464">
            <v>22.66468383050946</v>
          </cell>
          <cell r="D464">
            <v>1.6229868625822623</v>
          </cell>
          <cell r="E464">
            <v>1.7506469628356136</v>
          </cell>
          <cell r="F464">
            <v>11.536195196200834</v>
          </cell>
          <cell r="G464">
            <v>0.73853479935095523</v>
          </cell>
          <cell r="H464">
            <v>9.0836831011472992</v>
          </cell>
          <cell r="I464">
            <v>11.484690375647622</v>
          </cell>
          <cell r="J464">
            <v>5.411626167725168</v>
          </cell>
          <cell r="K464">
            <v>4.765163779621429</v>
          </cell>
          <cell r="L464">
            <v>1.1077417177866491</v>
          </cell>
          <cell r="M464">
            <v>0.39385589079461392</v>
          </cell>
          <cell r="N464">
            <v>9.3466914394508452E-2</v>
          </cell>
          <cell r="O464">
            <v>3.5287478843705595</v>
          </cell>
          <cell r="P464">
            <v>93.210951703021763</v>
          </cell>
          <cell r="Q464">
            <v>73.918280494069606</v>
          </cell>
          <cell r="R464">
            <v>17.431999999999995</v>
          </cell>
          <cell r="S464">
            <v>0.80286016666666693</v>
          </cell>
          <cell r="T464">
            <v>1.6642756666666667</v>
          </cell>
          <cell r="U464">
            <v>113.11008753635508</v>
          </cell>
          <cell r="V464">
            <v>89.698721281804183</v>
          </cell>
          <cell r="W464">
            <v>1261000</v>
          </cell>
          <cell r="X464">
            <v>89.698721281804183</v>
          </cell>
          <cell r="Y464">
            <v>73.918280494069606</v>
          </cell>
          <cell r="Z464">
            <v>113.11008753635508</v>
          </cell>
          <cell r="AA464">
            <v>93.210951703021763</v>
          </cell>
        </row>
        <row r="465">
          <cell r="A465">
            <v>1271000</v>
          </cell>
          <cell r="B465">
            <v>19.179831695233638</v>
          </cell>
          <cell r="C465">
            <v>22.84441962615189</v>
          </cell>
          <cell r="D465">
            <v>1.6358574959096397</v>
          </cell>
          <cell r="E465">
            <v>1.7645299680920419</v>
          </cell>
          <cell r="F465">
            <v>11.627679694188153</v>
          </cell>
          <cell r="G465">
            <v>0.74324820094506794</v>
          </cell>
          <cell r="H465">
            <v>9.1557186530993011</v>
          </cell>
          <cell r="I465">
            <v>11.560403624467416</v>
          </cell>
          <cell r="J465">
            <v>5.4545415219497935</v>
          </cell>
          <cell r="K465">
            <v>4.8029525486905911</v>
          </cell>
          <cell r="L465">
            <v>1.1144102250077301</v>
          </cell>
          <cell r="M465">
            <v>0.39697925233937703</v>
          </cell>
          <cell r="N465">
            <v>9.4208127038398273E-2</v>
          </cell>
          <cell r="O465">
            <v>3.5567316106542277</v>
          </cell>
          <cell r="P465">
            <v>93.931512243767258</v>
          </cell>
          <cell r="Q465">
            <v>73.903628830658747</v>
          </cell>
          <cell r="R465">
            <v>17.431999999999995</v>
          </cell>
          <cell r="S465">
            <v>0.80286016666666693</v>
          </cell>
          <cell r="T465">
            <v>1.6642756666666667</v>
          </cell>
          <cell r="U465">
            <v>113.83064807710059</v>
          </cell>
          <cell r="V465">
            <v>89.559911941070482</v>
          </cell>
          <cell r="W465">
            <v>1271000</v>
          </cell>
          <cell r="X465">
            <v>89.559911941070482</v>
          </cell>
          <cell r="Y465">
            <v>73.903628830658747</v>
          </cell>
          <cell r="Z465">
            <v>113.83064807710059</v>
          </cell>
          <cell r="AA465">
            <v>93.931512243767258</v>
          </cell>
        </row>
        <row r="466">
          <cell r="A466">
            <v>1281000</v>
          </cell>
          <cell r="B466">
            <v>19.330735170412499</v>
          </cell>
          <cell r="C466">
            <v>23.024155421794305</v>
          </cell>
          <cell r="D466">
            <v>1.6487281292370166</v>
          </cell>
          <cell r="E466">
            <v>1.7784129733484704</v>
          </cell>
          <cell r="F466">
            <v>11.719164192175475</v>
          </cell>
          <cell r="G466">
            <v>0.74796160253918087</v>
          </cell>
          <cell r="H466">
            <v>9.2277542050512995</v>
          </cell>
          <cell r="I466">
            <v>11.636116873287209</v>
          </cell>
          <cell r="J466">
            <v>5.497456876174418</v>
          </cell>
          <cell r="K466">
            <v>4.8407413177597549</v>
          </cell>
          <cell r="L466">
            <v>1.1210787322288109</v>
          </cell>
          <cell r="M466">
            <v>0.40010261388413998</v>
          </cell>
          <cell r="N466">
            <v>9.4949339682288109E-2</v>
          </cell>
          <cell r="O466">
            <v>3.5847153369378959</v>
          </cell>
          <cell r="P466">
            <v>94.652072784512754</v>
          </cell>
          <cell r="Q466">
            <v>73.889205920774984</v>
          </cell>
          <cell r="R466">
            <v>17.431999999999995</v>
          </cell>
          <cell r="S466">
            <v>0.80286016666666693</v>
          </cell>
          <cell r="T466">
            <v>1.6642756666666667</v>
          </cell>
          <cell r="U466">
            <v>114.55120861784607</v>
          </cell>
          <cell r="V466">
            <v>89.423269803158519</v>
          </cell>
          <cell r="W466">
            <v>1281000</v>
          </cell>
          <cell r="X466">
            <v>89.423269803158519</v>
          </cell>
          <cell r="Y466">
            <v>73.889205920774984</v>
          </cell>
          <cell r="Z466">
            <v>114.55120861784607</v>
          </cell>
          <cell r="AA466">
            <v>94.652072784512754</v>
          </cell>
        </row>
        <row r="467">
          <cell r="A467">
            <v>1291000</v>
          </cell>
          <cell r="B467">
            <v>19.481638645591367</v>
          </cell>
          <cell r="C467">
            <v>23.20389121743673</v>
          </cell>
          <cell r="D467">
            <v>1.6615987625643938</v>
          </cell>
          <cell r="E467">
            <v>1.7922959786048984</v>
          </cell>
          <cell r="F467">
            <v>11.81064869016279</v>
          </cell>
          <cell r="G467">
            <v>0.75267500413329347</v>
          </cell>
          <cell r="H467">
            <v>9.2997897570033015</v>
          </cell>
          <cell r="I467">
            <v>11.711830122107001</v>
          </cell>
          <cell r="J467">
            <v>5.5403722303990417</v>
          </cell>
          <cell r="K467">
            <v>4.878530086828917</v>
          </cell>
          <cell r="L467">
            <v>1.127747239449892</v>
          </cell>
          <cell r="M467">
            <v>0.40322597542890287</v>
          </cell>
          <cell r="N467">
            <v>9.569055232617793E-2</v>
          </cell>
          <cell r="O467">
            <v>3.6126990632215641</v>
          </cell>
          <cell r="P467">
            <v>95.372633325258263</v>
          </cell>
          <cell r="Q467">
            <v>73.875006448689604</v>
          </cell>
          <cell r="R467">
            <v>17.431999999999995</v>
          </cell>
          <cell r="S467">
            <v>0.80286016666666693</v>
          </cell>
          <cell r="T467">
            <v>1.6642756666666667</v>
          </cell>
          <cell r="U467">
            <v>115.27176915859158</v>
          </cell>
          <cell r="V467">
            <v>89.288744507042281</v>
          </cell>
          <cell r="W467">
            <v>1291000</v>
          </cell>
          <cell r="X467">
            <v>89.288744507042281</v>
          </cell>
          <cell r="Y467">
            <v>73.875006448689604</v>
          </cell>
          <cell r="Z467">
            <v>115.27176915859158</v>
          </cell>
          <cell r="AA467">
            <v>95.372633325258263</v>
          </cell>
        </row>
        <row r="468">
          <cell r="A468">
            <v>1301000</v>
          </cell>
          <cell r="B468">
            <v>19.632542120770232</v>
          </cell>
          <cell r="C468">
            <v>23.383627013079153</v>
          </cell>
          <cell r="D468">
            <v>1.6744693958917711</v>
          </cell>
          <cell r="E468">
            <v>1.8061789838613267</v>
          </cell>
          <cell r="F468">
            <v>11.90213318815011</v>
          </cell>
          <cell r="G468">
            <v>0.75738840572740629</v>
          </cell>
          <cell r="H468">
            <v>9.3718253089553034</v>
          </cell>
          <cell r="I468">
            <v>11.787543370926794</v>
          </cell>
          <cell r="J468">
            <v>5.5832875846236671</v>
          </cell>
          <cell r="K468">
            <v>4.9163188558980782</v>
          </cell>
          <cell r="L468">
            <v>1.134415746670973</v>
          </cell>
          <cell r="M468">
            <v>0.40634933697366599</v>
          </cell>
          <cell r="N468">
            <v>9.6431764970067779E-2</v>
          </cell>
          <cell r="O468">
            <v>3.6406827895052323</v>
          </cell>
          <cell r="P468">
            <v>96.093193866003773</v>
          </cell>
          <cell r="Q468">
            <v>73.861025262108981</v>
          </cell>
          <cell r="R468">
            <v>17.431999999999995</v>
          </cell>
          <cell r="S468">
            <v>0.80286016666666693</v>
          </cell>
          <cell r="T468">
            <v>1.6642756666666667</v>
          </cell>
          <cell r="U468">
            <v>115.99232969933709</v>
          </cell>
          <cell r="V468">
            <v>89.156287240074633</v>
          </cell>
          <cell r="W468">
            <v>1301000</v>
          </cell>
          <cell r="X468">
            <v>89.156287240074633</v>
          </cell>
          <cell r="Y468">
            <v>73.861025262108981</v>
          </cell>
          <cell r="Z468">
            <v>115.99232969933709</v>
          </cell>
          <cell r="AA468">
            <v>96.093193866003773</v>
          </cell>
        </row>
        <row r="469">
          <cell r="A469">
            <v>1311000</v>
          </cell>
          <cell r="B469">
            <v>19.783445595949097</v>
          </cell>
          <cell r="C469">
            <v>23.563362808721571</v>
          </cell>
          <cell r="D469">
            <v>1.6873400292191483</v>
          </cell>
          <cell r="E469">
            <v>1.8200619891177552</v>
          </cell>
          <cell r="F469">
            <v>11.993617686137428</v>
          </cell>
          <cell r="G469">
            <v>0.76210180732151911</v>
          </cell>
          <cell r="H469">
            <v>9.4438608609073018</v>
          </cell>
          <cell r="I469">
            <v>11.863256619746588</v>
          </cell>
          <cell r="J469">
            <v>5.6262029388482917</v>
          </cell>
          <cell r="K469">
            <v>4.954107624967242</v>
          </cell>
          <cell r="L469">
            <v>1.1410842538920538</v>
          </cell>
          <cell r="M469">
            <v>0.40947269851842893</v>
          </cell>
          <cell r="N469">
            <v>9.7172977613957628E-2</v>
          </cell>
          <cell r="O469">
            <v>3.6686665157889005</v>
          </cell>
          <cell r="P469">
            <v>96.813754406749283</v>
          </cell>
          <cell r="Q469">
            <v>73.847257365941473</v>
          </cell>
          <cell r="R469">
            <v>17.431999999999995</v>
          </cell>
          <cell r="S469">
            <v>0.80286016666666693</v>
          </cell>
          <cell r="T469">
            <v>1.6642756666666667</v>
          </cell>
          <cell r="U469">
            <v>116.7128902400826</v>
          </cell>
          <cell r="V469">
            <v>89.025850678934091</v>
          </cell>
          <cell r="W469">
            <v>1311000</v>
          </cell>
          <cell r="X469">
            <v>89.025850678934091</v>
          </cell>
          <cell r="Y469">
            <v>73.847257365941473</v>
          </cell>
          <cell r="Z469">
            <v>116.7128902400826</v>
          </cell>
          <cell r="AA469">
            <v>96.813754406749283</v>
          </cell>
        </row>
        <row r="470">
          <cell r="A470">
            <v>1321000</v>
          </cell>
          <cell r="B470">
            <v>19.934349071127954</v>
          </cell>
          <cell r="C470">
            <v>23.743098604363997</v>
          </cell>
          <cell r="D470">
            <v>1.7002106625465254</v>
          </cell>
          <cell r="E470">
            <v>1.8339449943741837</v>
          </cell>
          <cell r="F470">
            <v>12.085102184124747</v>
          </cell>
          <cell r="G470">
            <v>0.76681520891563171</v>
          </cell>
          <cell r="H470">
            <v>9.5158964128593055</v>
          </cell>
          <cell r="I470">
            <v>11.93896986856638</v>
          </cell>
          <cell r="J470">
            <v>5.6691182930729154</v>
          </cell>
          <cell r="K470">
            <v>4.9918963940364058</v>
          </cell>
          <cell r="L470">
            <v>1.1477527611131351</v>
          </cell>
          <cell r="M470">
            <v>0.41259606006319194</v>
          </cell>
          <cell r="N470">
            <v>9.7914190257847464E-2</v>
          </cell>
          <cell r="O470">
            <v>3.6966502420725686</v>
          </cell>
          <cell r="P470">
            <v>97.534314947494778</v>
          </cell>
          <cell r="Q470">
            <v>73.83369791634729</v>
          </cell>
          <cell r="R470">
            <v>17.431999999999995</v>
          </cell>
          <cell r="S470">
            <v>0.80286016666666693</v>
          </cell>
          <cell r="T470">
            <v>1.6642756666666667</v>
          </cell>
          <cell r="U470">
            <v>117.43345078082811</v>
          </cell>
          <cell r="V470">
            <v>88.89738893325368</v>
          </cell>
          <cell r="W470">
            <v>1321000</v>
          </cell>
          <cell r="X470">
            <v>88.89738893325368</v>
          </cell>
          <cell r="Y470">
            <v>73.83369791634729</v>
          </cell>
          <cell r="Z470">
            <v>117.43345078082811</v>
          </cell>
          <cell r="AA470">
            <v>97.534314947494778</v>
          </cell>
        </row>
        <row r="471">
          <cell r="A471">
            <v>1331000</v>
          </cell>
          <cell r="B471">
            <v>20.085252546306823</v>
          </cell>
          <cell r="C471">
            <v>23.922834400006419</v>
          </cell>
          <cell r="D471">
            <v>1.7130812958739028</v>
          </cell>
          <cell r="E471">
            <v>1.8478279996306122</v>
          </cell>
          <cell r="F471">
            <v>12.176586682112063</v>
          </cell>
          <cell r="G471">
            <v>0.77152861050974453</v>
          </cell>
          <cell r="H471">
            <v>9.5879319648113039</v>
          </cell>
          <cell r="I471">
            <v>12.014683117386173</v>
          </cell>
          <cell r="J471">
            <v>5.7120336472975417</v>
          </cell>
          <cell r="K471">
            <v>5.0296851631055679</v>
          </cell>
          <cell r="L471">
            <v>1.1544212683342159</v>
          </cell>
          <cell r="M471">
            <v>0.41571942160795494</v>
          </cell>
          <cell r="N471">
            <v>9.8655402901737285E-2</v>
          </cell>
          <cell r="O471">
            <v>3.7246339683562368</v>
          </cell>
          <cell r="P471">
            <v>98.254875488240316</v>
          </cell>
          <cell r="Q471">
            <v>73.820342215056584</v>
          </cell>
          <cell r="R471">
            <v>17.431999999999995</v>
          </cell>
          <cell r="S471">
            <v>0.80286016666666693</v>
          </cell>
          <cell r="T471">
            <v>1.6642756666666667</v>
          </cell>
          <cell r="U471">
            <v>118.15401132157365</v>
          </cell>
          <cell r="V471">
            <v>88.770857491790878</v>
          </cell>
          <cell r="W471">
            <v>1331000</v>
          </cell>
          <cell r="X471">
            <v>88.770857491790878</v>
          </cell>
          <cell r="Y471">
            <v>73.820342215056584</v>
          </cell>
          <cell r="Z471">
            <v>118.15401132157365</v>
          </cell>
          <cell r="AA471">
            <v>98.254875488240316</v>
          </cell>
        </row>
        <row r="472">
          <cell r="A472">
            <v>1341000</v>
          </cell>
          <cell r="B472">
            <v>20.236156021485687</v>
          </cell>
          <cell r="C472">
            <v>24.102570195648841</v>
          </cell>
          <cell r="D472">
            <v>1.7259519292012799</v>
          </cell>
          <cell r="E472">
            <v>1.8617110048870402</v>
          </cell>
          <cell r="F472">
            <v>12.268071180099382</v>
          </cell>
          <cell r="G472">
            <v>0.77624201210385746</v>
          </cell>
          <cell r="H472">
            <v>9.6599675167633059</v>
          </cell>
          <cell r="I472">
            <v>12.090396366205967</v>
          </cell>
          <cell r="J472">
            <v>5.7549490015221654</v>
          </cell>
          <cell r="K472">
            <v>5.0674739321747309</v>
          </cell>
          <cell r="L472">
            <v>1.1610897755552969</v>
          </cell>
          <cell r="M472">
            <v>0.41884278315271795</v>
          </cell>
          <cell r="N472">
            <v>9.9396615545627134E-2</v>
          </cell>
          <cell r="O472">
            <v>3.752617694639905</v>
          </cell>
          <cell r="P472">
            <v>98.975436028985811</v>
          </cell>
          <cell r="Q472">
            <v>73.807185703941698</v>
          </cell>
          <cell r="R472">
            <v>17.431999999999995</v>
          </cell>
          <cell r="S472">
            <v>0.80286016666666693</v>
          </cell>
          <cell r="T472">
            <v>1.6642756666666667</v>
          </cell>
          <cell r="U472">
            <v>118.87457186231913</v>
          </cell>
          <cell r="V472">
            <v>88.646213171006067</v>
          </cell>
          <cell r="W472">
            <v>1341000</v>
          </cell>
          <cell r="X472">
            <v>88.646213171006067</v>
          </cell>
          <cell r="Y472">
            <v>73.807185703941698</v>
          </cell>
          <cell r="Z472">
            <v>118.87457186231913</v>
          </cell>
          <cell r="AA472">
            <v>98.975436028985811</v>
          </cell>
        </row>
        <row r="473">
          <cell r="A473">
            <v>1351000</v>
          </cell>
          <cell r="B473">
            <v>20.387059496664548</v>
          </cell>
          <cell r="C473">
            <v>24.282305991291263</v>
          </cell>
          <cell r="D473">
            <v>1.7388225625286569</v>
          </cell>
          <cell r="E473">
            <v>1.8755940101434685</v>
          </cell>
          <cell r="F473">
            <v>12.359555678086702</v>
          </cell>
          <cell r="G473">
            <v>0.78095541369797028</v>
          </cell>
          <cell r="H473">
            <v>9.7320030687153061</v>
          </cell>
          <cell r="I473">
            <v>12.166109615025759</v>
          </cell>
          <cell r="J473">
            <v>5.797864355746789</v>
          </cell>
          <cell r="K473">
            <v>5.1052627012438947</v>
          </cell>
          <cell r="L473">
            <v>1.1677582827763779</v>
          </cell>
          <cell r="M473">
            <v>0.42196614469748095</v>
          </cell>
          <cell r="N473">
            <v>0.10013782818951696</v>
          </cell>
          <cell r="O473">
            <v>3.7806014209235732</v>
          </cell>
          <cell r="P473">
            <v>99.695996569731307</v>
          </cell>
          <cell r="Q473">
            <v>73.794223959830717</v>
          </cell>
          <cell r="R473">
            <v>17.431999999999995</v>
          </cell>
          <cell r="S473">
            <v>0.80286016666666693</v>
          </cell>
          <cell r="T473">
            <v>1.6642756666666667</v>
          </cell>
          <cell r="U473">
            <v>119.59513240306464</v>
          </cell>
          <cell r="V473">
            <v>88.523414065924968</v>
          </cell>
          <cell r="W473">
            <v>1351000</v>
          </cell>
          <cell r="X473">
            <v>88.523414065924968</v>
          </cell>
          <cell r="Y473">
            <v>73.794223959830717</v>
          </cell>
          <cell r="Z473">
            <v>119.59513240306464</v>
          </cell>
          <cell r="AA473">
            <v>99.695996569731307</v>
          </cell>
        </row>
        <row r="474">
          <cell r="A474">
            <v>1361000</v>
          </cell>
          <cell r="B474">
            <v>20.537962971843417</v>
          </cell>
          <cell r="C474">
            <v>24.462041786933685</v>
          </cell>
          <cell r="D474">
            <v>1.7516931958560342</v>
          </cell>
          <cell r="E474">
            <v>1.889477015399897</v>
          </cell>
          <cell r="F474">
            <v>12.451040176074017</v>
          </cell>
          <cell r="G474">
            <v>0.7856688152920831</v>
          </cell>
          <cell r="H474">
            <v>9.8040386206673062</v>
          </cell>
          <cell r="I474">
            <v>12.241822863845551</v>
          </cell>
          <cell r="J474">
            <v>5.8407797099714145</v>
          </cell>
          <cell r="K474">
            <v>5.1430514703130568</v>
          </cell>
          <cell r="L474">
            <v>1.1744267899974588</v>
          </cell>
          <cell r="M474">
            <v>0.4250895062422439</v>
          </cell>
          <cell r="N474">
            <v>0.10087904083340679</v>
          </cell>
          <cell r="O474">
            <v>3.8085851472072414</v>
          </cell>
          <cell r="P474">
            <v>100.41655711047682</v>
          </cell>
          <cell r="Q474">
            <v>73.781452689549468</v>
          </cell>
          <cell r="R474">
            <v>17.431999999999995</v>
          </cell>
          <cell r="S474">
            <v>0.80286016666666693</v>
          </cell>
          <cell r="T474">
            <v>1.6642756666666667</v>
          </cell>
          <cell r="U474">
            <v>120.31569294381015</v>
          </cell>
          <cell r="V474">
            <v>88.402419503166897</v>
          </cell>
          <cell r="W474">
            <v>1361000</v>
          </cell>
          <cell r="X474">
            <v>88.402419503166897</v>
          </cell>
          <cell r="Y474">
            <v>73.781452689549468</v>
          </cell>
          <cell r="Z474">
            <v>120.31569294381015</v>
          </cell>
          <cell r="AA474">
            <v>100.41655711047682</v>
          </cell>
        </row>
        <row r="475">
          <cell r="A475">
            <v>1371000</v>
          </cell>
          <cell r="B475">
            <v>20.688866447022274</v>
          </cell>
          <cell r="C475">
            <v>24.641777582576108</v>
          </cell>
          <cell r="D475">
            <v>1.7645638291834114</v>
          </cell>
          <cell r="E475">
            <v>1.9033600206563253</v>
          </cell>
          <cell r="F475">
            <v>12.542524674061339</v>
          </cell>
          <cell r="G475">
            <v>0.7903822168861957</v>
          </cell>
          <cell r="H475">
            <v>9.8760741726193082</v>
          </cell>
          <cell r="I475">
            <v>12.317536112665344</v>
          </cell>
          <cell r="J475">
            <v>5.883695064196039</v>
          </cell>
          <cell r="K475">
            <v>5.1808402393822197</v>
          </cell>
          <cell r="L475">
            <v>1.1810952972185396</v>
          </cell>
          <cell r="M475">
            <v>0.4282128677870069</v>
          </cell>
          <cell r="N475">
            <v>0.10162025347729664</v>
          </cell>
          <cell r="O475">
            <v>3.8365688734909096</v>
          </cell>
          <cell r="P475">
            <v>101.1371176512223</v>
          </cell>
          <cell r="Q475">
            <v>73.768867725180385</v>
          </cell>
          <cell r="R475">
            <v>17.431999999999995</v>
          </cell>
          <cell r="S475">
            <v>0.80286016666666693</v>
          </cell>
          <cell r="T475">
            <v>1.6642756666666667</v>
          </cell>
          <cell r="U475">
            <v>121.03625348455563</v>
          </cell>
          <cell r="V475">
            <v>88.283189996028895</v>
          </cell>
          <cell r="W475">
            <v>1371000</v>
          </cell>
          <cell r="X475">
            <v>88.283189996028895</v>
          </cell>
          <cell r="Y475">
            <v>73.768867725180385</v>
          </cell>
          <cell r="Z475">
            <v>121.03625348455563</v>
          </cell>
          <cell r="AA475">
            <v>101.1371176512223</v>
          </cell>
        </row>
        <row r="476">
          <cell r="A476">
            <v>1381000</v>
          </cell>
          <cell r="B476">
            <v>20.839769922201143</v>
          </cell>
          <cell r="C476">
            <v>24.821513378218533</v>
          </cell>
          <cell r="D476">
            <v>1.7774344625107887</v>
          </cell>
          <cell r="E476">
            <v>1.9172430259127535</v>
          </cell>
          <cell r="F476">
            <v>12.634009172048657</v>
          </cell>
          <cell r="G476">
            <v>0.79509561848030852</v>
          </cell>
          <cell r="H476">
            <v>9.9481097245713084</v>
          </cell>
          <cell r="I476">
            <v>12.393249361485138</v>
          </cell>
          <cell r="J476">
            <v>5.9266104184206636</v>
          </cell>
          <cell r="K476">
            <v>5.2186290084513809</v>
          </cell>
          <cell r="L476">
            <v>1.1877638044396208</v>
          </cell>
          <cell r="M476">
            <v>0.4313362293317699</v>
          </cell>
          <cell r="N476">
            <v>0.10236146612118648</v>
          </cell>
          <cell r="O476">
            <v>3.8645525997745778</v>
          </cell>
          <cell r="P476">
            <v>101.85767819196785</v>
          </cell>
          <cell r="Q476">
            <v>73.756465019527766</v>
          </cell>
          <cell r="R476">
            <v>17.431999999999995</v>
          </cell>
          <cell r="S476">
            <v>0.80286016666666693</v>
          </cell>
          <cell r="T476">
            <v>1.6642756666666667</v>
          </cell>
          <cell r="U476">
            <v>121.75681402530117</v>
          </cell>
          <cell r="V476">
            <v>88.165687201521479</v>
          </cell>
          <cell r="W476">
            <v>1381000</v>
          </cell>
          <cell r="X476">
            <v>88.165687201521479</v>
          </cell>
          <cell r="Y476">
            <v>73.756465019527766</v>
          </cell>
          <cell r="Z476">
            <v>121.75681402530117</v>
          </cell>
          <cell r="AA476">
            <v>101.85767819196785</v>
          </cell>
        </row>
        <row r="477">
          <cell r="A477">
            <v>1391000</v>
          </cell>
          <cell r="B477">
            <v>20.990673397380011</v>
          </cell>
          <cell r="C477">
            <v>25.001249173860952</v>
          </cell>
          <cell r="D477">
            <v>1.7903050958381657</v>
          </cell>
          <cell r="E477">
            <v>1.9311260311691818</v>
          </cell>
          <cell r="F477">
            <v>12.725493670035974</v>
          </cell>
          <cell r="G477">
            <v>0.79980902007442134</v>
          </cell>
          <cell r="H477">
            <v>10.02014527652331</v>
          </cell>
          <cell r="I477">
            <v>12.46896261030493</v>
          </cell>
          <cell r="J477">
            <v>5.9695257726452882</v>
          </cell>
          <cell r="K477">
            <v>5.2564177775205447</v>
          </cell>
          <cell r="L477">
            <v>1.1944323116607019</v>
          </cell>
          <cell r="M477">
            <v>0.43445959087653291</v>
          </cell>
          <cell r="N477">
            <v>0.10310267876507631</v>
          </cell>
          <cell r="O477">
            <v>3.892536326058246</v>
          </cell>
          <cell r="P477">
            <v>102.57823873271333</v>
          </cell>
          <cell r="Q477">
            <v>73.744240641778106</v>
          </cell>
          <cell r="R477">
            <v>17.431999999999995</v>
          </cell>
          <cell r="S477">
            <v>0.80286016666666693</v>
          </cell>
          <cell r="T477">
            <v>1.6642756666666667</v>
          </cell>
          <cell r="U477">
            <v>122.47737456604665</v>
          </cell>
          <cell r="V477">
            <v>88.04987387925712</v>
          </cell>
          <cell r="W477">
            <v>1391000</v>
          </cell>
          <cell r="X477">
            <v>88.04987387925712</v>
          </cell>
          <cell r="Y477">
            <v>73.744240641778106</v>
          </cell>
          <cell r="Z477">
            <v>122.47737456604665</v>
          </cell>
          <cell r="AA477">
            <v>102.57823873271333</v>
          </cell>
        </row>
        <row r="478">
          <cell r="A478">
            <v>1401000</v>
          </cell>
          <cell r="B478">
            <v>21.141576872558872</v>
          </cell>
          <cell r="C478">
            <v>25.180984969503378</v>
          </cell>
          <cell r="D478">
            <v>1.8031757291655428</v>
          </cell>
          <cell r="E478">
            <v>1.9450090364256103</v>
          </cell>
          <cell r="F478">
            <v>12.816978168023292</v>
          </cell>
          <cell r="G478">
            <v>0.80452242166853416</v>
          </cell>
          <cell r="H478">
            <v>10.092180828475311</v>
          </cell>
          <cell r="I478">
            <v>12.544675859124723</v>
          </cell>
          <cell r="J478">
            <v>6.0124411268699136</v>
          </cell>
          <cell r="K478">
            <v>5.2942065465897077</v>
          </cell>
          <cell r="L478">
            <v>1.2011008188817827</v>
          </cell>
          <cell r="M478">
            <v>0.43758295242129591</v>
          </cell>
          <cell r="N478">
            <v>0.10384389140896615</v>
          </cell>
          <cell r="O478">
            <v>3.9205200523419141</v>
          </cell>
          <cell r="P478">
            <v>103.29879927345885</v>
          </cell>
          <cell r="Q478">
            <v>73.732190773346787</v>
          </cell>
          <cell r="R478">
            <v>17.431999999999995</v>
          </cell>
          <cell r="S478">
            <v>0.80286016666666693</v>
          </cell>
          <cell r="T478">
            <v>1.6642756666666667</v>
          </cell>
          <cell r="U478">
            <v>123.19793510679219</v>
          </cell>
          <cell r="V478">
            <v>87.935713852100065</v>
          </cell>
          <cell r="W478">
            <v>1401000</v>
          </cell>
          <cell r="X478">
            <v>87.935713852100065</v>
          </cell>
          <cell r="Y478">
            <v>73.732190773346787</v>
          </cell>
          <cell r="Z478">
            <v>123.19793510679219</v>
          </cell>
          <cell r="AA478">
            <v>103.29879927345885</v>
          </cell>
        </row>
        <row r="479">
          <cell r="A479">
            <v>1411000</v>
          </cell>
          <cell r="B479">
            <v>21.29248034773774</v>
          </cell>
          <cell r="C479">
            <v>25.3607207651458</v>
          </cell>
          <cell r="D479">
            <v>1.8160463624929202</v>
          </cell>
          <cell r="E479">
            <v>1.9588920416820386</v>
          </cell>
          <cell r="F479">
            <v>12.90846266601061</v>
          </cell>
          <cell r="G479">
            <v>0.80923582326264687</v>
          </cell>
          <cell r="H479">
            <v>10.164216380427309</v>
          </cell>
          <cell r="I479">
            <v>12.620389107944517</v>
          </cell>
          <cell r="J479">
            <v>6.0553564810945373</v>
          </cell>
          <cell r="K479">
            <v>5.3319953156588697</v>
          </cell>
          <cell r="L479">
            <v>1.2077693261028637</v>
          </cell>
          <cell r="M479">
            <v>0.44070631396605897</v>
          </cell>
          <cell r="N479">
            <v>0.10458510405285597</v>
          </cell>
          <cell r="O479">
            <v>3.9485037786255823</v>
          </cell>
          <cell r="P479">
            <v>104.01935981420435</v>
          </cell>
          <cell r="Q479">
            <v>73.720311703901032</v>
          </cell>
          <cell r="R479">
            <v>17.431999999999995</v>
          </cell>
          <cell r="S479">
            <v>0.80286016666666693</v>
          </cell>
          <cell r="T479">
            <v>1.6642756666666667</v>
          </cell>
          <cell r="U479">
            <v>123.91849564753767</v>
          </cell>
          <cell r="V479">
            <v>87.823171968488779</v>
          </cell>
          <cell r="W479">
            <v>1411000</v>
          </cell>
          <cell r="X479">
            <v>87.823171968488779</v>
          </cell>
          <cell r="Y479">
            <v>73.720311703901032</v>
          </cell>
          <cell r="Z479">
            <v>123.91849564753767</v>
          </cell>
          <cell r="AA479">
            <v>104.01935981420435</v>
          </cell>
        </row>
        <row r="480">
          <cell r="A480">
            <v>1421000</v>
          </cell>
          <cell r="B480">
            <v>21.443383822916598</v>
          </cell>
          <cell r="C480">
            <v>25.540456560788222</v>
          </cell>
          <cell r="D480">
            <v>1.8289169958202971</v>
          </cell>
          <cell r="E480">
            <v>1.9727750469384671</v>
          </cell>
          <cell r="F480">
            <v>12.999947163997929</v>
          </cell>
          <cell r="G480">
            <v>0.81394922485675969</v>
          </cell>
          <cell r="H480">
            <v>10.236251932379311</v>
          </cell>
          <cell r="I480">
            <v>12.69610235676431</v>
          </cell>
          <cell r="J480">
            <v>6.0982718353191618</v>
          </cell>
          <cell r="K480">
            <v>5.3697840847280327</v>
          </cell>
          <cell r="L480">
            <v>1.2144378333239447</v>
          </cell>
          <cell r="M480">
            <v>0.44382967551082186</v>
          </cell>
          <cell r="N480">
            <v>0.10532631669674583</v>
          </cell>
          <cell r="O480">
            <v>3.9764875049092505</v>
          </cell>
          <cell r="P480">
            <v>104.73992035494986</v>
          </cell>
          <cell r="Q480">
            <v>73.708599827550913</v>
          </cell>
          <cell r="R480">
            <v>17.431999999999995</v>
          </cell>
          <cell r="S480">
            <v>0.80286016666666693</v>
          </cell>
          <cell r="T480">
            <v>1.6642756666666667</v>
          </cell>
          <cell r="U480">
            <v>124.63905618828318</v>
          </cell>
          <cell r="V480">
            <v>87.712214066349887</v>
          </cell>
          <cell r="W480">
            <v>1421000</v>
          </cell>
          <cell r="X480">
            <v>87.712214066349887</v>
          </cell>
          <cell r="Y480">
            <v>73.708599827550913</v>
          </cell>
          <cell r="Z480">
            <v>124.63905618828318</v>
          </cell>
          <cell r="AA480">
            <v>104.73992035494986</v>
          </cell>
        </row>
        <row r="481">
          <cell r="A481">
            <v>1431000</v>
          </cell>
          <cell r="B481">
            <v>21.594287298095463</v>
          </cell>
          <cell r="C481">
            <v>25.720192356430644</v>
          </cell>
          <cell r="D481">
            <v>1.8417876291476742</v>
          </cell>
          <cell r="E481">
            <v>1.9866580521948953</v>
          </cell>
          <cell r="F481">
            <v>13.091431661985245</v>
          </cell>
          <cell r="G481">
            <v>0.81866262645087251</v>
          </cell>
          <cell r="H481">
            <v>10.308287484331311</v>
          </cell>
          <cell r="I481">
            <v>12.771815605584102</v>
          </cell>
          <cell r="J481">
            <v>6.1411871895437873</v>
          </cell>
          <cell r="K481">
            <v>5.4075728537971957</v>
          </cell>
          <cell r="L481">
            <v>1.221106340545026</v>
          </cell>
          <cell r="M481">
            <v>0.44695303705558487</v>
          </cell>
          <cell r="N481">
            <v>0.10606752934063565</v>
          </cell>
          <cell r="O481">
            <v>4.0044712311929187</v>
          </cell>
          <cell r="P481">
            <v>105.46048089569534</v>
          </cell>
          <cell r="Q481">
            <v>73.697051639200097</v>
          </cell>
          <cell r="R481">
            <v>17.431999999999995</v>
          </cell>
          <cell r="S481">
            <v>0.80286016666666693</v>
          </cell>
          <cell r="T481">
            <v>1.6642756666666667</v>
          </cell>
          <cell r="U481">
            <v>125.35961672902866</v>
          </cell>
          <cell r="V481">
            <v>87.602806938524566</v>
          </cell>
          <cell r="W481">
            <v>1431000</v>
          </cell>
          <cell r="X481">
            <v>87.602806938524566</v>
          </cell>
          <cell r="Y481">
            <v>73.697051639200097</v>
          </cell>
          <cell r="Z481">
            <v>125.35961672902866</v>
          </cell>
          <cell r="AA481">
            <v>105.46048089569534</v>
          </cell>
        </row>
        <row r="482">
          <cell r="A482">
            <v>1441000</v>
          </cell>
          <cell r="B482">
            <v>21.745190773274331</v>
          </cell>
          <cell r="C482">
            <v>25.89992815207307</v>
          </cell>
          <cell r="D482">
            <v>1.8546582624750518</v>
          </cell>
          <cell r="E482">
            <v>2.0005410574513234</v>
          </cell>
          <cell r="F482">
            <v>13.182916159972565</v>
          </cell>
          <cell r="G482">
            <v>0.82337602804498511</v>
          </cell>
          <cell r="H482">
            <v>10.380323036283315</v>
          </cell>
          <cell r="I482">
            <v>12.847528854403896</v>
          </cell>
          <cell r="J482">
            <v>6.1841025437684118</v>
          </cell>
          <cell r="K482">
            <v>5.4453616228663586</v>
          </cell>
          <cell r="L482">
            <v>1.2277748477661066</v>
          </cell>
          <cell r="M482">
            <v>0.45007639860034793</v>
          </cell>
          <cell r="N482">
            <v>0.1068087419845255</v>
          </cell>
          <cell r="O482">
            <v>4.0324549574765864</v>
          </cell>
          <cell r="P482">
            <v>106.18104143644088</v>
          </cell>
          <cell r="Q482">
            <v>73.685663731048493</v>
          </cell>
          <cell r="R482">
            <v>17.431999999999995</v>
          </cell>
          <cell r="S482">
            <v>0.80286016666666693</v>
          </cell>
          <cell r="T482">
            <v>1.6642756666666667</v>
          </cell>
          <cell r="U482">
            <v>126.0801772697742</v>
          </cell>
          <cell r="V482">
            <v>87.494918299635117</v>
          </cell>
          <cell r="W482">
            <v>1441000</v>
          </cell>
          <cell r="X482">
            <v>87.494918299635117</v>
          </cell>
          <cell r="Y482">
            <v>73.685663731048493</v>
          </cell>
          <cell r="Z482">
            <v>126.0801772697742</v>
          </cell>
          <cell r="AA482">
            <v>106.18104143644088</v>
          </cell>
        </row>
        <row r="483">
          <cell r="A483">
            <v>1451000</v>
          </cell>
          <cell r="B483">
            <v>21.896094248453192</v>
          </cell>
          <cell r="C483">
            <v>26.079663947715488</v>
          </cell>
          <cell r="D483">
            <v>1.867528895802429</v>
          </cell>
          <cell r="E483">
            <v>2.0144240627077519</v>
          </cell>
          <cell r="F483">
            <v>13.274400657959884</v>
          </cell>
          <cell r="G483">
            <v>0.82808942963909793</v>
          </cell>
          <cell r="H483">
            <v>10.452358588235315</v>
          </cell>
          <cell r="I483">
            <v>12.923242103223689</v>
          </cell>
          <cell r="J483">
            <v>6.2270178979930364</v>
          </cell>
          <cell r="K483">
            <v>5.4831503919355216</v>
          </cell>
          <cell r="L483">
            <v>1.2344433549871876</v>
          </cell>
          <cell r="M483">
            <v>0.45319976014511093</v>
          </cell>
          <cell r="N483">
            <v>0.10754995462841532</v>
          </cell>
          <cell r="O483">
            <v>4.0604386837602551</v>
          </cell>
          <cell r="P483">
            <v>106.90160197718637</v>
          </cell>
          <cell r="Q483">
            <v>73.674432789239404</v>
          </cell>
          <cell r="R483">
            <v>17.431999999999995</v>
          </cell>
          <cell r="S483">
            <v>0.80286016666666693</v>
          </cell>
          <cell r="T483">
            <v>1.6642756666666667</v>
          </cell>
          <cell r="U483">
            <v>126.80073781051971</v>
          </cell>
          <cell r="V483">
            <v>87.38851675432096</v>
          </cell>
          <cell r="W483">
            <v>1451000</v>
          </cell>
          <cell r="X483">
            <v>87.38851675432096</v>
          </cell>
          <cell r="Y483">
            <v>73.674432789239404</v>
          </cell>
          <cell r="Z483">
            <v>126.80073781051971</v>
          </cell>
          <cell r="AA483">
            <v>106.90160197718637</v>
          </cell>
        </row>
        <row r="484">
          <cell r="A484">
            <v>1461000</v>
          </cell>
          <cell r="B484">
            <v>22.046997723632057</v>
          </cell>
          <cell r="C484">
            <v>26.259399743357914</v>
          </cell>
          <cell r="D484">
            <v>1.8803995291298059</v>
          </cell>
          <cell r="E484">
            <v>2.0283070679641804</v>
          </cell>
          <cell r="F484">
            <v>13.365885155947202</v>
          </cell>
          <cell r="G484">
            <v>0.83280283123321075</v>
          </cell>
          <cell r="H484">
            <v>10.524394140187313</v>
          </cell>
          <cell r="I484">
            <v>12.998955352043483</v>
          </cell>
          <cell r="J484">
            <v>6.269933252217661</v>
          </cell>
          <cell r="K484">
            <v>5.5209391610046845</v>
          </cell>
          <cell r="L484">
            <v>1.2411118622082689</v>
          </cell>
          <cell r="M484">
            <v>0.45632312168987393</v>
          </cell>
          <cell r="N484">
            <v>0.10829116727230517</v>
          </cell>
          <cell r="O484">
            <v>4.0884224100439228</v>
          </cell>
          <cell r="P484">
            <v>107.62216251793187</v>
          </cell>
          <cell r="Q484">
            <v>73.66335559064467</v>
          </cell>
          <cell r="R484">
            <v>17.431999999999995</v>
          </cell>
          <cell r="S484">
            <v>0.80286016666666693</v>
          </cell>
          <cell r="T484">
            <v>1.6642756666666667</v>
          </cell>
          <cell r="U484">
            <v>127.52129835126519</v>
          </cell>
          <cell r="V484">
            <v>87.28357176677973</v>
          </cell>
          <cell r="W484">
            <v>1461000</v>
          </cell>
          <cell r="X484">
            <v>87.28357176677973</v>
          </cell>
          <cell r="Y484">
            <v>73.66335559064467</v>
          </cell>
          <cell r="Z484">
            <v>127.52129835126519</v>
          </cell>
          <cell r="AA484">
            <v>107.62216251793187</v>
          </cell>
        </row>
        <row r="485">
          <cell r="A485">
            <v>1471000</v>
          </cell>
          <cell r="B485">
            <v>22.197901198810918</v>
          </cell>
          <cell r="C485">
            <v>26.439135539000336</v>
          </cell>
          <cell r="D485">
            <v>1.8932701624571835</v>
          </cell>
          <cell r="E485">
            <v>2.0421900732206084</v>
          </cell>
          <cell r="F485">
            <v>13.457369653934521</v>
          </cell>
          <cell r="G485">
            <v>0.83751623282732357</v>
          </cell>
          <cell r="H485">
            <v>10.596429692139315</v>
          </cell>
          <cell r="I485">
            <v>13.074668600863275</v>
          </cell>
          <cell r="J485">
            <v>6.3128486064422855</v>
          </cell>
          <cell r="K485">
            <v>5.5587279300738475</v>
          </cell>
          <cell r="L485">
            <v>1.2477803694293494</v>
          </cell>
          <cell r="M485">
            <v>0.45944648323463688</v>
          </cell>
          <cell r="N485">
            <v>0.10903237991619501</v>
          </cell>
          <cell r="O485">
            <v>4.1164061363275914</v>
          </cell>
          <cell r="P485">
            <v>108.34272305867741</v>
          </cell>
          <cell r="Q485">
            <v>73.652428999780696</v>
          </cell>
          <cell r="R485">
            <v>17.431999999999995</v>
          </cell>
          <cell r="S485">
            <v>0.80286016666666693</v>
          </cell>
          <cell r="T485">
            <v>1.6642756666666667</v>
          </cell>
          <cell r="U485">
            <v>128.24185889201073</v>
          </cell>
          <cell r="V485">
            <v>87.18005363155045</v>
          </cell>
          <cell r="W485">
            <v>1471000</v>
          </cell>
          <cell r="X485">
            <v>87.18005363155045</v>
          </cell>
          <cell r="Y485">
            <v>73.652428999780696</v>
          </cell>
          <cell r="Z485">
            <v>128.24185889201073</v>
          </cell>
          <cell r="AA485">
            <v>108.34272305867741</v>
          </cell>
        </row>
        <row r="486">
          <cell r="A486">
            <v>1481000</v>
          </cell>
          <cell r="B486">
            <v>22.348804673989786</v>
          </cell>
          <cell r="C486">
            <v>26.618871334642758</v>
          </cell>
          <cell r="D486">
            <v>1.9061407957845604</v>
          </cell>
          <cell r="E486">
            <v>2.0560730784770374</v>
          </cell>
          <cell r="F486">
            <v>13.548854151921837</v>
          </cell>
          <cell r="G486">
            <v>0.8422296344214365</v>
          </cell>
          <cell r="H486">
            <v>10.668465244091315</v>
          </cell>
          <cell r="I486">
            <v>13.150381849683068</v>
          </cell>
          <cell r="J486">
            <v>6.3557639606669101</v>
          </cell>
          <cell r="K486">
            <v>5.5965166991430095</v>
          </cell>
          <cell r="L486">
            <v>1.2544488766504307</v>
          </cell>
          <cell r="M486">
            <v>0.46256984477939994</v>
          </cell>
          <cell r="N486">
            <v>0.10977359256008486</v>
          </cell>
          <cell r="O486">
            <v>4.1443898626112592</v>
          </cell>
          <cell r="P486">
            <v>109.0632835994229</v>
          </cell>
          <cell r="Q486">
            <v>73.641649965849368</v>
          </cell>
          <cell r="R486">
            <v>17.431999999999995</v>
          </cell>
          <cell r="S486">
            <v>0.80286016666666693</v>
          </cell>
          <cell r="T486">
            <v>1.6642756666666667</v>
          </cell>
          <cell r="U486">
            <v>128.96241943275623</v>
          </cell>
          <cell r="V486">
            <v>87.077933445480227</v>
          </cell>
          <cell r="W486">
            <v>1481000</v>
          </cell>
          <cell r="X486">
            <v>87.077933445480227</v>
          </cell>
          <cell r="Y486">
            <v>73.641649965849368</v>
          </cell>
          <cell r="Z486">
            <v>128.96241943275623</v>
          </cell>
          <cell r="AA486">
            <v>109.0632835994229</v>
          </cell>
        </row>
        <row r="487">
          <cell r="A487">
            <v>1491000</v>
          </cell>
          <cell r="B487">
            <v>22.499708149168647</v>
          </cell>
          <cell r="C487">
            <v>26.79860713028518</v>
          </cell>
          <cell r="D487">
            <v>1.9190114291119373</v>
          </cell>
          <cell r="E487">
            <v>2.0699560837334658</v>
          </cell>
          <cell r="F487">
            <v>13.640338649909157</v>
          </cell>
          <cell r="G487">
            <v>0.84694303601554932</v>
          </cell>
          <cell r="H487">
            <v>10.740500796043317</v>
          </cell>
          <cell r="I487">
            <v>13.22609509850286</v>
          </cell>
          <cell r="J487">
            <v>6.3986793148915346</v>
          </cell>
          <cell r="K487">
            <v>5.6343054682121716</v>
          </cell>
          <cell r="L487">
            <v>1.2611173838715117</v>
          </cell>
          <cell r="M487">
            <v>0.46569320632416289</v>
          </cell>
          <cell r="N487">
            <v>0.11051480520397468</v>
          </cell>
          <cell r="O487">
            <v>4.1723735888949278</v>
          </cell>
          <cell r="P487">
            <v>109.7838441401684</v>
          </cell>
          <cell r="Q487">
            <v>73.631015519898327</v>
          </cell>
          <cell r="R487">
            <v>17.431999999999995</v>
          </cell>
          <cell r="S487">
            <v>0.80286016666666693</v>
          </cell>
          <cell r="T487">
            <v>1.6642756666666667</v>
          </cell>
          <cell r="U487">
            <v>129.68297997350172</v>
          </cell>
          <cell r="V487">
            <v>86.977183080819387</v>
          </cell>
          <cell r="W487">
            <v>1491000</v>
          </cell>
          <cell r="X487">
            <v>86.977183080819387</v>
          </cell>
          <cell r="Y487">
            <v>73.631015519898327</v>
          </cell>
          <cell r="Z487">
            <v>129.68297997350172</v>
          </cell>
          <cell r="AA487">
            <v>109.7838441401684</v>
          </cell>
        </row>
        <row r="488">
          <cell r="A488">
            <v>1501000</v>
          </cell>
          <cell r="B488">
            <v>22.650611624347512</v>
          </cell>
          <cell r="C488">
            <v>26.978342925927606</v>
          </cell>
          <cell r="D488">
            <v>1.9318820624393145</v>
          </cell>
          <cell r="E488">
            <v>2.0838390889898939</v>
          </cell>
          <cell r="F488">
            <v>13.731823147896474</v>
          </cell>
          <cell r="G488">
            <v>0.85165643760966192</v>
          </cell>
          <cell r="H488">
            <v>10.812536347995318</v>
          </cell>
          <cell r="I488">
            <v>13.301808347322652</v>
          </cell>
          <cell r="J488">
            <v>6.4415946691161601</v>
          </cell>
          <cell r="K488">
            <v>5.6720942372813354</v>
          </cell>
          <cell r="L488">
            <v>1.2677858910925928</v>
          </cell>
          <cell r="M488">
            <v>0.46881656786892584</v>
          </cell>
          <cell r="N488">
            <v>0.11125601784786451</v>
          </cell>
          <cell r="O488">
            <v>4.2003573151785965</v>
          </cell>
          <cell r="P488">
            <v>110.50440468091391</v>
          </cell>
          <cell r="Q488">
            <v>73.620522772094532</v>
          </cell>
          <cell r="R488">
            <v>17.431999999999995</v>
          </cell>
          <cell r="S488">
            <v>0.80286016666666693</v>
          </cell>
          <cell r="T488">
            <v>1.6642756666666667</v>
          </cell>
          <cell r="U488">
            <v>130.40354051424723</v>
          </cell>
          <cell r="V488">
            <v>86.877775159391888</v>
          </cell>
          <cell r="W488">
            <v>1501000</v>
          </cell>
          <cell r="X488">
            <v>86.877775159391888</v>
          </cell>
          <cell r="Y488">
            <v>73.620522772094532</v>
          </cell>
          <cell r="Z488">
            <v>130.40354051424723</v>
          </cell>
          <cell r="AA488">
            <v>110.50440468091391</v>
          </cell>
        </row>
        <row r="489">
          <cell r="A489">
            <v>1511000</v>
          </cell>
          <cell r="B489">
            <v>22.801515099526377</v>
          </cell>
          <cell r="C489">
            <v>27.158078721570025</v>
          </cell>
          <cell r="D489">
            <v>1.9447526957666919</v>
          </cell>
          <cell r="E489">
            <v>2.0977220942463219</v>
          </cell>
          <cell r="F489">
            <v>13.823307645883792</v>
          </cell>
          <cell r="G489">
            <v>0.85636983920377474</v>
          </cell>
          <cell r="H489">
            <v>10.884571899947318</v>
          </cell>
          <cell r="I489">
            <v>13.377521596142445</v>
          </cell>
          <cell r="J489">
            <v>6.4845100233407837</v>
          </cell>
          <cell r="K489">
            <v>5.7098830063504975</v>
          </cell>
          <cell r="L489">
            <v>1.2744543983136736</v>
          </cell>
          <cell r="M489">
            <v>0.4719399294136889</v>
          </cell>
          <cell r="N489">
            <v>0.11199723049175433</v>
          </cell>
          <cell r="O489">
            <v>4.2283410414622642</v>
          </cell>
          <cell r="P489">
            <v>111.22496522165942</v>
          </cell>
          <cell r="Q489">
            <v>73.610168909106164</v>
          </cell>
          <cell r="R489">
            <v>17.431999999999995</v>
          </cell>
          <cell r="S489">
            <v>0.80286016666666693</v>
          </cell>
          <cell r="T489">
            <v>1.6642756666666667</v>
          </cell>
          <cell r="U489">
            <v>131.12410105499274</v>
          </cell>
          <cell r="V489">
            <v>86.77968302779135</v>
          </cell>
          <cell r="W489">
            <v>1511000</v>
          </cell>
          <cell r="X489">
            <v>86.77968302779135</v>
          </cell>
          <cell r="Y489">
            <v>73.610168909106164</v>
          </cell>
          <cell r="Z489">
            <v>131.12410105499274</v>
          </cell>
          <cell r="AA489">
            <v>111.22496522165942</v>
          </cell>
        </row>
        <row r="490">
          <cell r="A490">
            <v>1521000</v>
          </cell>
          <cell r="B490">
            <v>22.952418574705245</v>
          </cell>
          <cell r="C490">
            <v>27.337814517212447</v>
          </cell>
          <cell r="D490">
            <v>1.957623329094069</v>
          </cell>
          <cell r="E490">
            <v>2.1116050995027504</v>
          </cell>
          <cell r="F490">
            <v>13.914792143871111</v>
          </cell>
          <cell r="G490">
            <v>0.86108324079788756</v>
          </cell>
          <cell r="H490">
            <v>10.956607451899322</v>
          </cell>
          <cell r="I490">
            <v>13.453234844962239</v>
          </cell>
          <cell r="J490">
            <v>6.5274253775654092</v>
          </cell>
          <cell r="K490">
            <v>5.7476717754196605</v>
          </cell>
          <cell r="L490">
            <v>1.2811229055347544</v>
          </cell>
          <cell r="M490">
            <v>0.4750632909584519</v>
          </cell>
          <cell r="N490">
            <v>0.11273844313564418</v>
          </cell>
          <cell r="O490">
            <v>4.2563247677459328</v>
          </cell>
          <cell r="P490">
            <v>111.94552576240491</v>
          </cell>
          <cell r="Q490">
            <v>73.599951191587721</v>
          </cell>
          <cell r="R490">
            <v>17.431999999999995</v>
          </cell>
          <cell r="S490">
            <v>0.80286016666666693</v>
          </cell>
          <cell r="T490">
            <v>1.6642756666666667</v>
          </cell>
          <cell r="U490">
            <v>131.84466159573824</v>
          </cell>
          <cell r="V490">
            <v>86.68288073355572</v>
          </cell>
          <cell r="W490">
            <v>1521000</v>
          </cell>
          <cell r="X490">
            <v>86.68288073355572</v>
          </cell>
          <cell r="Y490">
            <v>73.599951191587721</v>
          </cell>
          <cell r="Z490">
            <v>131.84466159573824</v>
          </cell>
          <cell r="AA490">
            <v>111.94552576240491</v>
          </cell>
        </row>
        <row r="491">
          <cell r="A491">
            <v>1531000</v>
          </cell>
          <cell r="B491">
            <v>23.103322049884106</v>
          </cell>
          <cell r="C491">
            <v>27.517550312854869</v>
          </cell>
          <cell r="D491">
            <v>1.9704939624214459</v>
          </cell>
          <cell r="E491">
            <v>2.1254881047591789</v>
          </cell>
          <cell r="F491">
            <v>14.006276641858431</v>
          </cell>
          <cell r="G491">
            <v>0.86579664239200016</v>
          </cell>
          <cell r="H491">
            <v>11.028643003851322</v>
          </cell>
          <cell r="I491">
            <v>13.528948093782031</v>
          </cell>
          <cell r="J491">
            <v>6.5703407317900338</v>
          </cell>
          <cell r="K491">
            <v>5.7854605444888243</v>
          </cell>
          <cell r="L491">
            <v>1.2877914127558359</v>
          </cell>
          <cell r="M491">
            <v>0.47818665250321485</v>
          </cell>
          <cell r="N491">
            <v>0.11347965577953403</v>
          </cell>
          <cell r="O491">
            <v>4.2843084940296006</v>
          </cell>
          <cell r="P491">
            <v>112.66608630315042</v>
          </cell>
          <cell r="Q491">
            <v>73.589866951763824</v>
          </cell>
          <cell r="R491">
            <v>17.431999999999995</v>
          </cell>
          <cell r="S491">
            <v>0.80286016666666693</v>
          </cell>
          <cell r="T491">
            <v>1.6642756666666667</v>
          </cell>
          <cell r="U491">
            <v>132.56522213648375</v>
          </cell>
          <cell r="V491">
            <v>86.587343002275475</v>
          </cell>
          <cell r="W491">
            <v>1531000</v>
          </cell>
          <cell r="X491">
            <v>86.587343002275475</v>
          </cell>
          <cell r="Y491">
            <v>73.589866951763824</v>
          </cell>
          <cell r="Z491">
            <v>132.56522213648375</v>
          </cell>
          <cell r="AA491">
            <v>112.66608630315042</v>
          </cell>
        </row>
        <row r="492">
          <cell r="A492">
            <v>1541000</v>
          </cell>
          <cell r="B492">
            <v>23.254225525062971</v>
          </cell>
          <cell r="C492">
            <v>27.697286108497288</v>
          </cell>
          <cell r="D492">
            <v>1.9833645957488235</v>
          </cell>
          <cell r="E492">
            <v>2.139371110015607</v>
          </cell>
          <cell r="F492">
            <v>14.097761139845746</v>
          </cell>
          <cell r="G492">
            <v>0.87051004398611298</v>
          </cell>
          <cell r="H492">
            <v>11.10067855580332</v>
          </cell>
          <cell r="I492">
            <v>13.604661342601823</v>
          </cell>
          <cell r="J492">
            <v>6.6132560860146574</v>
          </cell>
          <cell r="K492">
            <v>5.8232493135579864</v>
          </cell>
          <cell r="L492">
            <v>1.2944599199769169</v>
          </cell>
          <cell r="M492">
            <v>0.48131001404797785</v>
          </cell>
          <cell r="N492">
            <v>0.11422086842342387</v>
          </cell>
          <cell r="O492">
            <v>4.3122922203132692</v>
          </cell>
          <cell r="P492">
            <v>113.38664684389592</v>
          </cell>
          <cell r="Q492">
            <v>73.579913591107015</v>
          </cell>
          <cell r="R492">
            <v>17.431999999999995</v>
          </cell>
          <cell r="S492">
            <v>0.80286016666666693</v>
          </cell>
          <cell r="T492">
            <v>1.6642756666666667</v>
          </cell>
          <cell r="U492">
            <v>133.28578267722924</v>
          </cell>
          <cell r="V492">
            <v>86.49304521559327</v>
          </cell>
          <cell r="W492">
            <v>1541000</v>
          </cell>
          <cell r="X492">
            <v>86.49304521559327</v>
          </cell>
          <cell r="Y492">
            <v>73.579913591107015</v>
          </cell>
          <cell r="Z492">
            <v>133.28578267722924</v>
          </cell>
          <cell r="AA492">
            <v>113.38664684389592</v>
          </cell>
        </row>
        <row r="493">
          <cell r="A493">
            <v>1551000</v>
          </cell>
          <cell r="B493">
            <v>23.405129000241836</v>
          </cell>
          <cell r="C493">
            <v>27.87702190413971</v>
          </cell>
          <cell r="D493">
            <v>1.9962352290762004</v>
          </cell>
          <cell r="E493">
            <v>2.1532541152720355</v>
          </cell>
          <cell r="F493">
            <v>14.189245637833066</v>
          </cell>
          <cell r="G493">
            <v>0.87522344558022591</v>
          </cell>
          <cell r="H493">
            <v>11.17271410775532</v>
          </cell>
          <cell r="I493">
            <v>13.680374591421616</v>
          </cell>
          <cell r="J493">
            <v>6.6561714402392829</v>
          </cell>
          <cell r="K493">
            <v>5.8610380826271493</v>
          </cell>
          <cell r="L493">
            <v>1.3011284271979975</v>
          </cell>
          <cell r="M493">
            <v>0.48443337559274091</v>
          </cell>
          <cell r="N493">
            <v>0.11496208106731369</v>
          </cell>
          <cell r="O493">
            <v>4.3402759465969369</v>
          </cell>
          <cell r="P493">
            <v>114.10720738464143</v>
          </cell>
          <cell r="Q493">
            <v>73.57008857810537</v>
          </cell>
          <cell r="R493">
            <v>17.431999999999995</v>
          </cell>
          <cell r="S493">
            <v>0.80286016666666693</v>
          </cell>
          <cell r="T493">
            <v>1.6642756666666667</v>
          </cell>
          <cell r="U493">
            <v>134.00634321797475</v>
          </cell>
          <cell r="V493">
            <v>86.399963390054651</v>
          </cell>
          <cell r="W493">
            <v>1551000</v>
          </cell>
          <cell r="X493">
            <v>86.399963390054651</v>
          </cell>
          <cell r="Y493">
            <v>73.57008857810537</v>
          </cell>
          <cell r="Z493">
            <v>134.00634321797475</v>
          </cell>
          <cell r="AA493">
            <v>114.10720738464143</v>
          </cell>
        </row>
        <row r="494">
          <cell r="A494">
            <v>1561000</v>
          </cell>
          <cell r="B494">
            <v>23.5560324754207</v>
          </cell>
          <cell r="C494">
            <v>28.056757699782132</v>
          </cell>
          <cell r="D494">
            <v>2.0091058624035778</v>
          </cell>
          <cell r="E494">
            <v>2.1671371205284635</v>
          </cell>
          <cell r="F494">
            <v>14.280730135820386</v>
          </cell>
          <cell r="G494">
            <v>0.87993684717433873</v>
          </cell>
          <cell r="H494">
            <v>11.244749659707322</v>
          </cell>
          <cell r="I494">
            <v>13.75608784024141</v>
          </cell>
          <cell r="J494">
            <v>6.6990867944639074</v>
          </cell>
          <cell r="K494">
            <v>5.8988268516963123</v>
          </cell>
          <cell r="L494">
            <v>1.3077969344190785</v>
          </cell>
          <cell r="M494">
            <v>0.4875567371375038</v>
          </cell>
          <cell r="N494">
            <v>0.11570329371120354</v>
          </cell>
          <cell r="O494">
            <v>4.3682596728806056</v>
          </cell>
          <cell r="P494">
            <v>114.82776792538695</v>
          </cell>
          <cell r="Q494">
            <v>73.56038944611592</v>
          </cell>
          <cell r="R494">
            <v>17.431999999999995</v>
          </cell>
          <cell r="S494">
            <v>0.80286016666666693</v>
          </cell>
          <cell r="T494">
            <v>1.6642756666666667</v>
          </cell>
          <cell r="U494">
            <v>134.72690375872028</v>
          </cell>
          <cell r="V494">
            <v>86.308074156771482</v>
          </cell>
          <cell r="W494">
            <v>1561000</v>
          </cell>
          <cell r="X494">
            <v>86.308074156771482</v>
          </cell>
          <cell r="Y494">
            <v>73.56038944611592</v>
          </cell>
          <cell r="Z494">
            <v>134.72690375872028</v>
          </cell>
          <cell r="AA494">
            <v>114.82776792538695</v>
          </cell>
        </row>
        <row r="495">
          <cell r="A495">
            <v>1571000</v>
          </cell>
          <cell r="B495">
            <v>23.706935950599565</v>
          </cell>
          <cell r="C495">
            <v>28.236493495424554</v>
          </cell>
          <cell r="D495">
            <v>2.0219764957309549</v>
          </cell>
          <cell r="E495">
            <v>2.181020125784892</v>
          </cell>
          <cell r="F495">
            <v>14.372214633807701</v>
          </cell>
          <cell r="G495">
            <v>0.88465024876845133</v>
          </cell>
          <cell r="H495">
            <v>11.316785211659324</v>
          </cell>
          <cell r="I495">
            <v>13.831801089061202</v>
          </cell>
          <cell r="J495">
            <v>6.742002148688532</v>
          </cell>
          <cell r="K495">
            <v>5.9366156207654752</v>
          </cell>
          <cell r="L495">
            <v>1.3144654416401595</v>
          </cell>
          <cell r="M495">
            <v>0.49068009868226681</v>
          </cell>
          <cell r="N495">
            <v>0.11644450635509335</v>
          </cell>
          <cell r="O495">
            <v>4.3962433991642733</v>
          </cell>
          <cell r="P495">
            <v>115.54832846613245</v>
          </cell>
          <cell r="Q495">
            <v>73.550813791300087</v>
          </cell>
          <cell r="R495">
            <v>17.431999999999995</v>
          </cell>
          <cell r="S495">
            <v>0.80286016666666693</v>
          </cell>
          <cell r="T495">
            <v>1.6642756666666667</v>
          </cell>
          <cell r="U495">
            <v>135.44746429946576</v>
          </cell>
          <cell r="V495">
            <v>86.217354741862351</v>
          </cell>
          <cell r="W495">
            <v>1571000</v>
          </cell>
          <cell r="X495">
            <v>86.217354741862351</v>
          </cell>
          <cell r="Y495">
            <v>73.550813791300087</v>
          </cell>
          <cell r="Z495">
            <v>135.44746429946576</v>
          </cell>
          <cell r="AA495">
            <v>115.54832846613245</v>
          </cell>
        </row>
        <row r="496">
          <cell r="A496">
            <v>1581000</v>
          </cell>
          <cell r="B496">
            <v>23.857839425778423</v>
          </cell>
          <cell r="C496">
            <v>28.41622929106698</v>
          </cell>
          <cell r="D496">
            <v>2.0348471290583321</v>
          </cell>
          <cell r="E496">
            <v>2.1949031310413205</v>
          </cell>
          <cell r="F496">
            <v>14.463699131795021</v>
          </cell>
          <cell r="G496">
            <v>0.88936365036256415</v>
          </cell>
          <cell r="H496">
            <v>11.388820763611326</v>
          </cell>
          <cell r="I496">
            <v>13.907514337880995</v>
          </cell>
          <cell r="J496">
            <v>6.7849175029131557</v>
          </cell>
          <cell r="K496">
            <v>5.9744043898346373</v>
          </cell>
          <cell r="L496">
            <v>1.3211339488612404</v>
          </cell>
          <cell r="M496">
            <v>0.49380346022702992</v>
          </cell>
          <cell r="N496">
            <v>0.11718571899898322</v>
          </cell>
          <cell r="O496">
            <v>4.4242271254479419</v>
          </cell>
          <cell r="P496">
            <v>116.26888900687796</v>
          </cell>
          <cell r="Q496">
            <v>73.541359270637543</v>
          </cell>
          <cell r="R496">
            <v>17.431999999999995</v>
          </cell>
          <cell r="S496">
            <v>0.80286016666666693</v>
          </cell>
          <cell r="T496">
            <v>1.6642756666666667</v>
          </cell>
          <cell r="U496">
            <v>136.16802484021127</v>
          </cell>
          <cell r="V496">
            <v>86.127782947635211</v>
          </cell>
          <cell r="W496">
            <v>1581000</v>
          </cell>
          <cell r="X496">
            <v>86.127782947635211</v>
          </cell>
          <cell r="Y496">
            <v>73.541359270637543</v>
          </cell>
          <cell r="Z496">
            <v>136.16802484021127</v>
          </cell>
          <cell r="AA496">
            <v>116.26888900687796</v>
          </cell>
        </row>
        <row r="497">
          <cell r="A497">
            <v>1591000</v>
          </cell>
          <cell r="B497">
            <v>24.008742900957291</v>
          </cell>
          <cell r="C497">
            <v>28.595965086709398</v>
          </cell>
          <cell r="D497">
            <v>2.0477177623857092</v>
          </cell>
          <cell r="E497">
            <v>2.2087861362977486</v>
          </cell>
          <cell r="F497">
            <v>14.55518362978234</v>
          </cell>
          <cell r="G497">
            <v>0.89407705195667697</v>
          </cell>
          <cell r="H497">
            <v>11.460856315563325</v>
          </cell>
          <cell r="I497">
            <v>13.983227586700789</v>
          </cell>
          <cell r="J497">
            <v>6.8278328571377811</v>
          </cell>
          <cell r="K497">
            <v>6.0121931589037994</v>
          </cell>
          <cell r="L497">
            <v>1.3278024560823214</v>
          </cell>
          <cell r="M497">
            <v>0.49692682177179293</v>
          </cell>
          <cell r="N497">
            <v>0.11792693164287305</v>
          </cell>
          <cell r="O497">
            <v>4.4522108517316097</v>
          </cell>
          <cell r="P497">
            <v>116.98944954762344</v>
          </cell>
          <cell r="Q497">
            <v>73.532023600014739</v>
          </cell>
          <cell r="R497">
            <v>17.431999999999995</v>
          </cell>
          <cell r="S497">
            <v>0.80286016666666693</v>
          </cell>
          <cell r="T497">
            <v>1.6642756666666667</v>
          </cell>
          <cell r="U497">
            <v>136.88858538095675</v>
          </cell>
          <cell r="V497">
            <v>86.03933713447941</v>
          </cell>
          <cell r="W497">
            <v>1591000</v>
          </cell>
          <cell r="X497">
            <v>86.03933713447941</v>
          </cell>
          <cell r="Y497">
            <v>73.532023600014739</v>
          </cell>
          <cell r="Z497">
            <v>136.88858538095675</v>
          </cell>
          <cell r="AA497">
            <v>116.98944954762344</v>
          </cell>
        </row>
        <row r="498">
          <cell r="A498">
            <v>1601000</v>
          </cell>
          <cell r="B498">
            <v>24.159646376136156</v>
          </cell>
          <cell r="C498">
            <v>28.775700882351824</v>
          </cell>
          <cell r="D498">
            <v>2.0605883957130864</v>
          </cell>
          <cell r="E498">
            <v>2.2226691415541766</v>
          </cell>
          <cell r="F498">
            <v>14.646668127769656</v>
          </cell>
          <cell r="G498">
            <v>0.89879045355078979</v>
          </cell>
          <cell r="H498">
            <v>11.532891867515325</v>
          </cell>
          <cell r="I498">
            <v>14.058940835520582</v>
          </cell>
          <cell r="J498">
            <v>6.8707482113624057</v>
          </cell>
          <cell r="K498">
            <v>6.0499819279729623</v>
          </cell>
          <cell r="L498">
            <v>1.3344709633034026</v>
          </cell>
          <cell r="M498">
            <v>0.50005018331655593</v>
          </cell>
          <cell r="N498">
            <v>0.11866814428676288</v>
          </cell>
          <cell r="O498">
            <v>4.4801945780152783</v>
          </cell>
          <cell r="P498">
            <v>117.71001008836896</v>
          </cell>
          <cell r="Q498">
            <v>73.522804552385352</v>
          </cell>
          <cell r="R498">
            <v>17.431999999999995</v>
          </cell>
          <cell r="S498">
            <v>0.80286016666666693</v>
          </cell>
          <cell r="T498">
            <v>1.6642756666666667</v>
          </cell>
          <cell r="U498">
            <v>137.60914592170229</v>
          </cell>
          <cell r="V498">
            <v>85.951996203436792</v>
          </cell>
          <cell r="W498">
            <v>1601000</v>
          </cell>
          <cell r="X498">
            <v>85.951996203436792</v>
          </cell>
          <cell r="Y498">
            <v>73.522804552385352</v>
          </cell>
          <cell r="Z498">
            <v>137.60914592170229</v>
          </cell>
          <cell r="AA498">
            <v>117.71001008836896</v>
          </cell>
        </row>
        <row r="499">
          <cell r="A499">
            <v>1611000</v>
          </cell>
          <cell r="B499">
            <v>24.310549851315017</v>
          </cell>
          <cell r="C499">
            <v>28.955436677994246</v>
          </cell>
          <cell r="D499">
            <v>2.073459029040464</v>
          </cell>
          <cell r="E499">
            <v>2.2365521468106055</v>
          </cell>
          <cell r="F499">
            <v>14.738152625756975</v>
          </cell>
          <cell r="G499">
            <v>0.90350385514490272</v>
          </cell>
          <cell r="H499">
            <v>11.604927419467327</v>
          </cell>
          <cell r="I499">
            <v>14.134654084340374</v>
          </cell>
          <cell r="J499">
            <v>6.9136635655870302</v>
          </cell>
          <cell r="K499">
            <v>6.0877706970421261</v>
          </cell>
          <cell r="L499">
            <v>1.3411394705244835</v>
          </cell>
          <cell r="M499">
            <v>0.50317354486131882</v>
          </cell>
          <cell r="N499">
            <v>0.1194093569306527</v>
          </cell>
          <cell r="O499">
            <v>4.5081783042989461</v>
          </cell>
          <cell r="P499">
            <v>118.43057062911446</v>
          </cell>
          <cell r="Q499">
            <v>73.513699955999044</v>
          </cell>
          <cell r="R499">
            <v>17.431999999999995</v>
          </cell>
          <cell r="S499">
            <v>0.80286016666666693</v>
          </cell>
          <cell r="T499">
            <v>1.6642756666666667</v>
          </cell>
          <cell r="U499">
            <v>138.32970646244777</v>
          </cell>
          <cell r="V499">
            <v>85.865739579421344</v>
          </cell>
          <cell r="W499">
            <v>1611000</v>
          </cell>
          <cell r="X499">
            <v>85.865739579421344</v>
          </cell>
          <cell r="Y499">
            <v>73.513699955999044</v>
          </cell>
          <cell r="Z499">
            <v>138.32970646244777</v>
          </cell>
          <cell r="AA499">
            <v>118.43057062911446</v>
          </cell>
        </row>
        <row r="500">
          <cell r="A500">
            <v>1621000</v>
          </cell>
          <cell r="B500">
            <v>24.461453326493881</v>
          </cell>
          <cell r="C500">
            <v>29.135172473636668</v>
          </cell>
          <cell r="D500">
            <v>2.0863296623678407</v>
          </cell>
          <cell r="E500">
            <v>2.250435152067034</v>
          </cell>
          <cell r="F500">
            <v>14.829637123744295</v>
          </cell>
          <cell r="G500">
            <v>0.90821725673901532</v>
          </cell>
          <cell r="H500">
            <v>11.676962971419329</v>
          </cell>
          <cell r="I500">
            <v>14.210367333160168</v>
          </cell>
          <cell r="J500">
            <v>6.9565789198116557</v>
          </cell>
          <cell r="K500">
            <v>6.1255594661112882</v>
          </cell>
          <cell r="L500">
            <v>1.3478079777455643</v>
          </cell>
          <cell r="M500">
            <v>0.50629690640608183</v>
          </cell>
          <cell r="N500">
            <v>0.12015056957454257</v>
          </cell>
          <cell r="O500">
            <v>4.5361620305826147</v>
          </cell>
          <cell r="P500">
            <v>119.15113116985998</v>
          </cell>
          <cell r="Q500">
            <v>73.50470769269586</v>
          </cell>
          <cell r="R500">
            <v>17.431999999999995</v>
          </cell>
          <cell r="S500">
            <v>0.80286016666666693</v>
          </cell>
          <cell r="T500">
            <v>1.6642756666666667</v>
          </cell>
          <cell r="U500">
            <v>139.05026700319331</v>
          </cell>
          <cell r="V500">
            <v>85.780547195060649</v>
          </cell>
          <cell r="W500">
            <v>1621000</v>
          </cell>
          <cell r="X500">
            <v>85.780547195060649</v>
          </cell>
          <cell r="Y500">
            <v>73.50470769269586</v>
          </cell>
          <cell r="Z500">
            <v>139.05026700319331</v>
          </cell>
          <cell r="AA500">
            <v>119.15113116985998</v>
          </cell>
        </row>
        <row r="501">
          <cell r="A501">
            <v>1631000</v>
          </cell>
          <cell r="B501">
            <v>24.61235680167275</v>
          </cell>
          <cell r="C501">
            <v>29.314908269279091</v>
          </cell>
          <cell r="D501">
            <v>2.0992002956952183</v>
          </cell>
          <cell r="E501">
            <v>2.2643181573234621</v>
          </cell>
          <cell r="F501">
            <v>14.921121621731615</v>
          </cell>
          <cell r="G501">
            <v>0.91293065833312814</v>
          </cell>
          <cell r="H501">
            <v>11.748998523371327</v>
          </cell>
          <cell r="I501">
            <v>14.286080581979961</v>
          </cell>
          <cell r="J501">
            <v>6.9994942740362802</v>
          </cell>
          <cell r="K501">
            <v>6.1633482351804521</v>
          </cell>
          <cell r="L501">
            <v>1.3544764849666453</v>
          </cell>
          <cell r="M501">
            <v>0.50942026795084483</v>
          </cell>
          <cell r="N501">
            <v>0.1208917822184324</v>
          </cell>
          <cell r="O501">
            <v>4.5641457568662824</v>
          </cell>
          <cell r="P501">
            <v>119.87169171060548</v>
          </cell>
          <cell r="Q501">
            <v>73.49582569626331</v>
          </cell>
          <cell r="R501">
            <v>17.431999999999995</v>
          </cell>
          <cell r="S501">
            <v>0.80286016666666693</v>
          </cell>
          <cell r="T501">
            <v>1.6642756666666667</v>
          </cell>
          <cell r="U501">
            <v>139.77082754393879</v>
          </cell>
          <cell r="V501">
            <v>85.696399475131074</v>
          </cell>
          <cell r="W501">
            <v>1631000</v>
          </cell>
          <cell r="X501">
            <v>85.696399475131074</v>
          </cell>
          <cell r="Y501">
            <v>73.49582569626331</v>
          </cell>
          <cell r="Z501">
            <v>139.77082754393879</v>
          </cell>
          <cell r="AA501">
            <v>119.87169171060548</v>
          </cell>
        </row>
        <row r="502">
          <cell r="A502">
            <v>1641000</v>
          </cell>
          <cell r="B502">
            <v>24.763260276851611</v>
          </cell>
          <cell r="C502">
            <v>29.494644064921516</v>
          </cell>
          <cell r="D502">
            <v>2.112070929022595</v>
          </cell>
          <cell r="E502">
            <v>2.2782011625798906</v>
          </cell>
          <cell r="F502">
            <v>15.01260611971893</v>
          </cell>
          <cell r="G502">
            <v>0.91764405992724096</v>
          </cell>
          <cell r="H502">
            <v>11.821034075323329</v>
          </cell>
          <cell r="I502">
            <v>14.361793830799753</v>
          </cell>
          <cell r="J502">
            <v>7.0424096282609048</v>
          </cell>
          <cell r="K502">
            <v>6.2011370042496159</v>
          </cell>
          <cell r="L502">
            <v>1.3611449921877266</v>
          </cell>
          <cell r="M502">
            <v>0.51254362949560772</v>
          </cell>
          <cell r="N502">
            <v>0.12163299486232224</v>
          </cell>
          <cell r="O502">
            <v>4.5921294831499511</v>
          </cell>
          <cell r="P502">
            <v>120.59225225135098</v>
          </cell>
          <cell r="Q502">
            <v>73.48705195085374</v>
          </cell>
          <cell r="R502">
            <v>17.431999999999995</v>
          </cell>
          <cell r="S502">
            <v>0.80286016666666693</v>
          </cell>
          <cell r="T502">
            <v>1.6642756666666667</v>
          </cell>
          <cell r="U502">
            <v>140.4913880846843</v>
          </cell>
          <cell r="V502">
            <v>85.613277321562634</v>
          </cell>
          <cell r="W502">
            <v>1641000</v>
          </cell>
          <cell r="X502">
            <v>85.613277321562634</v>
          </cell>
          <cell r="Y502">
            <v>73.48705195085374</v>
          </cell>
          <cell r="Z502">
            <v>140.4913880846843</v>
          </cell>
          <cell r="AA502">
            <v>120.59225225135098</v>
          </cell>
        </row>
        <row r="503">
          <cell r="A503">
            <v>1651000</v>
          </cell>
          <cell r="B503">
            <v>24.914163752030476</v>
          </cell>
          <cell r="C503">
            <v>29.674379860563935</v>
          </cell>
          <cell r="D503">
            <v>2.1249415623499726</v>
          </cell>
          <cell r="E503">
            <v>2.2920841678363186</v>
          </cell>
          <cell r="F503">
            <v>15.104090617706248</v>
          </cell>
          <cell r="G503">
            <v>0.92235746152135356</v>
          </cell>
          <cell r="H503">
            <v>11.893069627275331</v>
          </cell>
          <cell r="I503">
            <v>14.437507079619547</v>
          </cell>
          <cell r="J503">
            <v>7.0853249824855293</v>
          </cell>
          <cell r="K503">
            <v>6.238925773318778</v>
          </cell>
          <cell r="L503">
            <v>1.3678134994088076</v>
          </cell>
          <cell r="M503">
            <v>0.51566699104037095</v>
          </cell>
          <cell r="N503">
            <v>0.12237420750621208</v>
          </cell>
          <cell r="O503">
            <v>4.6201132094336188</v>
          </cell>
          <cell r="P503">
            <v>121.31281279209651</v>
          </cell>
          <cell r="Q503">
            <v>73.478384489458819</v>
          </cell>
          <cell r="R503">
            <v>17.431999999999995</v>
          </cell>
          <cell r="S503">
            <v>0.80286016666666693</v>
          </cell>
          <cell r="T503">
            <v>1.6642756666666667</v>
          </cell>
          <cell r="U503">
            <v>141.21194862542984</v>
          </cell>
          <cell r="V503">
            <v>85.531162098988403</v>
          </cell>
          <cell r="W503">
            <v>1651000</v>
          </cell>
          <cell r="X503">
            <v>85.531162098988403</v>
          </cell>
          <cell r="Y503">
            <v>73.478384489458819</v>
          </cell>
          <cell r="Z503">
            <v>141.21194862542984</v>
          </cell>
          <cell r="AA503">
            <v>121.31281279209651</v>
          </cell>
        </row>
        <row r="504">
          <cell r="A504">
            <v>1661000</v>
          </cell>
          <cell r="B504">
            <v>25.065067227209344</v>
          </cell>
          <cell r="C504">
            <v>29.854115656206361</v>
          </cell>
          <cell r="D504">
            <v>2.1378121956773497</v>
          </cell>
          <cell r="E504">
            <v>2.3059671730927471</v>
          </cell>
          <cell r="F504">
            <v>15.19557511569357</v>
          </cell>
          <cell r="G504">
            <v>0.92707086311546638</v>
          </cell>
          <cell r="H504">
            <v>11.965105179227329</v>
          </cell>
          <cell r="I504">
            <v>14.51322032843934</v>
          </cell>
          <cell r="J504">
            <v>7.1282403367101539</v>
          </cell>
          <cell r="K504">
            <v>6.2767145423879409</v>
          </cell>
          <cell r="L504">
            <v>1.3744820066298884</v>
          </cell>
          <cell r="M504">
            <v>0.51879035258513384</v>
          </cell>
          <cell r="N504">
            <v>0.12311542015010191</v>
          </cell>
          <cell r="O504">
            <v>4.6480969357172874</v>
          </cell>
          <cell r="P504">
            <v>122.033373332842</v>
          </cell>
          <cell r="Q504">
            <v>73.469821392439499</v>
          </cell>
          <cell r="R504">
            <v>17.431999999999995</v>
          </cell>
          <cell r="S504">
            <v>0.80286016666666693</v>
          </cell>
          <cell r="T504">
            <v>1.6642756666666667</v>
          </cell>
          <cell r="U504">
            <v>141.93250916617532</v>
          </cell>
          <cell r="V504">
            <v>85.450035620815967</v>
          </cell>
          <cell r="W504">
            <v>1661000</v>
          </cell>
          <cell r="X504">
            <v>85.450035620815967</v>
          </cell>
          <cell r="Y504">
            <v>73.469821392439499</v>
          </cell>
          <cell r="Z504">
            <v>141.93250916617532</v>
          </cell>
          <cell r="AA504">
            <v>122.033373332842</v>
          </cell>
        </row>
        <row r="505">
          <cell r="A505">
            <v>1671000</v>
          </cell>
          <cell r="B505">
            <v>25.215970702388205</v>
          </cell>
          <cell r="C505">
            <v>30.033851451848779</v>
          </cell>
          <cell r="D505">
            <v>2.1506828290047264</v>
          </cell>
          <cell r="E505">
            <v>2.3198501783491756</v>
          </cell>
          <cell r="F505">
            <v>15.287059613680887</v>
          </cell>
          <cell r="G505">
            <v>0.9317842647095792</v>
          </cell>
          <cell r="H505">
            <v>12.037140731179331</v>
          </cell>
          <cell r="I505">
            <v>14.588933577259134</v>
          </cell>
          <cell r="J505">
            <v>7.1711556909347784</v>
          </cell>
          <cell r="K505">
            <v>6.314503311457103</v>
          </cell>
          <cell r="L505">
            <v>1.3811505138509692</v>
          </cell>
          <cell r="M505">
            <v>0.52191371412989696</v>
          </cell>
          <cell r="N505">
            <v>0.12385663279399176</v>
          </cell>
          <cell r="O505">
            <v>4.6760806620009552</v>
          </cell>
          <cell r="P505">
            <v>122.75393387358751</v>
          </cell>
          <cell r="Q505">
            <v>73.461360786108628</v>
          </cell>
          <cell r="R505">
            <v>17.431999999999995</v>
          </cell>
          <cell r="S505">
            <v>0.80286016666666693</v>
          </cell>
          <cell r="T505">
            <v>1.6642756666666667</v>
          </cell>
          <cell r="U505">
            <v>142.65306970692083</v>
          </cell>
          <cell r="V505">
            <v>85.36988013579942</v>
          </cell>
          <cell r="W505">
            <v>1671000</v>
          </cell>
          <cell r="X505">
            <v>85.36988013579942</v>
          </cell>
          <cell r="Y505">
            <v>73.461360786108628</v>
          </cell>
          <cell r="Z505">
            <v>142.65306970692083</v>
          </cell>
          <cell r="AA505">
            <v>122.75393387358751</v>
          </cell>
        </row>
        <row r="506">
          <cell r="A506">
            <v>1681000</v>
          </cell>
          <cell r="B506">
            <v>25.366874177567066</v>
          </cell>
          <cell r="C506">
            <v>30.213587247491201</v>
          </cell>
          <cell r="D506">
            <v>2.163553462332104</v>
          </cell>
          <cell r="E506">
            <v>2.3337331836056037</v>
          </cell>
          <cell r="F506">
            <v>15.378544111668203</v>
          </cell>
          <cell r="G506">
            <v>0.93649766630369213</v>
          </cell>
          <cell r="H506">
            <v>12.109176283131331</v>
          </cell>
          <cell r="I506">
            <v>14.664646826078926</v>
          </cell>
          <cell r="J506">
            <v>7.214071045159403</v>
          </cell>
          <cell r="K506">
            <v>6.3522920805262659</v>
          </cell>
          <cell r="L506">
            <v>1.3878190210720505</v>
          </cell>
          <cell r="M506">
            <v>0.52503707567465985</v>
          </cell>
          <cell r="N506">
            <v>0.12459784543788158</v>
          </cell>
          <cell r="O506">
            <v>4.7040643882846238</v>
          </cell>
          <cell r="P506">
            <v>123.47449441433299</v>
          </cell>
          <cell r="Q506">
            <v>73.453000841364059</v>
          </cell>
          <cell r="R506">
            <v>17.431999999999995</v>
          </cell>
          <cell r="S506">
            <v>0.80286016666666693</v>
          </cell>
          <cell r="T506">
            <v>1.6642756666666667</v>
          </cell>
          <cell r="U506">
            <v>143.37363024766631</v>
          </cell>
          <cell r="V506">
            <v>85.29067831509002</v>
          </cell>
          <cell r="W506">
            <v>1681000</v>
          </cell>
          <cell r="X506">
            <v>85.29067831509002</v>
          </cell>
          <cell r="Y506">
            <v>73.453000841364059</v>
          </cell>
          <cell r="Z506">
            <v>143.37363024766631</v>
          </cell>
          <cell r="AA506">
            <v>123.47449441433299</v>
          </cell>
        </row>
        <row r="507">
          <cell r="A507">
            <v>1691000</v>
          </cell>
          <cell r="B507">
            <v>25.517777652745934</v>
          </cell>
          <cell r="C507">
            <v>30.393323043133627</v>
          </cell>
          <cell r="D507">
            <v>2.1764240956594811</v>
          </cell>
          <cell r="E507">
            <v>2.3476161888620322</v>
          </cell>
          <cell r="F507">
            <v>15.470028609655522</v>
          </cell>
          <cell r="G507">
            <v>0.94121106789780484</v>
          </cell>
          <cell r="H507">
            <v>12.181211835083332</v>
          </cell>
          <cell r="I507">
            <v>14.740360074898719</v>
          </cell>
          <cell r="J507">
            <v>7.2569863993840293</v>
          </cell>
          <cell r="K507">
            <v>6.3900808495954289</v>
          </cell>
          <cell r="L507">
            <v>1.3944875282931315</v>
          </cell>
          <cell r="M507">
            <v>0.52816043721942285</v>
          </cell>
          <cell r="N507">
            <v>0.12533905808177145</v>
          </cell>
          <cell r="O507">
            <v>4.7320481145682916</v>
          </cell>
          <cell r="P507">
            <v>124.19505495507855</v>
          </cell>
          <cell r="Q507">
            <v>73.444739772370511</v>
          </cell>
          <cell r="R507">
            <v>17.431999999999995</v>
          </cell>
          <cell r="S507">
            <v>0.80286016666666693</v>
          </cell>
          <cell r="T507">
            <v>1.6642756666666667</v>
          </cell>
          <cell r="U507">
            <v>144.09419078841188</v>
          </cell>
          <cell r="V507">
            <v>85.212413239746823</v>
          </cell>
          <cell r="W507">
            <v>1691000</v>
          </cell>
          <cell r="X507">
            <v>85.212413239746823</v>
          </cell>
          <cell r="Y507">
            <v>73.444739772370511</v>
          </cell>
          <cell r="Z507">
            <v>144.09419078841188</v>
          </cell>
          <cell r="AA507">
            <v>124.19505495507855</v>
          </cell>
        </row>
        <row r="508">
          <cell r="A508">
            <v>1701000</v>
          </cell>
          <cell r="B508">
            <v>25.668681127924796</v>
          </cell>
          <cell r="C508">
            <v>30.573058838776046</v>
          </cell>
          <cell r="D508">
            <v>2.1892947289868583</v>
          </cell>
          <cell r="E508">
            <v>2.3614991941184602</v>
          </cell>
          <cell r="F508">
            <v>15.56151310764284</v>
          </cell>
          <cell r="G508">
            <v>0.94592446949191755</v>
          </cell>
          <cell r="H508">
            <v>12.253247387035335</v>
          </cell>
          <cell r="I508">
            <v>14.816073323718511</v>
          </cell>
          <cell r="J508">
            <v>7.299901753608653</v>
          </cell>
          <cell r="K508">
            <v>6.4278696186645909</v>
          </cell>
          <cell r="L508">
            <v>1.4011560355142123</v>
          </cell>
          <cell r="M508">
            <v>0.53128379876418586</v>
          </cell>
          <cell r="N508">
            <v>0.12608027072566125</v>
          </cell>
          <cell r="O508">
            <v>4.7600318408519602</v>
          </cell>
          <cell r="P508">
            <v>124.91561549582404</v>
          </cell>
          <cell r="Q508">
            <v>73.436575835287499</v>
          </cell>
          <cell r="R508">
            <v>17.431999999999995</v>
          </cell>
          <cell r="S508">
            <v>0.80286016666666693</v>
          </cell>
          <cell r="T508">
            <v>1.6642756666666667</v>
          </cell>
          <cell r="U508">
            <v>144.81475132915736</v>
          </cell>
          <cell r="V508">
            <v>85.135068388687458</v>
          </cell>
          <cell r="W508">
            <v>1701000</v>
          </cell>
          <cell r="X508">
            <v>85.135068388687458</v>
          </cell>
          <cell r="Y508">
            <v>73.436575835287499</v>
          </cell>
          <cell r="Z508">
            <v>144.81475132915736</v>
          </cell>
          <cell r="AA508">
            <v>124.91561549582404</v>
          </cell>
        </row>
        <row r="509">
          <cell r="A509">
            <v>1711000</v>
          </cell>
          <cell r="B509">
            <v>25.81958460310366</v>
          </cell>
          <cell r="C509">
            <v>30.752794634418471</v>
          </cell>
          <cell r="D509">
            <v>2.202165362314235</v>
          </cell>
          <cell r="E509">
            <v>2.3753821993748887</v>
          </cell>
          <cell r="F509">
            <v>15.652997605630159</v>
          </cell>
          <cell r="G509">
            <v>0.95063787108603037</v>
          </cell>
          <cell r="H509">
            <v>12.325282938987334</v>
          </cell>
          <cell r="I509">
            <v>14.891786572538303</v>
          </cell>
          <cell r="J509">
            <v>7.3428171078332776</v>
          </cell>
          <cell r="K509">
            <v>6.4656583877337548</v>
          </cell>
          <cell r="L509">
            <v>1.4078245427352933</v>
          </cell>
          <cell r="M509">
            <v>0.53440716030894886</v>
          </cell>
          <cell r="N509">
            <v>0.1268214833695511</v>
          </cell>
          <cell r="O509">
            <v>4.7880155671356279</v>
          </cell>
          <cell r="P509">
            <v>125.63617603656954</v>
          </cell>
          <cell r="Q509">
            <v>73.428507327042396</v>
          </cell>
          <cell r="R509">
            <v>17.431999999999995</v>
          </cell>
          <cell r="S509">
            <v>0.80286016666666693</v>
          </cell>
          <cell r="T509">
            <v>1.6642756666666667</v>
          </cell>
          <cell r="U509">
            <v>145.53531186990287</v>
          </cell>
          <cell r="V509">
            <v>85.058627627061881</v>
          </cell>
          <cell r="W509">
            <v>1711000</v>
          </cell>
          <cell r="X509">
            <v>85.058627627061881</v>
          </cell>
          <cell r="Y509">
            <v>73.428507327042396</v>
          </cell>
          <cell r="Z509">
            <v>145.53531186990287</v>
          </cell>
          <cell r="AA509">
            <v>125.63617603656954</v>
          </cell>
        </row>
        <row r="510">
          <cell r="A510">
            <v>1721000</v>
          </cell>
          <cell r="B510">
            <v>25.970488078282525</v>
          </cell>
          <cell r="C510">
            <v>30.932530430060893</v>
          </cell>
          <cell r="D510">
            <v>2.2150359956416126</v>
          </cell>
          <cell r="E510">
            <v>2.3892652046313172</v>
          </cell>
          <cell r="F510">
            <v>15.744482103617477</v>
          </cell>
          <cell r="G510">
            <v>0.95535127268014319</v>
          </cell>
          <cell r="H510">
            <v>12.397318490939336</v>
          </cell>
          <cell r="I510">
            <v>14.967499821358096</v>
          </cell>
          <cell r="J510">
            <v>7.3857324620579021</v>
          </cell>
          <cell r="K510">
            <v>6.5034471568029169</v>
          </cell>
          <cell r="L510">
            <v>1.4144930499563744</v>
          </cell>
          <cell r="M510">
            <v>0.53753052185371186</v>
          </cell>
          <cell r="N510">
            <v>0.12756269601344092</v>
          </cell>
          <cell r="O510">
            <v>4.8159992934192966</v>
          </cell>
          <cell r="P510">
            <v>126.35673657731505</v>
          </cell>
          <cell r="Q510">
            <v>73.420532584145874</v>
          </cell>
          <cell r="R510">
            <v>17.431999999999995</v>
          </cell>
          <cell r="S510">
            <v>0.80286016666666693</v>
          </cell>
          <cell r="T510">
            <v>1.6642756666666667</v>
          </cell>
          <cell r="U510">
            <v>146.25587241064838</v>
          </cell>
          <cell r="V510">
            <v>84.983075195031006</v>
          </cell>
          <cell r="W510">
            <v>1721000</v>
          </cell>
          <cell r="X510">
            <v>84.983075195031006</v>
          </cell>
          <cell r="Y510">
            <v>73.420532584145874</v>
          </cell>
          <cell r="Z510">
            <v>146.25587241064838</v>
          </cell>
          <cell r="AA510">
            <v>126.35673657731505</v>
          </cell>
        </row>
        <row r="511">
          <cell r="A511">
            <v>1731000</v>
          </cell>
          <cell r="B511">
            <v>26.121391553461386</v>
          </cell>
          <cell r="C511">
            <v>31.112266225703316</v>
          </cell>
          <cell r="D511">
            <v>2.2279066289689897</v>
          </cell>
          <cell r="E511">
            <v>2.4031482098877452</v>
          </cell>
          <cell r="F511">
            <v>15.835966601604795</v>
          </cell>
          <cell r="G511">
            <v>0.96006467427425601</v>
          </cell>
          <cell r="H511">
            <v>12.469354042891336</v>
          </cell>
          <cell r="I511">
            <v>15.04321307017789</v>
          </cell>
          <cell r="J511">
            <v>7.4286478162825258</v>
          </cell>
          <cell r="K511">
            <v>6.5412359258720798</v>
          </cell>
          <cell r="L511">
            <v>1.4211615571774552</v>
          </cell>
          <cell r="M511">
            <v>0.54065388339847487</v>
          </cell>
          <cell r="N511">
            <v>0.12830390865733077</v>
          </cell>
          <cell r="O511">
            <v>4.8439830197029643</v>
          </cell>
          <cell r="P511">
            <v>127.07729711806054</v>
          </cell>
          <cell r="Q511">
            <v>73.41264998154854</v>
          </cell>
          <cell r="R511">
            <v>17.431999999999995</v>
          </cell>
          <cell r="S511">
            <v>0.80286016666666693</v>
          </cell>
          <cell r="T511">
            <v>1.6642756666666667</v>
          </cell>
          <cell r="U511">
            <v>146.97643295139386</v>
          </cell>
          <cell r="V511">
            <v>84.908395696934647</v>
          </cell>
          <cell r="W511">
            <v>1731000</v>
          </cell>
          <cell r="X511">
            <v>84.908395696934647</v>
          </cell>
          <cell r="Y511">
            <v>73.41264998154854</v>
          </cell>
          <cell r="Z511">
            <v>146.97643295139386</v>
          </cell>
          <cell r="AA511">
            <v>127.07729711806054</v>
          </cell>
        </row>
        <row r="512">
          <cell r="A512">
            <v>1741000</v>
          </cell>
          <cell r="B512">
            <v>26.272295028640251</v>
          </cell>
          <cell r="C512">
            <v>31.292002021345738</v>
          </cell>
          <cell r="D512">
            <v>2.2407772622963673</v>
          </cell>
          <cell r="E512">
            <v>2.4170312151441742</v>
          </cell>
          <cell r="F512">
            <v>15.927451099592114</v>
          </cell>
          <cell r="G512">
            <v>0.96477807586836861</v>
          </cell>
          <cell r="H512">
            <v>12.541389594843336</v>
          </cell>
          <cell r="I512">
            <v>15.118926318997683</v>
          </cell>
          <cell r="J512">
            <v>7.4715631705071521</v>
          </cell>
          <cell r="K512">
            <v>6.5790246949412428</v>
          </cell>
          <cell r="L512">
            <v>1.4278300643985362</v>
          </cell>
          <cell r="M512">
            <v>0.54377724494323787</v>
          </cell>
          <cell r="N512">
            <v>0.12904512130122059</v>
          </cell>
          <cell r="O512">
            <v>4.8719667459866329</v>
          </cell>
          <cell r="P512">
            <v>127.79785765880607</v>
          </cell>
          <cell r="Q512">
            <v>73.40485793153708</v>
          </cell>
          <cell r="R512">
            <v>17.431999999999995</v>
          </cell>
          <cell r="S512">
            <v>0.80286016666666693</v>
          </cell>
          <cell r="T512">
            <v>1.6642756666666667</v>
          </cell>
          <cell r="U512">
            <v>147.6969934921394</v>
          </cell>
          <cell r="V512">
            <v>84.834574090832518</v>
          </cell>
          <cell r="W512">
            <v>1741000</v>
          </cell>
          <cell r="X512">
            <v>84.834574090832518</v>
          </cell>
          <cell r="Y512">
            <v>73.40485793153708</v>
          </cell>
          <cell r="Z512">
            <v>147.6969934921394</v>
          </cell>
          <cell r="AA512">
            <v>127.79785765880607</v>
          </cell>
        </row>
        <row r="513">
          <cell r="A513">
            <v>1751000</v>
          </cell>
          <cell r="B513">
            <v>26.423198503819119</v>
          </cell>
          <cell r="C513">
            <v>31.471737816988163</v>
          </cell>
          <cell r="D513">
            <v>2.2536478956237445</v>
          </cell>
          <cell r="E513">
            <v>2.4309142204006022</v>
          </cell>
          <cell r="F513">
            <v>16.018935597579429</v>
          </cell>
          <cell r="G513">
            <v>0.96949147746248154</v>
          </cell>
          <cell r="H513">
            <v>12.61342514679534</v>
          </cell>
          <cell r="I513">
            <v>15.194639567817475</v>
          </cell>
          <cell r="J513">
            <v>7.5144785247317767</v>
          </cell>
          <cell r="K513">
            <v>6.6168134640104057</v>
          </cell>
          <cell r="L513">
            <v>1.4344985716196175</v>
          </cell>
          <cell r="M513">
            <v>0.54690060648800076</v>
          </cell>
          <cell r="N513">
            <v>0.12978633394511044</v>
          </cell>
          <cell r="O513">
            <v>4.8999504722703007</v>
          </cell>
          <cell r="P513">
            <v>128.51841819955155</v>
          </cell>
          <cell r="Q513">
            <v>73.397154882667934</v>
          </cell>
          <cell r="R513">
            <v>17.431999999999995</v>
          </cell>
          <cell r="S513">
            <v>0.80286016666666693</v>
          </cell>
          <cell r="T513">
            <v>1.6642756666666667</v>
          </cell>
          <cell r="U513">
            <v>148.41755403288488</v>
          </cell>
          <cell r="V513">
            <v>84.761595678403694</v>
          </cell>
          <cell r="W513">
            <v>1751000</v>
          </cell>
          <cell r="X513">
            <v>84.761595678403694</v>
          </cell>
          <cell r="Y513">
            <v>73.397154882667934</v>
          </cell>
          <cell r="Z513">
            <v>148.41755403288488</v>
          </cell>
          <cell r="AA513">
            <v>128.51841819955155</v>
          </cell>
        </row>
        <row r="514">
          <cell r="A514">
            <v>1761000</v>
          </cell>
          <cell r="B514">
            <v>26.57410197899798</v>
          </cell>
          <cell r="C514">
            <v>31.651473612630582</v>
          </cell>
          <cell r="D514">
            <v>2.2665185289511216</v>
          </cell>
          <cell r="E514">
            <v>2.4447972256570307</v>
          </cell>
          <cell r="F514">
            <v>16.110420095566752</v>
          </cell>
          <cell r="G514">
            <v>0.97420487905659436</v>
          </cell>
          <cell r="H514">
            <v>12.685460698747338</v>
          </cell>
          <cell r="I514">
            <v>15.270352816637269</v>
          </cell>
          <cell r="J514">
            <v>7.5573938789564012</v>
          </cell>
          <cell r="K514">
            <v>6.6546022330795687</v>
          </cell>
          <cell r="L514">
            <v>1.4411670788406983</v>
          </cell>
          <cell r="M514">
            <v>0.55002396803276388</v>
          </cell>
          <cell r="N514">
            <v>0.13052754658900029</v>
          </cell>
          <cell r="O514">
            <v>4.9279341985539693</v>
          </cell>
          <cell r="P514">
            <v>129.23897874029706</v>
          </cell>
          <cell r="Q514">
            <v>73.38953931873769</v>
          </cell>
          <cell r="R514">
            <v>17.431999999999995</v>
          </cell>
          <cell r="S514">
            <v>0.80286016666666693</v>
          </cell>
          <cell r="T514">
            <v>1.6642756666666667</v>
          </cell>
          <cell r="U514">
            <v>149.13811457363039</v>
          </cell>
          <cell r="V514">
            <v>84.689446095190448</v>
          </cell>
          <cell r="W514">
            <v>1761000</v>
          </cell>
          <cell r="X514">
            <v>84.689446095190448</v>
          </cell>
          <cell r="Y514">
            <v>73.38953931873769</v>
          </cell>
          <cell r="Z514">
            <v>149.13811457363039</v>
          </cell>
          <cell r="AA514">
            <v>129.23897874029706</v>
          </cell>
        </row>
        <row r="515">
          <cell r="A515">
            <v>1771000</v>
          </cell>
          <cell r="B515">
            <v>26.725005454176848</v>
          </cell>
          <cell r="C515">
            <v>31.831209408273008</v>
          </cell>
          <cell r="D515">
            <v>2.2793891622784987</v>
          </cell>
          <cell r="E515">
            <v>2.4586802309134588</v>
          </cell>
          <cell r="F515">
            <v>16.201904593554069</v>
          </cell>
          <cell r="G515">
            <v>0.97891828065070718</v>
          </cell>
          <cell r="H515">
            <v>12.75749625069934</v>
          </cell>
          <cell r="I515">
            <v>15.346066065457062</v>
          </cell>
          <cell r="J515">
            <v>7.6003092331810258</v>
          </cell>
          <cell r="K515">
            <v>6.6923910021487307</v>
          </cell>
          <cell r="L515">
            <v>1.4478355860617791</v>
          </cell>
          <cell r="M515">
            <v>0.55314732957752677</v>
          </cell>
          <cell r="N515">
            <v>0.13126875923289011</v>
          </cell>
          <cell r="O515">
            <v>4.955917924837637</v>
          </cell>
          <cell r="P515">
            <v>129.95953928104259</v>
          </cell>
          <cell r="Q515">
            <v>73.382009757788026</v>
          </cell>
          <cell r="R515">
            <v>17.431999999999995</v>
          </cell>
          <cell r="S515">
            <v>0.80286016666666693</v>
          </cell>
          <cell r="T515">
            <v>1.6642756666666667</v>
          </cell>
          <cell r="U515">
            <v>149.85867511437593</v>
          </cell>
          <cell r="V515">
            <v>84.618111301172178</v>
          </cell>
          <cell r="W515">
            <v>1771000</v>
          </cell>
          <cell r="X515">
            <v>84.618111301172178</v>
          </cell>
          <cell r="Y515">
            <v>73.382009757788026</v>
          </cell>
          <cell r="Z515">
            <v>149.85867511437593</v>
          </cell>
          <cell r="AA515">
            <v>129.95953928104259</v>
          </cell>
        </row>
        <row r="516">
          <cell r="A516">
            <v>1781000</v>
          </cell>
          <cell r="B516">
            <v>26.875908929355713</v>
          </cell>
          <cell r="C516">
            <v>32.010945203915433</v>
          </cell>
          <cell r="D516">
            <v>2.2922597956058754</v>
          </cell>
          <cell r="E516">
            <v>2.4725632361698873</v>
          </cell>
          <cell r="F516">
            <v>16.293389091541389</v>
          </cell>
          <cell r="G516">
            <v>0.98363168224481989</v>
          </cell>
          <cell r="H516">
            <v>12.829531802651342</v>
          </cell>
          <cell r="I516">
            <v>15.421779314276854</v>
          </cell>
          <cell r="J516">
            <v>7.6432245874056495</v>
          </cell>
          <cell r="K516">
            <v>6.7301797712178928</v>
          </cell>
          <cell r="L516">
            <v>1.4545040932828601</v>
          </cell>
          <cell r="M516">
            <v>0.55627069112228977</v>
          </cell>
          <cell r="N516">
            <v>0.13200997187677993</v>
          </cell>
          <cell r="O516">
            <v>4.9839016511213057</v>
          </cell>
          <cell r="P516">
            <v>130.6800998217881</v>
          </cell>
          <cell r="Q516">
            <v>73.374564751144362</v>
          </cell>
          <cell r="R516">
            <v>17.431999999999995</v>
          </cell>
          <cell r="S516">
            <v>0.80286016666666693</v>
          </cell>
          <cell r="T516">
            <v>1.6642756666666667</v>
          </cell>
          <cell r="U516">
            <v>150.57923565512144</v>
          </cell>
          <cell r="V516">
            <v>84.547577571657186</v>
          </cell>
          <cell r="W516">
            <v>1781000</v>
          </cell>
          <cell r="X516">
            <v>84.547577571657186</v>
          </cell>
          <cell r="Y516">
            <v>73.374564751144362</v>
          </cell>
          <cell r="Z516">
            <v>150.57923565512144</v>
          </cell>
          <cell r="AA516">
            <v>130.6800998217881</v>
          </cell>
        </row>
        <row r="517">
          <cell r="A517">
            <v>1791000</v>
          </cell>
          <cell r="B517">
            <v>27.026812404534571</v>
          </cell>
          <cell r="C517">
            <v>32.190680999557848</v>
          </cell>
          <cell r="D517">
            <v>2.305130428933253</v>
          </cell>
          <cell r="E517">
            <v>2.4864462414263158</v>
          </cell>
          <cell r="F517">
            <v>16.384873589528702</v>
          </cell>
          <cell r="G517">
            <v>0.9883450838389326</v>
          </cell>
          <cell r="H517">
            <v>12.90156735460334</v>
          </cell>
          <cell r="I517">
            <v>15.49749256309665</v>
          </cell>
          <cell r="J517">
            <v>7.686139941630274</v>
          </cell>
          <cell r="K517">
            <v>6.7679685402870566</v>
          </cell>
          <cell r="L517">
            <v>1.4611726005039412</v>
          </cell>
          <cell r="M517">
            <v>0.55939405266705289</v>
          </cell>
          <cell r="N517">
            <v>0.13275118452066981</v>
          </cell>
          <cell r="O517">
            <v>5.0118853774049734</v>
          </cell>
          <cell r="P517">
            <v>131.40066036253361</v>
          </cell>
          <cell r="Q517">
            <v>73.367202882486666</v>
          </cell>
          <cell r="R517">
            <v>17.431999999999995</v>
          </cell>
          <cell r="S517">
            <v>0.80286016666666693</v>
          </cell>
          <cell r="T517">
            <v>1.6642756666666667</v>
          </cell>
          <cell r="U517">
            <v>151.29979619586695</v>
          </cell>
          <cell r="V517">
            <v>84.477831488479595</v>
          </cell>
          <cell r="W517">
            <v>1791000</v>
          </cell>
          <cell r="X517">
            <v>84.477831488479595</v>
          </cell>
          <cell r="Y517">
            <v>73.367202882486666</v>
          </cell>
          <cell r="Z517">
            <v>151.29979619586695</v>
          </cell>
          <cell r="AA517">
            <v>131.40066036253361</v>
          </cell>
        </row>
        <row r="518">
          <cell r="A518">
            <v>1801000</v>
          </cell>
          <cell r="B518">
            <v>27.177715879713439</v>
          </cell>
          <cell r="C518">
            <v>32.370416795200278</v>
          </cell>
          <cell r="D518">
            <v>2.3180010622606302</v>
          </cell>
          <cell r="E518">
            <v>2.5003292466827438</v>
          </cell>
          <cell r="F518">
            <v>16.476358087516022</v>
          </cell>
          <cell r="G518">
            <v>0.99305848543304542</v>
          </cell>
          <cell r="H518">
            <v>12.973602906555341</v>
          </cell>
          <cell r="I518">
            <v>15.573205811916443</v>
          </cell>
          <cell r="J518">
            <v>7.7290552958548995</v>
          </cell>
          <cell r="K518">
            <v>6.8057573093562187</v>
          </cell>
          <cell r="L518">
            <v>1.4678411077250222</v>
          </cell>
          <cell r="M518">
            <v>0.56251741421181578</v>
          </cell>
          <cell r="N518">
            <v>0.13349239716455963</v>
          </cell>
          <cell r="O518">
            <v>5.039869103688642</v>
          </cell>
          <cell r="P518">
            <v>132.1212209032791</v>
          </cell>
          <cell r="Q518">
            <v>73.359922766951186</v>
          </cell>
          <cell r="R518">
            <v>17.431999999999995</v>
          </cell>
          <cell r="S518">
            <v>0.80286016666666693</v>
          </cell>
          <cell r="T518">
            <v>1.6642756666666667</v>
          </cell>
          <cell r="U518">
            <v>152.02035673661243</v>
          </cell>
          <cell r="V518">
            <v>84.408859931489417</v>
          </cell>
          <cell r="W518">
            <v>1801000</v>
          </cell>
          <cell r="X518">
            <v>84.408859931489417</v>
          </cell>
          <cell r="Y518">
            <v>73.359922766951186</v>
          </cell>
          <cell r="Z518">
            <v>152.02035673661243</v>
          </cell>
          <cell r="AA518">
            <v>132.1212209032791</v>
          </cell>
        </row>
        <row r="519">
          <cell r="A519">
            <v>1811000</v>
          </cell>
          <cell r="B519">
            <v>27.328619354892304</v>
          </cell>
          <cell r="C519">
            <v>32.550152590842693</v>
          </cell>
          <cell r="D519">
            <v>2.3308716955880073</v>
          </cell>
          <cell r="E519">
            <v>2.5142122519391723</v>
          </cell>
          <cell r="F519">
            <v>16.567842585503342</v>
          </cell>
          <cell r="G519">
            <v>0.99777188702715813</v>
          </cell>
          <cell r="H519">
            <v>13.045638458507341</v>
          </cell>
          <cell r="I519">
            <v>15.648919060736237</v>
          </cell>
          <cell r="J519">
            <v>7.771970650079524</v>
          </cell>
          <cell r="K519">
            <v>6.8435460784253817</v>
          </cell>
          <cell r="L519">
            <v>1.4745096149461032</v>
          </cell>
          <cell r="M519">
            <v>0.56564077575657878</v>
          </cell>
          <cell r="N519">
            <v>0.13423360980844948</v>
          </cell>
          <cell r="O519">
            <v>5.0678528299723098</v>
          </cell>
          <cell r="P519">
            <v>132.8417814440246</v>
          </cell>
          <cell r="Q519">
            <v>73.352723050262057</v>
          </cell>
          <cell r="R519">
            <v>17.431999999999995</v>
          </cell>
          <cell r="S519">
            <v>0.80286016666666693</v>
          </cell>
          <cell r="T519">
            <v>1.6642756666666667</v>
          </cell>
          <cell r="U519">
            <v>152.74091727735794</v>
          </cell>
          <cell r="V519">
            <v>84.340650070324642</v>
          </cell>
          <cell r="W519">
            <v>1811000</v>
          </cell>
          <cell r="X519">
            <v>84.340650070324642</v>
          </cell>
          <cell r="Y519">
            <v>73.352723050262057</v>
          </cell>
          <cell r="Z519">
            <v>152.74091727735794</v>
          </cell>
          <cell r="AA519">
            <v>132.8417814440246</v>
          </cell>
        </row>
        <row r="520">
          <cell r="A520">
            <v>1821000</v>
          </cell>
          <cell r="B520">
            <v>27.479522830071165</v>
          </cell>
          <cell r="C520">
            <v>32.729888386485122</v>
          </cell>
          <cell r="D520">
            <v>2.3437423289153845</v>
          </cell>
          <cell r="E520">
            <v>2.5280952571956004</v>
          </cell>
          <cell r="F520">
            <v>16.659327083490659</v>
          </cell>
          <cell r="G520">
            <v>1.002485288621271</v>
          </cell>
          <cell r="H520">
            <v>13.117674010459343</v>
          </cell>
          <cell r="I520">
            <v>15.724632309556029</v>
          </cell>
          <cell r="J520">
            <v>7.8148860043041495</v>
          </cell>
          <cell r="K520">
            <v>6.8813348474945455</v>
          </cell>
          <cell r="L520">
            <v>1.4811781221671843</v>
          </cell>
          <cell r="M520">
            <v>0.56876413730134179</v>
          </cell>
          <cell r="N520">
            <v>0.13497482245233927</v>
          </cell>
          <cell r="O520">
            <v>5.0958365562559784</v>
          </cell>
          <cell r="P520">
            <v>133.56234198477009</v>
          </cell>
          <cell r="Q520">
            <v>73.34560240789132</v>
          </cell>
          <cell r="R520">
            <v>17.431999999999995</v>
          </cell>
          <cell r="S520">
            <v>0.80286016666666693</v>
          </cell>
          <cell r="T520">
            <v>1.6642756666666667</v>
          </cell>
          <cell r="U520">
            <v>153.46147781810342</v>
          </cell>
          <cell r="V520">
            <v>84.273189356454367</v>
          </cell>
          <cell r="W520">
            <v>1821000</v>
          </cell>
          <cell r="X520">
            <v>84.273189356454367</v>
          </cell>
          <cell r="Y520">
            <v>73.34560240789132</v>
          </cell>
          <cell r="Z520">
            <v>153.46147781810342</v>
          </cell>
          <cell r="AA520">
            <v>133.56234198477009</v>
          </cell>
        </row>
        <row r="521">
          <cell r="A521">
            <v>1831000</v>
          </cell>
          <cell r="B521">
            <v>27.63042630525003</v>
          </cell>
          <cell r="C521">
            <v>32.909624182127537</v>
          </cell>
          <cell r="D521">
            <v>2.3566129622427621</v>
          </cell>
          <cell r="E521">
            <v>2.5419782624520288</v>
          </cell>
          <cell r="F521">
            <v>16.750811581477979</v>
          </cell>
          <cell r="G521">
            <v>1.0071986902153836</v>
          </cell>
          <cell r="H521">
            <v>13.189709562411345</v>
          </cell>
          <cell r="I521">
            <v>15.800345558375822</v>
          </cell>
          <cell r="J521">
            <v>7.8578013585287732</v>
          </cell>
          <cell r="K521">
            <v>6.9191236165637076</v>
          </cell>
          <cell r="L521">
            <v>1.4878466293882653</v>
          </cell>
          <cell r="M521">
            <v>0.57188749884610479</v>
          </cell>
          <cell r="N521">
            <v>0.13571603509622915</v>
          </cell>
          <cell r="O521">
            <v>5.1238202825396462</v>
          </cell>
          <cell r="P521">
            <v>134.28290252551565</v>
          </cell>
          <cell r="Q521">
            <v>73.338559544246664</v>
          </cell>
          <cell r="R521">
            <v>17.431999999999995</v>
          </cell>
          <cell r="S521">
            <v>0.80286016666666693</v>
          </cell>
          <cell r="T521">
            <v>1.6642756666666667</v>
          </cell>
          <cell r="U521">
            <v>154.18203835884898</v>
          </cell>
          <cell r="V521">
            <v>84.206465515482776</v>
          </cell>
          <cell r="W521">
            <v>1831000</v>
          </cell>
          <cell r="X521">
            <v>84.206465515482776</v>
          </cell>
          <cell r="Y521">
            <v>73.338559544246664</v>
          </cell>
          <cell r="Z521">
            <v>154.18203835884898</v>
          </cell>
          <cell r="AA521">
            <v>134.28290252551565</v>
          </cell>
        </row>
        <row r="522">
          <cell r="A522">
            <v>1841000</v>
          </cell>
          <cell r="B522">
            <v>27.781329780428894</v>
          </cell>
          <cell r="C522">
            <v>33.089359977769966</v>
          </cell>
          <cell r="D522">
            <v>2.3694835955701388</v>
          </cell>
          <cell r="E522">
            <v>2.5558612677084573</v>
          </cell>
          <cell r="F522">
            <v>16.842296079465296</v>
          </cell>
          <cell r="G522">
            <v>1.0119120918094966</v>
          </cell>
          <cell r="H522">
            <v>13.261745114363343</v>
          </cell>
          <cell r="I522">
            <v>15.876058807195616</v>
          </cell>
          <cell r="J522">
            <v>7.9007167127533977</v>
          </cell>
          <cell r="K522">
            <v>6.9569123856328705</v>
          </cell>
          <cell r="L522">
            <v>1.4945151366093459</v>
          </cell>
          <cell r="M522">
            <v>0.5750108603908678</v>
          </cell>
          <cell r="N522">
            <v>0.13645724774011897</v>
          </cell>
          <cell r="O522">
            <v>5.1518040088233148</v>
          </cell>
          <cell r="P522">
            <v>135.00346306626113</v>
          </cell>
          <cell r="Q522">
            <v>73.33159319188546</v>
          </cell>
          <cell r="R522">
            <v>17.431999999999995</v>
          </cell>
          <cell r="S522">
            <v>0.80286016666666693</v>
          </cell>
          <cell r="T522">
            <v>1.6642756666666667</v>
          </cell>
          <cell r="U522">
            <v>154.90259889959447</v>
          </cell>
          <cell r="V522">
            <v>84.140466539703667</v>
          </cell>
          <cell r="W522">
            <v>1841000</v>
          </cell>
          <cell r="X522">
            <v>84.140466539703667</v>
          </cell>
          <cell r="Y522">
            <v>73.33159319188546</v>
          </cell>
          <cell r="Z522">
            <v>154.90259889959447</v>
          </cell>
          <cell r="AA522">
            <v>135.00346306626113</v>
          </cell>
        </row>
        <row r="523">
          <cell r="A523">
            <v>1851000</v>
          </cell>
          <cell r="B523">
            <v>27.932233255607755</v>
          </cell>
          <cell r="C523">
            <v>33.269095773412388</v>
          </cell>
          <cell r="D523">
            <v>2.3823542288975159</v>
          </cell>
          <cell r="E523">
            <v>2.5697442729648854</v>
          </cell>
          <cell r="F523">
            <v>16.933780577452612</v>
          </cell>
          <cell r="G523">
            <v>1.0166254934036094</v>
          </cell>
          <cell r="H523">
            <v>13.333780666315347</v>
          </cell>
          <cell r="I523">
            <v>15.951772056015409</v>
          </cell>
          <cell r="J523">
            <v>7.9436320669780214</v>
          </cell>
          <cell r="K523">
            <v>6.9947011547020335</v>
          </cell>
          <cell r="L523">
            <v>1.5011836438304271</v>
          </cell>
          <cell r="M523">
            <v>0.5781342219356308</v>
          </cell>
          <cell r="N523">
            <v>0.13719846038400879</v>
          </cell>
          <cell r="O523">
            <v>5.1797877351069825</v>
          </cell>
          <cell r="P523">
            <v>135.72402360700664</v>
          </cell>
          <cell r="Q523">
            <v>73.324702110754544</v>
          </cell>
          <cell r="R523">
            <v>17.431999999999995</v>
          </cell>
          <cell r="S523">
            <v>0.80286016666666693</v>
          </cell>
          <cell r="T523">
            <v>1.6642756666666667</v>
          </cell>
          <cell r="U523">
            <v>155.62315944033998</v>
          </cell>
          <cell r="V523">
            <v>84.075180680896793</v>
          </cell>
          <cell r="W523">
            <v>1851000</v>
          </cell>
          <cell r="X523">
            <v>84.075180680896793</v>
          </cell>
          <cell r="Y523">
            <v>73.324702110754544</v>
          </cell>
          <cell r="Z523">
            <v>155.62315944033998</v>
          </cell>
          <cell r="AA523">
            <v>135.72402360700664</v>
          </cell>
        </row>
        <row r="524">
          <cell r="A524">
            <v>1861000</v>
          </cell>
          <cell r="B524">
            <v>28.08313673078662</v>
          </cell>
          <cell r="C524">
            <v>33.448831569054811</v>
          </cell>
          <cell r="D524">
            <v>2.3952248622248931</v>
          </cell>
          <cell r="E524">
            <v>2.5836272782213134</v>
          </cell>
          <cell r="F524">
            <v>17.025265075439933</v>
          </cell>
          <cell r="G524">
            <v>1.0213388949977222</v>
          </cell>
          <cell r="H524">
            <v>13.405816218267345</v>
          </cell>
          <cell r="I524">
            <v>16.027485304835203</v>
          </cell>
          <cell r="J524">
            <v>7.9865474212026477</v>
          </cell>
          <cell r="K524">
            <v>7.0324899237711964</v>
          </cell>
          <cell r="L524">
            <v>1.5078521510515082</v>
          </cell>
          <cell r="M524">
            <v>0.5812575834803938</v>
          </cell>
          <cell r="N524">
            <v>0.13793967302789864</v>
          </cell>
          <cell r="O524">
            <v>5.2077714613906512</v>
          </cell>
          <cell r="P524">
            <v>136.44458414775212</v>
          </cell>
          <cell r="Q524">
            <v>73.31788508745413</v>
          </cell>
          <cell r="R524">
            <v>17.431999999999995</v>
          </cell>
          <cell r="S524">
            <v>0.80286016666666693</v>
          </cell>
          <cell r="T524">
            <v>1.6642756666666667</v>
          </cell>
          <cell r="U524">
            <v>156.34371998108546</v>
          </cell>
          <cell r="V524">
            <v>84.010596443355965</v>
          </cell>
          <cell r="W524">
            <v>1861000</v>
          </cell>
          <cell r="X524">
            <v>84.010596443355965</v>
          </cell>
          <cell r="Y524">
            <v>73.31788508745413</v>
          </cell>
          <cell r="Z524">
            <v>156.34371998108546</v>
          </cell>
          <cell r="AA524">
            <v>136.44458414775212</v>
          </cell>
        </row>
        <row r="525">
          <cell r="A525">
            <v>1871000</v>
          </cell>
          <cell r="B525">
            <v>28.234040205965488</v>
          </cell>
          <cell r="C525">
            <v>33.628567364697226</v>
          </cell>
          <cell r="D525">
            <v>2.4080954955522702</v>
          </cell>
          <cell r="E525">
            <v>2.5975102834777424</v>
          </cell>
          <cell r="F525">
            <v>17.116749573427253</v>
          </cell>
          <cell r="G525">
            <v>1.0260522965918348</v>
          </cell>
          <cell r="H525">
            <v>13.477851770219347</v>
          </cell>
          <cell r="I525">
            <v>16.103198553654991</v>
          </cell>
          <cell r="J525">
            <v>8.0294627754272714</v>
          </cell>
          <cell r="K525">
            <v>7.0702786928403585</v>
          </cell>
          <cell r="L525">
            <v>1.5145206582725892</v>
          </cell>
          <cell r="M525">
            <v>0.58438094502515681</v>
          </cell>
          <cell r="N525">
            <v>0.13868088567178846</v>
          </cell>
          <cell r="O525">
            <v>5.2357551876743189</v>
          </cell>
          <cell r="P525">
            <v>137.16514468849766</v>
          </cell>
          <cell r="Q525">
            <v>73.311140934525739</v>
          </cell>
          <cell r="R525">
            <v>17.431999999999995</v>
          </cell>
          <cell r="S525">
            <v>0.80286016666666693</v>
          </cell>
          <cell r="T525">
            <v>1.6642756666666667</v>
          </cell>
          <cell r="U525">
            <v>157.06428052183099</v>
          </cell>
          <cell r="V525">
            <v>83.94670257714111</v>
          </cell>
          <cell r="W525">
            <v>1871000</v>
          </cell>
          <cell r="X525">
            <v>83.94670257714111</v>
          </cell>
          <cell r="Y525">
            <v>73.311140934525739</v>
          </cell>
          <cell r="Z525">
            <v>157.06428052183099</v>
          </cell>
          <cell r="AA525">
            <v>137.16514468849766</v>
          </cell>
        </row>
        <row r="526">
          <cell r="A526">
            <v>1881000</v>
          </cell>
          <cell r="B526">
            <v>28.384943681144353</v>
          </cell>
          <cell r="C526">
            <v>33.808303160339655</v>
          </cell>
          <cell r="D526">
            <v>2.4209661288796473</v>
          </cell>
          <cell r="E526">
            <v>2.6113932887341709</v>
          </cell>
          <cell r="F526">
            <v>17.208234071414573</v>
          </cell>
          <cell r="G526">
            <v>1.0307656981859477</v>
          </cell>
          <cell r="H526">
            <v>13.549887322171347</v>
          </cell>
          <cell r="I526">
            <v>16.178911802474786</v>
          </cell>
          <cell r="J526">
            <v>8.0723781296518951</v>
          </cell>
          <cell r="K526">
            <v>7.1080674619095205</v>
          </cell>
          <cell r="L526">
            <v>1.5211891654936698</v>
          </cell>
          <cell r="M526">
            <v>0.58750430656991981</v>
          </cell>
          <cell r="N526">
            <v>0.13942209831567831</v>
          </cell>
          <cell r="O526">
            <v>5.2637389139579875</v>
          </cell>
          <cell r="P526">
            <v>137.88570522924314</v>
          </cell>
          <cell r="Q526">
            <v>73.304468489762428</v>
          </cell>
          <cell r="R526">
            <v>17.431999999999995</v>
          </cell>
          <cell r="S526">
            <v>0.80286016666666693</v>
          </cell>
          <cell r="T526">
            <v>1.6642756666666667</v>
          </cell>
          <cell r="U526">
            <v>157.78484106257648</v>
          </cell>
          <cell r="V526">
            <v>83.883488071545173</v>
          </cell>
          <cell r="W526">
            <v>1881000</v>
          </cell>
          <cell r="X526">
            <v>83.883488071545173</v>
          </cell>
          <cell r="Y526">
            <v>73.304468489762428</v>
          </cell>
          <cell r="Z526">
            <v>157.78484106257648</v>
          </cell>
          <cell r="AA526">
            <v>137.88570522924314</v>
          </cell>
        </row>
        <row r="527">
          <cell r="A527">
            <v>1891000</v>
          </cell>
          <cell r="B527">
            <v>28.535847156323214</v>
          </cell>
          <cell r="C527">
            <v>33.988038955982077</v>
          </cell>
          <cell r="D527">
            <v>2.4338367622070245</v>
          </cell>
          <cell r="E527">
            <v>2.6252762939905994</v>
          </cell>
          <cell r="F527">
            <v>17.299718569401886</v>
          </cell>
          <cell r="G527">
            <v>1.0354790997800605</v>
          </cell>
          <cell r="H527">
            <v>13.621922874123348</v>
          </cell>
          <cell r="I527">
            <v>16.254625051294578</v>
          </cell>
          <cell r="J527">
            <v>8.1152934838765205</v>
          </cell>
          <cell r="K527">
            <v>7.1458562309786835</v>
          </cell>
          <cell r="L527">
            <v>1.527857672714751</v>
          </cell>
          <cell r="M527">
            <v>0.5906276681146827</v>
          </cell>
          <cell r="N527">
            <v>0.14016331095956816</v>
          </cell>
          <cell r="O527">
            <v>5.2917226402416553</v>
          </cell>
          <cell r="P527">
            <v>138.60626576998865</v>
          </cell>
          <cell r="Q527">
            <v>73.297866615541338</v>
          </cell>
          <cell r="R527">
            <v>17.431999999999995</v>
          </cell>
          <cell r="S527">
            <v>0.80286016666666693</v>
          </cell>
          <cell r="T527">
            <v>1.6642756666666667</v>
          </cell>
          <cell r="U527">
            <v>158.50540160332199</v>
          </cell>
          <cell r="V527">
            <v>83.820942148768893</v>
          </cell>
          <cell r="W527">
            <v>1891000</v>
          </cell>
          <cell r="X527">
            <v>83.820942148768893</v>
          </cell>
          <cell r="Y527">
            <v>73.297866615541338</v>
          </cell>
          <cell r="Z527">
            <v>158.50540160332199</v>
          </cell>
          <cell r="AA527">
            <v>138.60626576998865</v>
          </cell>
        </row>
        <row r="528">
          <cell r="A528">
            <v>1901000</v>
          </cell>
          <cell r="B528">
            <v>28.686750631502083</v>
          </cell>
          <cell r="C528">
            <v>34.167774751624499</v>
          </cell>
          <cell r="D528">
            <v>2.4467073955344021</v>
          </cell>
          <cell r="E528">
            <v>2.6391592992470274</v>
          </cell>
          <cell r="F528">
            <v>17.391203067389203</v>
          </cell>
          <cell r="G528">
            <v>1.0401925013741733</v>
          </cell>
          <cell r="H528">
            <v>13.693958426075351</v>
          </cell>
          <cell r="I528">
            <v>16.33033830011437</v>
          </cell>
          <cell r="J528">
            <v>8.1582088381011459</v>
          </cell>
          <cell r="K528">
            <v>7.1836450000478473</v>
          </cell>
          <cell r="L528">
            <v>1.5345261799358323</v>
          </cell>
          <cell r="M528">
            <v>0.59375102965944571</v>
          </cell>
          <cell r="N528">
            <v>0.14090452360345798</v>
          </cell>
          <cell r="O528">
            <v>5.3197063665253239</v>
          </cell>
          <cell r="P528">
            <v>139.32682631073419</v>
          </cell>
          <cell r="Q528">
            <v>73.291334198176855</v>
          </cell>
          <cell r="R528">
            <v>17.431999999999995</v>
          </cell>
          <cell r="S528">
            <v>0.80286016666666693</v>
          </cell>
          <cell r="T528">
            <v>1.6642756666666667</v>
          </cell>
          <cell r="U528">
            <v>159.22596214406752</v>
          </cell>
          <cell r="V528">
            <v>83.759054257794602</v>
          </cell>
          <cell r="W528">
            <v>1901000</v>
          </cell>
          <cell r="X528">
            <v>83.759054257794602</v>
          </cell>
          <cell r="Y528">
            <v>73.291334198176855</v>
          </cell>
          <cell r="Z528">
            <v>159.22596214406752</v>
          </cell>
          <cell r="AA528">
            <v>139.32682631073419</v>
          </cell>
        </row>
        <row r="529">
          <cell r="A529">
            <v>1911000</v>
          </cell>
          <cell r="B529">
            <v>28.837654106680947</v>
          </cell>
          <cell r="C529">
            <v>34.347510547266914</v>
          </cell>
          <cell r="D529">
            <v>2.4595780288617792</v>
          </cell>
          <cell r="E529">
            <v>2.6530423045034555</v>
          </cell>
          <cell r="F529">
            <v>17.482687565376523</v>
          </cell>
          <cell r="G529">
            <v>1.0449059029682863</v>
          </cell>
          <cell r="H529">
            <v>13.765993978027351</v>
          </cell>
          <cell r="I529">
            <v>16.406051548934162</v>
          </cell>
          <cell r="J529">
            <v>8.2011241923257714</v>
          </cell>
          <cell r="K529">
            <v>7.2214337691170094</v>
          </cell>
          <cell r="L529">
            <v>1.5411946871569131</v>
          </cell>
          <cell r="M529">
            <v>0.59687439120420882</v>
          </cell>
          <cell r="N529">
            <v>0.14164573624734783</v>
          </cell>
          <cell r="O529">
            <v>5.3476900928089917</v>
          </cell>
          <cell r="P529">
            <v>140.04738685147964</v>
          </cell>
          <cell r="Q529">
            <v>73.284870147294427</v>
          </cell>
          <cell r="R529">
            <v>17.431999999999995</v>
          </cell>
          <cell r="S529">
            <v>0.80286016666666693</v>
          </cell>
          <cell r="T529">
            <v>1.6642756666666667</v>
          </cell>
          <cell r="U529">
            <v>159.94652268481298</v>
          </cell>
          <cell r="V529">
            <v>83.697814068452629</v>
          </cell>
          <cell r="W529">
            <v>1911000</v>
          </cell>
          <cell r="X529">
            <v>83.697814068452629</v>
          </cell>
          <cell r="Y529">
            <v>73.284870147294427</v>
          </cell>
          <cell r="Z529">
            <v>159.94652268481298</v>
          </cell>
          <cell r="AA529">
            <v>140.04738685147964</v>
          </cell>
        </row>
        <row r="530">
          <cell r="A530">
            <v>1921000</v>
          </cell>
          <cell r="B530">
            <v>28.988557581859808</v>
          </cell>
          <cell r="C530">
            <v>34.527246342909343</v>
          </cell>
          <cell r="D530">
            <v>2.4724486621891559</v>
          </cell>
          <cell r="E530">
            <v>2.666925309759884</v>
          </cell>
          <cell r="F530">
            <v>17.574172063363843</v>
          </cell>
          <cell r="G530">
            <v>1.0496193045623987</v>
          </cell>
          <cell r="H530">
            <v>13.83802952997935</v>
          </cell>
          <cell r="I530">
            <v>16.481764797753957</v>
          </cell>
          <cell r="J530">
            <v>8.2440395465503951</v>
          </cell>
          <cell r="K530">
            <v>7.2592225381861724</v>
          </cell>
          <cell r="L530">
            <v>1.5478631943779939</v>
          </cell>
          <cell r="M530">
            <v>0.59999775274897171</v>
          </cell>
          <cell r="N530">
            <v>0.14238694889123765</v>
          </cell>
          <cell r="O530">
            <v>5.3756738190926603</v>
          </cell>
          <cell r="P530">
            <v>140.76794739222518</v>
          </cell>
          <cell r="Q530">
            <v>73.278473395223941</v>
          </cell>
          <cell r="R530">
            <v>17.431999999999995</v>
          </cell>
          <cell r="S530">
            <v>0.80286016666666693</v>
          </cell>
          <cell r="T530">
            <v>1.6642756666666667</v>
          </cell>
          <cell r="U530">
            <v>160.66708322555851</v>
          </cell>
          <cell r="V530">
            <v>83.63721146567336</v>
          </cell>
          <cell r="W530">
            <v>1921000</v>
          </cell>
          <cell r="X530">
            <v>83.63721146567336</v>
          </cell>
          <cell r="Y530">
            <v>73.278473395223941</v>
          </cell>
          <cell r="Z530">
            <v>160.66708322555851</v>
          </cell>
          <cell r="AA530">
            <v>140.76794739222518</v>
          </cell>
        </row>
        <row r="531">
          <cell r="A531">
            <v>1931000</v>
          </cell>
          <cell r="B531">
            <v>29.139461057038673</v>
          </cell>
          <cell r="C531">
            <v>34.706982138551759</v>
          </cell>
          <cell r="D531">
            <v>2.4853192955165335</v>
          </cell>
          <cell r="E531">
            <v>2.6808083150163124</v>
          </cell>
          <cell r="F531">
            <v>17.66565656135116</v>
          </cell>
          <cell r="G531">
            <v>1.0543327061565115</v>
          </cell>
          <cell r="H531">
            <v>13.910065081931352</v>
          </cell>
          <cell r="I531">
            <v>16.557478046573749</v>
          </cell>
          <cell r="J531">
            <v>8.2869549007750187</v>
          </cell>
          <cell r="K531">
            <v>7.2970113072553362</v>
          </cell>
          <cell r="L531">
            <v>1.5545317015990749</v>
          </cell>
          <cell r="M531">
            <v>0.60312111429373472</v>
          </cell>
          <cell r="N531">
            <v>0.1431281615351275</v>
          </cell>
          <cell r="O531">
            <v>5.403657545376328</v>
          </cell>
          <cell r="P531">
            <v>141.48850793297066</v>
          </cell>
          <cell r="Q531">
            <v>73.272142896411523</v>
          </cell>
          <cell r="R531">
            <v>17.431999999999995</v>
          </cell>
          <cell r="S531">
            <v>0.80286016666666693</v>
          </cell>
          <cell r="T531">
            <v>1.6642756666666667</v>
          </cell>
          <cell r="U531">
            <v>161.387643766304</v>
          </cell>
          <cell r="V531">
            <v>83.577236543917138</v>
          </cell>
          <cell r="W531">
            <v>1931000</v>
          </cell>
          <cell r="X531">
            <v>83.577236543917138</v>
          </cell>
          <cell r="Y531">
            <v>73.272142896411523</v>
          </cell>
          <cell r="Z531">
            <v>161.387643766304</v>
          </cell>
          <cell r="AA531">
            <v>141.48850793297066</v>
          </cell>
        </row>
        <row r="532">
          <cell r="A532">
            <v>1941000</v>
          </cell>
          <cell r="B532">
            <v>29.290364532217541</v>
          </cell>
          <cell r="C532">
            <v>34.886717934194188</v>
          </cell>
          <cell r="D532">
            <v>2.4981899288439107</v>
          </cell>
          <cell r="E532">
            <v>2.6946913202727405</v>
          </cell>
          <cell r="F532">
            <v>17.75714105933848</v>
          </cell>
          <cell r="G532">
            <v>1.0590461077506244</v>
          </cell>
          <cell r="H532">
            <v>13.982100633883352</v>
          </cell>
          <cell r="I532">
            <v>16.633191295393541</v>
          </cell>
          <cell r="J532">
            <v>8.3298702549996442</v>
          </cell>
          <cell r="K532">
            <v>7.3348000763244983</v>
          </cell>
          <cell r="L532">
            <v>1.561200208820156</v>
          </cell>
          <cell r="M532">
            <v>0.60624447583849772</v>
          </cell>
          <cell r="N532">
            <v>0.14386937417901735</v>
          </cell>
          <cell r="O532">
            <v>5.4316412716599967</v>
          </cell>
          <cell r="P532">
            <v>142.20906847371623</v>
          </cell>
          <cell r="Q532">
            <v>73.265877626850198</v>
          </cell>
          <cell r="R532">
            <v>17.431999999999995</v>
          </cell>
          <cell r="S532">
            <v>0.80286016666666693</v>
          </cell>
          <cell r="T532">
            <v>1.6642756666666667</v>
          </cell>
          <cell r="U532">
            <v>162.10820430704956</v>
          </cell>
          <cell r="V532">
            <v>83.51787960177721</v>
          </cell>
          <cell r="W532">
            <v>1941000</v>
          </cell>
          <cell r="X532">
            <v>83.51787960177721</v>
          </cell>
          <cell r="Y532">
            <v>73.265877626850198</v>
          </cell>
          <cell r="Z532">
            <v>162.10820430704956</v>
          </cell>
          <cell r="AA532">
            <v>142.20906847371623</v>
          </cell>
        </row>
        <row r="533">
          <cell r="A533">
            <v>1951000</v>
          </cell>
          <cell r="B533">
            <v>29.441268007396399</v>
          </cell>
          <cell r="C533">
            <v>35.06645372983661</v>
          </cell>
          <cell r="D533">
            <v>2.5110605621712874</v>
          </cell>
          <cell r="E533">
            <v>2.708574325529169</v>
          </cell>
          <cell r="F533">
            <v>17.8486255573258</v>
          </cell>
          <cell r="G533">
            <v>1.0637595093447372</v>
          </cell>
          <cell r="H533">
            <v>14.054136185835354</v>
          </cell>
          <cell r="I533">
            <v>16.708904544213336</v>
          </cell>
          <cell r="J533">
            <v>8.3727856092242696</v>
          </cell>
          <cell r="K533">
            <v>7.3725888453936612</v>
          </cell>
          <cell r="L533">
            <v>1.5678687160412368</v>
          </cell>
          <cell r="M533">
            <v>0.60936783738326072</v>
          </cell>
          <cell r="N533">
            <v>0.14461058682290717</v>
          </cell>
          <cell r="O533">
            <v>5.4596249979436644</v>
          </cell>
          <cell r="P533">
            <v>142.92962901446171</v>
          </cell>
          <cell r="Q533">
            <v>73.259676583527281</v>
          </cell>
          <cell r="R533">
            <v>17.431999999999995</v>
          </cell>
          <cell r="S533">
            <v>0.80286016666666693</v>
          </cell>
          <cell r="T533">
            <v>1.6642756666666667</v>
          </cell>
          <cell r="U533">
            <v>162.82876484779504</v>
          </cell>
          <cell r="V533">
            <v>83.459131136747843</v>
          </cell>
          <cell r="W533">
            <v>1951000</v>
          </cell>
          <cell r="X533">
            <v>83.459131136747843</v>
          </cell>
          <cell r="Y533">
            <v>73.259676583527281</v>
          </cell>
          <cell r="Z533">
            <v>162.82876484779504</v>
          </cell>
          <cell r="AA533">
            <v>142.92962901446171</v>
          </cell>
        </row>
        <row r="534">
          <cell r="A534">
            <v>1961000</v>
          </cell>
          <cell r="B534">
            <v>29.592171482575264</v>
          </cell>
          <cell r="C534">
            <v>35.246189525479032</v>
          </cell>
          <cell r="D534">
            <v>2.523931195498665</v>
          </cell>
          <cell r="E534">
            <v>2.7224573307855975</v>
          </cell>
          <cell r="F534">
            <v>17.940110055313113</v>
          </cell>
          <cell r="G534">
            <v>1.06847291093885</v>
          </cell>
          <cell r="H534">
            <v>14.126171737787356</v>
          </cell>
          <cell r="I534">
            <v>16.784617793033128</v>
          </cell>
          <cell r="J534">
            <v>8.4157009634488933</v>
          </cell>
          <cell r="K534">
            <v>7.4103776144628233</v>
          </cell>
          <cell r="L534">
            <v>1.5745372232623178</v>
          </cell>
          <cell r="M534">
            <v>0.61249119892802362</v>
          </cell>
          <cell r="N534">
            <v>0.14535179946679702</v>
          </cell>
          <cell r="O534">
            <v>5.487608724227333</v>
          </cell>
          <cell r="P534">
            <v>143.65018955520719</v>
          </cell>
          <cell r="Q534">
            <v>73.253538783889439</v>
          </cell>
          <cell r="R534">
            <v>17.431999999999995</v>
          </cell>
          <cell r="S534">
            <v>0.80286016666666693</v>
          </cell>
          <cell r="T534">
            <v>1.6642756666666667</v>
          </cell>
          <cell r="U534">
            <v>163.54932538854052</v>
          </cell>
          <cell r="V534">
            <v>83.40098184015325</v>
          </cell>
          <cell r="W534">
            <v>1961000</v>
          </cell>
          <cell r="X534">
            <v>83.40098184015325</v>
          </cell>
          <cell r="Y534">
            <v>73.253538783889439</v>
          </cell>
          <cell r="Z534">
            <v>163.54932538854052</v>
          </cell>
          <cell r="AA534">
            <v>143.65018955520719</v>
          </cell>
        </row>
        <row r="535">
          <cell r="A535">
            <v>1971000</v>
          </cell>
          <cell r="B535">
            <v>29.743074957754128</v>
          </cell>
          <cell r="C535">
            <v>35.425925321121454</v>
          </cell>
          <cell r="D535">
            <v>2.5368018288260417</v>
          </cell>
          <cell r="E535">
            <v>2.7363403360420255</v>
          </cell>
          <cell r="F535">
            <v>18.031594553300433</v>
          </cell>
          <cell r="G535">
            <v>1.0731863125329628</v>
          </cell>
          <cell r="H535">
            <v>14.198207289739354</v>
          </cell>
          <cell r="I535">
            <v>16.860331041852923</v>
          </cell>
          <cell r="J535">
            <v>8.4586163176735187</v>
          </cell>
          <cell r="K535">
            <v>7.4481663835319862</v>
          </cell>
          <cell r="L535">
            <v>1.5812057304833989</v>
          </cell>
          <cell r="M535">
            <v>0.61561456047278684</v>
          </cell>
          <cell r="N535">
            <v>0.14609301211068687</v>
          </cell>
          <cell r="O535">
            <v>5.5155924505110008</v>
          </cell>
          <cell r="P535">
            <v>144.37075009595273</v>
          </cell>
          <cell r="Q535">
            <v>73.24746326532356</v>
          </cell>
          <cell r="R535">
            <v>17.431999999999995</v>
          </cell>
          <cell r="S535">
            <v>0.80286016666666693</v>
          </cell>
          <cell r="T535">
            <v>1.6642756666666667</v>
          </cell>
          <cell r="U535">
            <v>164.26988592928606</v>
          </cell>
          <cell r="V535">
            <v>83.343422592230368</v>
          </cell>
          <cell r="W535">
            <v>1971000</v>
          </cell>
          <cell r="X535">
            <v>83.343422592230368</v>
          </cell>
          <cell r="Y535">
            <v>73.24746326532356</v>
          </cell>
          <cell r="Z535">
            <v>164.26988592928606</v>
          </cell>
          <cell r="AA535">
            <v>144.37075009595273</v>
          </cell>
        </row>
        <row r="536">
          <cell r="A536">
            <v>1981000</v>
          </cell>
          <cell r="B536">
            <v>29.893978432932993</v>
          </cell>
          <cell r="C536">
            <v>35.605661116763869</v>
          </cell>
          <cell r="D536">
            <v>2.5496724621534188</v>
          </cell>
          <cell r="E536">
            <v>2.7502233412984536</v>
          </cell>
          <cell r="F536">
            <v>18.123079051287753</v>
          </cell>
          <cell r="G536">
            <v>1.0778997141270756</v>
          </cell>
          <cell r="H536">
            <v>14.270242841691354</v>
          </cell>
          <cell r="I536">
            <v>16.936044290672715</v>
          </cell>
          <cell r="J536">
            <v>8.5015316718981424</v>
          </cell>
          <cell r="K536">
            <v>7.4859551526011492</v>
          </cell>
          <cell r="L536">
            <v>1.5878742377044801</v>
          </cell>
          <cell r="M536">
            <v>0.61873792201754974</v>
          </cell>
          <cell r="N536">
            <v>0.14683422475457669</v>
          </cell>
          <cell r="O536">
            <v>5.5435761767946694</v>
          </cell>
          <cell r="P536">
            <v>145.09131063669818</v>
          </cell>
          <cell r="Q536">
            <v>73.241449084653297</v>
          </cell>
          <cell r="R536">
            <v>17.431999999999995</v>
          </cell>
          <cell r="S536">
            <v>0.80286016666666693</v>
          </cell>
          <cell r="T536">
            <v>1.6642756666666667</v>
          </cell>
          <cell r="U536">
            <v>164.99044647003151</v>
          </cell>
          <cell r="V536">
            <v>83.286444457360687</v>
          </cell>
          <cell r="W536">
            <v>1981000</v>
          </cell>
          <cell r="X536">
            <v>83.286444457360687</v>
          </cell>
          <cell r="Y536">
            <v>73.241449084653297</v>
          </cell>
          <cell r="Z536">
            <v>164.99044647003151</v>
          </cell>
          <cell r="AA536">
            <v>145.09131063669818</v>
          </cell>
        </row>
        <row r="537">
          <cell r="A537">
            <v>1991000</v>
          </cell>
          <cell r="B537">
            <v>30.044881908111858</v>
          </cell>
          <cell r="C537">
            <v>35.785396912406291</v>
          </cell>
          <cell r="D537">
            <v>2.5625430954807968</v>
          </cell>
          <cell r="E537">
            <v>2.7641063465548821</v>
          </cell>
          <cell r="F537">
            <v>18.21456354927507</v>
          </cell>
          <cell r="G537">
            <v>1.0826131157211885</v>
          </cell>
          <cell r="H537">
            <v>14.342278393643356</v>
          </cell>
          <cell r="I537">
            <v>17.011757539492507</v>
          </cell>
          <cell r="J537">
            <v>8.5444470261227679</v>
          </cell>
          <cell r="K537">
            <v>7.5237439216703113</v>
          </cell>
          <cell r="L537">
            <v>1.5945427449255607</v>
          </cell>
          <cell r="M537">
            <v>0.62186128356231263</v>
          </cell>
          <cell r="N537">
            <v>0.14757543739846654</v>
          </cell>
          <cell r="O537">
            <v>5.5715599030783372</v>
          </cell>
          <cell r="P537">
            <v>145.81187117744366</v>
          </cell>
          <cell r="Q537">
            <v>73.235495317651257</v>
          </cell>
          <cell r="R537">
            <v>17.431999999999995</v>
          </cell>
          <cell r="S537">
            <v>0.80286016666666693</v>
          </cell>
          <cell r="T537">
            <v>1.6642756666666667</v>
          </cell>
          <cell r="U537">
            <v>165.711007010777</v>
          </cell>
          <cell r="V537">
            <v>83.230038679445997</v>
          </cell>
          <cell r="W537">
            <v>1991000</v>
          </cell>
          <cell r="X537">
            <v>83.230038679445997</v>
          </cell>
          <cell r="Y537">
            <v>73.235495317651257</v>
          </cell>
          <cell r="Z537">
            <v>165.711007010777</v>
          </cell>
          <cell r="AA537">
            <v>145.81187117744366</v>
          </cell>
        </row>
        <row r="538">
          <cell r="A538">
            <v>2001000</v>
          </cell>
          <cell r="B538">
            <v>30.195785383290726</v>
          </cell>
          <cell r="C538">
            <v>35.965132708048721</v>
          </cell>
          <cell r="D538">
            <v>2.5754137288081735</v>
          </cell>
          <cell r="E538">
            <v>2.7779893518113106</v>
          </cell>
          <cell r="F538">
            <v>18.306048047262387</v>
          </cell>
          <cell r="G538">
            <v>1.0873265173153008</v>
          </cell>
          <cell r="H538">
            <v>14.414313945595358</v>
          </cell>
          <cell r="I538">
            <v>17.087470788312302</v>
          </cell>
          <cell r="J538">
            <v>8.5873623803473915</v>
          </cell>
          <cell r="K538">
            <v>7.5615326907394751</v>
          </cell>
          <cell r="L538">
            <v>1.601211252146642</v>
          </cell>
          <cell r="M538">
            <v>0.62498464510707585</v>
          </cell>
          <cell r="N538">
            <v>0.14831665004235636</v>
          </cell>
          <cell r="O538">
            <v>5.5995436293620058</v>
          </cell>
          <cell r="P538">
            <v>146.53243171818926</v>
          </cell>
          <cell r="Q538">
            <v>73.229601058565351</v>
          </cell>
          <cell r="R538">
            <v>17.431999999999995</v>
          </cell>
          <cell r="S538">
            <v>0.80286016666666693</v>
          </cell>
          <cell r="T538">
            <v>1.6642756666666667</v>
          </cell>
          <cell r="U538">
            <v>166.43156755152259</v>
          </cell>
          <cell r="V538">
            <v>83.174196677422586</v>
          </cell>
          <cell r="W538">
            <v>2001000</v>
          </cell>
          <cell r="X538">
            <v>83.174196677422586</v>
          </cell>
          <cell r="Y538">
            <v>73.229601058565351</v>
          </cell>
          <cell r="Z538">
            <v>166.43156755152259</v>
          </cell>
          <cell r="AA538">
            <v>146.53243171818926</v>
          </cell>
        </row>
        <row r="539">
          <cell r="A539">
            <v>2011000</v>
          </cell>
          <cell r="B539">
            <v>30.346688858469587</v>
          </cell>
          <cell r="C539">
            <v>36.144868503691143</v>
          </cell>
          <cell r="D539">
            <v>2.5882843621355511</v>
          </cell>
          <cell r="E539">
            <v>2.7918723570677391</v>
          </cell>
          <cell r="F539">
            <v>18.39753254524971</v>
          </cell>
          <cell r="G539">
            <v>1.0920399189094137</v>
          </cell>
          <cell r="H539">
            <v>14.486349497547357</v>
          </cell>
          <cell r="I539">
            <v>17.163184037132094</v>
          </cell>
          <cell r="J539">
            <v>8.630277734572017</v>
          </cell>
          <cell r="K539">
            <v>7.5993214598086372</v>
          </cell>
          <cell r="L539">
            <v>1.607879759367723</v>
          </cell>
          <cell r="M539">
            <v>0.62810800665183875</v>
          </cell>
          <cell r="N539">
            <v>0.14905786268624618</v>
          </cell>
          <cell r="O539">
            <v>5.6275273556456735</v>
          </cell>
          <cell r="P539">
            <v>147.25299225893474</v>
          </cell>
          <cell r="Q539">
            <v>73.223765419659244</v>
          </cell>
          <cell r="R539">
            <v>17.431999999999995</v>
          </cell>
          <cell r="S539">
            <v>0.80286016666666693</v>
          </cell>
          <cell r="T539">
            <v>1.6642756666666667</v>
          </cell>
          <cell r="U539">
            <v>167.15212809226807</v>
          </cell>
          <cell r="V539">
            <v>83.118910040909029</v>
          </cell>
          <cell r="W539">
            <v>2011000</v>
          </cell>
          <cell r="X539">
            <v>83.118910040909029</v>
          </cell>
          <cell r="Y539">
            <v>73.223765419659244</v>
          </cell>
          <cell r="Z539">
            <v>167.15212809226807</v>
          </cell>
          <cell r="AA539">
            <v>147.25299225893474</v>
          </cell>
        </row>
        <row r="540">
          <cell r="A540">
            <v>2021000</v>
          </cell>
          <cell r="B540">
            <v>30.497592333648452</v>
          </cell>
          <cell r="C540">
            <v>36.324604299333565</v>
          </cell>
          <cell r="D540">
            <v>2.6011549954629283</v>
          </cell>
          <cell r="E540">
            <v>2.8057553623241676</v>
          </cell>
          <cell r="F540">
            <v>18.48901704323703</v>
          </cell>
          <cell r="G540">
            <v>1.0967533205035265</v>
          </cell>
          <cell r="H540">
            <v>14.558385049499359</v>
          </cell>
          <cell r="I540">
            <v>17.238897285951886</v>
          </cell>
          <cell r="J540">
            <v>8.6731930887966406</v>
          </cell>
          <cell r="K540">
            <v>7.637110228877801</v>
          </cell>
          <cell r="L540">
            <v>1.614548266588804</v>
          </cell>
          <cell r="M540">
            <v>0.63123136819660186</v>
          </cell>
          <cell r="N540">
            <v>0.14979907533013606</v>
          </cell>
          <cell r="O540">
            <v>5.6555110819293422</v>
          </cell>
          <cell r="P540">
            <v>147.97355279968022</v>
          </cell>
          <cell r="Q540">
            <v>73.217987530767047</v>
          </cell>
          <cell r="R540">
            <v>17.431999999999995</v>
          </cell>
          <cell r="S540">
            <v>0.80286016666666693</v>
          </cell>
          <cell r="T540">
            <v>1.6642756666666667</v>
          </cell>
          <cell r="U540">
            <v>167.87268863301355</v>
          </cell>
          <cell r="V540">
            <v>83.064170525983954</v>
          </cell>
          <cell r="W540">
            <v>2021000</v>
          </cell>
          <cell r="X540">
            <v>83.064170525983954</v>
          </cell>
          <cell r="Y540">
            <v>73.217987530767047</v>
          </cell>
          <cell r="Z540">
            <v>167.87268863301355</v>
          </cell>
          <cell r="AA540">
            <v>147.97355279968022</v>
          </cell>
        </row>
        <row r="541">
          <cell r="A541">
            <v>2031000</v>
          </cell>
          <cell r="B541">
            <v>30.648495808827317</v>
          </cell>
          <cell r="C541">
            <v>36.504340094975987</v>
          </cell>
          <cell r="D541">
            <v>2.6140256287903054</v>
          </cell>
          <cell r="E541">
            <v>2.8196383675805956</v>
          </cell>
          <cell r="F541">
            <v>18.580501541224343</v>
          </cell>
          <cell r="G541">
            <v>1.1014667220976393</v>
          </cell>
          <cell r="H541">
            <v>14.630420601451361</v>
          </cell>
          <cell r="I541">
            <v>17.314610534771681</v>
          </cell>
          <cell r="J541">
            <v>8.7161084430212661</v>
          </cell>
          <cell r="K541">
            <v>7.674898997946964</v>
          </cell>
          <cell r="L541">
            <v>1.6212167738098846</v>
          </cell>
          <cell r="M541">
            <v>0.63435472974136475</v>
          </cell>
          <cell r="N541">
            <v>0.15054028797402588</v>
          </cell>
          <cell r="O541">
            <v>5.6834948082130099</v>
          </cell>
          <cell r="P541">
            <v>148.69411334042576</v>
          </cell>
          <cell r="Q541">
            <v>73.212266538860533</v>
          </cell>
          <cell r="R541">
            <v>17.431999999999995</v>
          </cell>
          <cell r="S541">
            <v>0.80286016666666693</v>
          </cell>
          <cell r="T541">
            <v>1.6642756666666667</v>
          </cell>
          <cell r="U541">
            <v>168.59324917375909</v>
          </cell>
          <cell r="V541">
            <v>83.009970051087691</v>
          </cell>
          <cell r="W541">
            <v>2031000</v>
          </cell>
          <cell r="X541">
            <v>83.009970051087691</v>
          </cell>
          <cell r="Y541">
            <v>73.212266538860533</v>
          </cell>
          <cell r="Z541">
            <v>168.59324917375909</v>
          </cell>
          <cell r="AA541">
            <v>148.69411334042576</v>
          </cell>
        </row>
        <row r="542">
          <cell r="A542">
            <v>2041000</v>
          </cell>
          <cell r="B542">
            <v>30.799399284006178</v>
          </cell>
          <cell r="C542">
            <v>36.684075890618402</v>
          </cell>
          <cell r="D542">
            <v>2.6268962621176826</v>
          </cell>
          <cell r="E542">
            <v>2.8335213728370241</v>
          </cell>
          <cell r="F542">
            <v>18.67198603921166</v>
          </cell>
          <cell r="G542">
            <v>1.1061801236917521</v>
          </cell>
          <cell r="H542">
            <v>14.702456153403363</v>
          </cell>
          <cell r="I542">
            <v>17.390323783591473</v>
          </cell>
          <cell r="J542">
            <v>8.7590237972458915</v>
          </cell>
          <cell r="K542">
            <v>7.7126877670161269</v>
          </cell>
          <cell r="L542">
            <v>1.6278852810309659</v>
          </cell>
          <cell r="M542">
            <v>0.63747809128612776</v>
          </cell>
          <cell r="N542">
            <v>0.15128150061791573</v>
          </cell>
          <cell r="O542">
            <v>5.7114785344966785</v>
          </cell>
          <cell r="P542">
            <v>149.41467388117124</v>
          </cell>
          <cell r="Q542">
            <v>73.206601607629224</v>
          </cell>
          <cell r="R542">
            <v>17.431999999999995</v>
          </cell>
          <cell r="S542">
            <v>0.80286016666666693</v>
          </cell>
          <cell r="T542">
            <v>1.6642756666666667</v>
          </cell>
          <cell r="U542">
            <v>169.31380971450457</v>
          </cell>
          <cell r="V542">
            <v>82.956300693044867</v>
          </cell>
          <cell r="W542">
            <v>2041000</v>
          </cell>
          <cell r="X542">
            <v>82.956300693044867</v>
          </cell>
          <cell r="Y542">
            <v>73.206601607629224</v>
          </cell>
          <cell r="Z542">
            <v>169.31380971450457</v>
          </cell>
          <cell r="AA542">
            <v>149.41467388117124</v>
          </cell>
        </row>
        <row r="543">
          <cell r="A543">
            <v>2051000</v>
          </cell>
          <cell r="B543">
            <v>30.950302759185043</v>
          </cell>
          <cell r="C543">
            <v>36.863811686260831</v>
          </cell>
          <cell r="D543">
            <v>2.6397668954450597</v>
          </cell>
          <cell r="E543">
            <v>2.8474043780934526</v>
          </cell>
          <cell r="F543">
            <v>18.76347053719898</v>
          </cell>
          <cell r="G543">
            <v>1.1108935252858652</v>
          </cell>
          <cell r="H543">
            <v>14.774491705355361</v>
          </cell>
          <cell r="I543">
            <v>17.466037032411265</v>
          </cell>
          <cell r="J543">
            <v>8.8019391514705152</v>
          </cell>
          <cell r="K543">
            <v>7.7504765360852899</v>
          </cell>
          <cell r="L543">
            <v>1.6345537882520467</v>
          </cell>
          <cell r="M543">
            <v>0.64060145283089076</v>
          </cell>
          <cell r="N543">
            <v>0.15202271326180553</v>
          </cell>
          <cell r="O543">
            <v>5.7394622607803472</v>
          </cell>
          <cell r="P543">
            <v>150.13523442191678</v>
          </cell>
          <cell r="Q543">
            <v>73.200991917073026</v>
          </cell>
          <cell r="R543">
            <v>17.431999999999995</v>
          </cell>
          <cell r="S543">
            <v>0.80286016666666693</v>
          </cell>
          <cell r="T543">
            <v>1.6642756666666667</v>
          </cell>
          <cell r="U543">
            <v>170.03437025525011</v>
          </cell>
          <cell r="V543">
            <v>82.903154683203368</v>
          </cell>
          <cell r="W543">
            <v>2051000</v>
          </cell>
          <cell r="X543">
            <v>82.903154683203368</v>
          </cell>
          <cell r="Y543">
            <v>73.200991917073026</v>
          </cell>
          <cell r="Z543">
            <v>170.03437025525011</v>
          </cell>
          <cell r="AA543">
            <v>150.13523442191678</v>
          </cell>
        </row>
        <row r="544">
          <cell r="A544">
            <v>2061000</v>
          </cell>
          <cell r="B544">
            <v>31.101206234363907</v>
          </cell>
          <cell r="C544">
            <v>37.043547481903254</v>
          </cell>
          <cell r="D544">
            <v>2.6526375287724369</v>
          </cell>
          <cell r="E544">
            <v>2.8612873833498811</v>
          </cell>
          <cell r="F544">
            <v>18.854955035186297</v>
          </cell>
          <cell r="G544">
            <v>1.115606926879978</v>
          </cell>
          <cell r="H544">
            <v>14.846527257307361</v>
          </cell>
          <cell r="I544">
            <v>17.541750281231057</v>
          </cell>
          <cell r="J544">
            <v>8.8448545056951389</v>
          </cell>
          <cell r="K544">
            <v>7.7882653051544528</v>
          </cell>
          <cell r="L544">
            <v>1.6412222954731279</v>
          </cell>
          <cell r="M544">
            <v>0.64372481437565365</v>
          </cell>
          <cell r="N544">
            <v>0.15276392590569537</v>
          </cell>
          <cell r="O544">
            <v>5.7674459870640149</v>
          </cell>
          <cell r="P544">
            <v>150.85579496266223</v>
          </cell>
          <cell r="Q544">
            <v>73.195436663106364</v>
          </cell>
          <cell r="R544">
            <v>17.431999999999995</v>
          </cell>
          <cell r="S544">
            <v>0.80286016666666693</v>
          </cell>
          <cell r="T544">
            <v>1.6642756666666667</v>
          </cell>
          <cell r="U544">
            <v>170.75493079599556</v>
          </cell>
          <cell r="V544">
            <v>82.85052440368537</v>
          </cell>
          <cell r="W544">
            <v>2061000</v>
          </cell>
          <cell r="X544">
            <v>82.85052440368537</v>
          </cell>
          <cell r="Y544">
            <v>73.195436663106364</v>
          </cell>
          <cell r="Z544">
            <v>170.75493079599556</v>
          </cell>
          <cell r="AA544">
            <v>150.85579496266223</v>
          </cell>
        </row>
        <row r="545">
          <cell r="A545">
            <v>2071000</v>
          </cell>
          <cell r="B545">
            <v>31.252109709542768</v>
          </cell>
          <cell r="C545">
            <v>37.223283277545676</v>
          </cell>
          <cell r="D545">
            <v>2.6655081620998144</v>
          </cell>
          <cell r="E545">
            <v>2.8751703886063091</v>
          </cell>
          <cell r="F545">
            <v>18.946439533173617</v>
          </cell>
          <cell r="G545">
            <v>1.1203203284740908</v>
          </cell>
          <cell r="H545">
            <v>14.918562809259363</v>
          </cell>
          <cell r="I545">
            <v>17.617463530050852</v>
          </cell>
          <cell r="J545">
            <v>8.8877698599197625</v>
          </cell>
          <cell r="K545">
            <v>7.826054074223614</v>
          </cell>
          <cell r="L545">
            <v>1.647890802694209</v>
          </cell>
          <cell r="M545">
            <v>0.64684817592041677</v>
          </cell>
          <cell r="N545">
            <v>0.15350513854958525</v>
          </cell>
          <cell r="O545">
            <v>5.7954297133476835</v>
          </cell>
          <cell r="P545">
            <v>151.57635550340774</v>
          </cell>
          <cell r="Q545">
            <v>73.189935057174182</v>
          </cell>
          <cell r="R545">
            <v>17.431999999999995</v>
          </cell>
          <cell r="S545">
            <v>0.80286016666666693</v>
          </cell>
          <cell r="T545">
            <v>1.6642756666666667</v>
          </cell>
          <cell r="U545">
            <v>171.47549133674107</v>
          </cell>
          <cell r="V545">
            <v>82.798402383747501</v>
          </cell>
          <cell r="W545">
            <v>2071000</v>
          </cell>
          <cell r="X545">
            <v>82.798402383747501</v>
          </cell>
          <cell r="Y545">
            <v>73.189935057174182</v>
          </cell>
          <cell r="Z545">
            <v>171.47549133674107</v>
          </cell>
          <cell r="AA545">
            <v>151.57635550340774</v>
          </cell>
        </row>
        <row r="546">
          <cell r="A546">
            <v>2081000</v>
          </cell>
          <cell r="B546">
            <v>31.403013184721633</v>
          </cell>
          <cell r="C546">
            <v>37.403019073188098</v>
          </cell>
          <cell r="D546">
            <v>2.6783787954271912</v>
          </cell>
          <cell r="E546">
            <v>2.8890533938627372</v>
          </cell>
          <cell r="F546">
            <v>19.037924031160937</v>
          </cell>
          <cell r="G546">
            <v>1.1250337300682032</v>
          </cell>
          <cell r="H546">
            <v>14.990598361211365</v>
          </cell>
          <cell r="I546">
            <v>17.693176778870644</v>
          </cell>
          <cell r="J546">
            <v>8.9306852141443898</v>
          </cell>
          <cell r="K546">
            <v>7.8638428432927778</v>
          </cell>
          <cell r="L546">
            <v>1.6545593099152898</v>
          </cell>
          <cell r="M546">
            <v>0.64997153746517977</v>
          </cell>
          <cell r="N546">
            <v>0.15424635119347507</v>
          </cell>
          <cell r="O546">
            <v>5.8234134396313513</v>
          </cell>
          <cell r="P546">
            <v>152.29691604415331</v>
          </cell>
          <cell r="Q546">
            <v>73.184486325878567</v>
          </cell>
          <cell r="R546">
            <v>17.431999999999995</v>
          </cell>
          <cell r="S546">
            <v>0.80286016666666693</v>
          </cell>
          <cell r="T546">
            <v>1.6642756666666667</v>
          </cell>
          <cell r="U546">
            <v>172.19605187748664</v>
          </cell>
          <cell r="V546">
            <v>82.746781296245373</v>
          </cell>
          <cell r="W546">
            <v>2081000</v>
          </cell>
          <cell r="X546">
            <v>82.746781296245373</v>
          </cell>
          <cell r="Y546">
            <v>73.184486325878567</v>
          </cell>
          <cell r="Z546">
            <v>172.19605187748664</v>
          </cell>
          <cell r="AA546">
            <v>152.29691604415331</v>
          </cell>
        </row>
        <row r="547">
          <cell r="A547">
            <v>2091000</v>
          </cell>
          <cell r="B547">
            <v>31.553916659900501</v>
          </cell>
          <cell r="C547">
            <v>37.582754868830527</v>
          </cell>
          <cell r="D547">
            <v>2.6912494287545683</v>
          </cell>
          <cell r="E547">
            <v>2.9029363991191652</v>
          </cell>
          <cell r="F547">
            <v>19.129408529148254</v>
          </cell>
          <cell r="G547">
            <v>1.129747131662316</v>
          </cell>
          <cell r="H547">
            <v>15.062633913163364</v>
          </cell>
          <cell r="I547">
            <v>17.768890027690436</v>
          </cell>
          <cell r="J547">
            <v>8.9736005683690152</v>
          </cell>
          <cell r="K547">
            <v>7.9016316123619399</v>
          </cell>
          <cell r="L547">
            <v>1.6612278171363708</v>
          </cell>
          <cell r="M547">
            <v>0.65309489900994278</v>
          </cell>
          <cell r="N547">
            <v>0.15498756383736489</v>
          </cell>
          <cell r="O547">
            <v>5.8513971659150199</v>
          </cell>
          <cell r="P547">
            <v>153.01747658489876</v>
          </cell>
          <cell r="Q547">
            <v>73.179089710616338</v>
          </cell>
          <cell r="R547">
            <v>17.431999999999995</v>
          </cell>
          <cell r="S547">
            <v>0.80286016666666693</v>
          </cell>
          <cell r="T547">
            <v>1.6642756666666667</v>
          </cell>
          <cell r="U547">
            <v>172.91661241823209</v>
          </cell>
          <cell r="V547">
            <v>82.695653954199955</v>
          </cell>
          <cell r="W547">
            <v>2091000</v>
          </cell>
          <cell r="X547">
            <v>82.695653954199955</v>
          </cell>
          <cell r="Y547">
            <v>73.179089710616338</v>
          </cell>
          <cell r="Z547">
            <v>172.91661241823209</v>
          </cell>
          <cell r="AA547">
            <v>153.01747658489876</v>
          </cell>
        </row>
        <row r="548">
          <cell r="A548">
            <v>2101000</v>
          </cell>
          <cell r="B548">
            <v>31.704820135079359</v>
          </cell>
          <cell r="C548">
            <v>37.762490664472942</v>
          </cell>
          <cell r="D548">
            <v>2.7041200620819459</v>
          </cell>
          <cell r="E548">
            <v>2.9168194043755937</v>
          </cell>
          <cell r="F548">
            <v>19.22089302713557</v>
          </cell>
          <cell r="G548">
            <v>1.1344605332564288</v>
          </cell>
          <cell r="H548">
            <v>15.134669465115365</v>
          </cell>
          <cell r="I548">
            <v>17.844603276510227</v>
          </cell>
          <cell r="J548">
            <v>9.0165159225936389</v>
          </cell>
          <cell r="K548">
            <v>7.9394203814311028</v>
          </cell>
          <cell r="L548">
            <v>1.6678963243574516</v>
          </cell>
          <cell r="M548">
            <v>0.65621826055470567</v>
          </cell>
          <cell r="N548">
            <v>0.15572877648125472</v>
          </cell>
          <cell r="O548">
            <v>5.8793808921986876</v>
          </cell>
          <cell r="P548">
            <v>153.7380371256443</v>
          </cell>
          <cell r="Q548">
            <v>73.173744467227181</v>
          </cell>
          <cell r="R548">
            <v>17.431999999999995</v>
          </cell>
          <cell r="S548">
            <v>0.80286016666666693</v>
          </cell>
          <cell r="T548">
            <v>1.6642756666666667</v>
          </cell>
          <cell r="U548">
            <v>173.63717295897763</v>
          </cell>
          <cell r="V548">
            <v>82.645013307461994</v>
          </cell>
          <cell r="W548">
            <v>2101000</v>
          </cell>
          <cell r="X548">
            <v>82.645013307461994</v>
          </cell>
          <cell r="Y548">
            <v>73.173744467227181</v>
          </cell>
          <cell r="Z548">
            <v>173.63717295897763</v>
          </cell>
          <cell r="AA548">
            <v>153.7380371256443</v>
          </cell>
        </row>
        <row r="549">
          <cell r="A549">
            <v>2111000</v>
          </cell>
          <cell r="B549">
            <v>31.855723610258224</v>
          </cell>
          <cell r="C549">
            <v>37.942226460115364</v>
          </cell>
          <cell r="D549">
            <v>2.7169906954093226</v>
          </cell>
          <cell r="E549">
            <v>2.9307024096320222</v>
          </cell>
          <cell r="F549">
            <v>19.312377525122891</v>
          </cell>
          <cell r="G549">
            <v>1.1391739348505416</v>
          </cell>
          <cell r="H549">
            <v>15.206705017067364</v>
          </cell>
          <cell r="I549">
            <v>17.920316525330023</v>
          </cell>
          <cell r="J549">
            <v>9.0594312768182625</v>
          </cell>
          <cell r="K549">
            <v>7.9772091505002667</v>
          </cell>
          <cell r="L549">
            <v>1.6745648315785329</v>
          </cell>
          <cell r="M549">
            <v>0.65934162209946878</v>
          </cell>
          <cell r="N549">
            <v>0.15646998912514457</v>
          </cell>
          <cell r="O549">
            <v>5.9073646184823563</v>
          </cell>
          <cell r="P549">
            <v>154.45859766638981</v>
          </cell>
          <cell r="Q549">
            <v>73.168449865651255</v>
          </cell>
          <cell r="R549">
            <v>17.431999999999995</v>
          </cell>
          <cell r="S549">
            <v>0.80286016666666693</v>
          </cell>
          <cell r="T549">
            <v>1.6642756666666667</v>
          </cell>
          <cell r="U549">
            <v>174.35773349972314</v>
          </cell>
          <cell r="V549">
            <v>82.594852439470927</v>
          </cell>
          <cell r="W549">
            <v>2111000</v>
          </cell>
          <cell r="X549">
            <v>82.594852439470927</v>
          </cell>
          <cell r="Y549">
            <v>73.168449865651255</v>
          </cell>
          <cell r="Z549">
            <v>174.35773349972314</v>
          </cell>
          <cell r="AA549">
            <v>154.45859766638981</v>
          </cell>
        </row>
        <row r="550">
          <cell r="A550">
            <v>2121000</v>
          </cell>
          <cell r="B550">
            <v>32.006627085437096</v>
          </cell>
          <cell r="C550">
            <v>38.121962255757786</v>
          </cell>
          <cell r="D550">
            <v>2.7298613287366997</v>
          </cell>
          <cell r="E550">
            <v>2.9445854148884503</v>
          </cell>
          <cell r="F550">
            <v>19.403862023110211</v>
          </cell>
          <cell r="G550">
            <v>1.1438873364446545</v>
          </cell>
          <cell r="H550">
            <v>15.278740569019366</v>
          </cell>
          <cell r="I550">
            <v>17.996029774149815</v>
          </cell>
          <cell r="J550">
            <v>9.1023466310428862</v>
          </cell>
          <cell r="K550">
            <v>8.0149979195694279</v>
          </cell>
          <cell r="L550">
            <v>1.6812333387996137</v>
          </cell>
          <cell r="M550">
            <v>0.66246498364423168</v>
          </cell>
          <cell r="N550">
            <v>0.15721120176903441</v>
          </cell>
          <cell r="O550">
            <v>5.935348344766024</v>
          </cell>
          <cell r="P550">
            <v>155.17915820713529</v>
          </cell>
          <cell r="Q550">
            <v>73.163205189597022</v>
          </cell>
          <cell r="R550">
            <v>17.431999999999995</v>
          </cell>
          <cell r="S550">
            <v>0.80286016666666693</v>
          </cell>
          <cell r="T550">
            <v>1.6642756666666667</v>
          </cell>
          <cell r="U550">
            <v>175.07829404046862</v>
          </cell>
          <cell r="V550">
            <v>82.545164564105903</v>
          </cell>
          <cell r="W550">
            <v>2121000</v>
          </cell>
          <cell r="X550">
            <v>82.545164564105903</v>
          </cell>
          <cell r="Y550">
            <v>73.163205189597022</v>
          </cell>
          <cell r="Z550">
            <v>175.07829404046862</v>
          </cell>
          <cell r="AA550">
            <v>155.17915820713529</v>
          </cell>
        </row>
        <row r="551">
          <cell r="A551">
            <v>2131000</v>
          </cell>
          <cell r="B551">
            <v>32.157530560615953</v>
          </cell>
          <cell r="C551">
            <v>38.301698051400216</v>
          </cell>
          <cell r="D551">
            <v>2.7427319620640773</v>
          </cell>
          <cell r="E551">
            <v>2.9584684201448792</v>
          </cell>
          <cell r="F551">
            <v>19.495346521097524</v>
          </cell>
          <cell r="G551">
            <v>1.1486007380387673</v>
          </cell>
          <cell r="H551">
            <v>15.35077612097137</v>
          </cell>
          <cell r="I551">
            <v>18.071743022969606</v>
          </cell>
          <cell r="J551">
            <v>9.1452619852675099</v>
          </cell>
          <cell r="K551">
            <v>8.0527866886385926</v>
          </cell>
          <cell r="L551">
            <v>1.6879018460206947</v>
          </cell>
          <cell r="M551">
            <v>0.66558834518899468</v>
          </cell>
          <cell r="N551">
            <v>0.15795241441292424</v>
          </cell>
          <cell r="O551">
            <v>5.9633320710496927</v>
          </cell>
          <cell r="P551">
            <v>155.89971874788088</v>
          </cell>
          <cell r="Q551">
            <v>73.158009736218162</v>
          </cell>
          <cell r="R551">
            <v>17.431999999999995</v>
          </cell>
          <cell r="S551">
            <v>0.80286016666666693</v>
          </cell>
          <cell r="T551">
            <v>1.6642756666666667</v>
          </cell>
          <cell r="U551">
            <v>175.79885458121421</v>
          </cell>
          <cell r="V551">
            <v>82.495943022625156</v>
          </cell>
          <cell r="W551">
            <v>2131000</v>
          </cell>
          <cell r="X551">
            <v>82.495943022625156</v>
          </cell>
          <cell r="Y551">
            <v>73.158009736218162</v>
          </cell>
          <cell r="Z551">
            <v>175.79885458121421</v>
          </cell>
          <cell r="AA551">
            <v>155.89971874788088</v>
          </cell>
        </row>
        <row r="552">
          <cell r="A552">
            <v>2141000</v>
          </cell>
          <cell r="B552">
            <v>32.308434035794818</v>
          </cell>
          <cell r="C552">
            <v>38.481433847042638</v>
          </cell>
          <cell r="D552">
            <v>2.755602595391454</v>
          </cell>
          <cell r="E552">
            <v>2.9723514254013077</v>
          </cell>
          <cell r="F552">
            <v>19.586831019084844</v>
          </cell>
          <cell r="G552">
            <v>1.1533141396328797</v>
          </cell>
          <cell r="H552">
            <v>15.422811672923368</v>
          </cell>
          <cell r="I552">
            <v>18.147456271789402</v>
          </cell>
          <cell r="J552">
            <v>9.1881773394921389</v>
          </cell>
          <cell r="K552">
            <v>8.0905754577077555</v>
          </cell>
          <cell r="L552">
            <v>1.6945703532417755</v>
          </cell>
          <cell r="M552">
            <v>0.66871170673375779</v>
          </cell>
          <cell r="N552">
            <v>0.15869362705681408</v>
          </cell>
          <cell r="O552">
            <v>5.9913157973333604</v>
          </cell>
          <cell r="P552">
            <v>156.62027928862631</v>
          </cell>
          <cell r="Q552">
            <v>73.152862815799296</v>
          </cell>
          <cell r="R552">
            <v>17.431999999999995</v>
          </cell>
          <cell r="S552">
            <v>0.80286016666666693</v>
          </cell>
          <cell r="T552">
            <v>1.6642756666666667</v>
          </cell>
          <cell r="U552">
            <v>176.51941512195964</v>
          </cell>
          <cell r="V552">
            <v>82.447181280691098</v>
          </cell>
          <cell r="W552">
            <v>2141000</v>
          </cell>
          <cell r="X552">
            <v>82.447181280691098</v>
          </cell>
          <cell r="Y552">
            <v>73.152862815799296</v>
          </cell>
          <cell r="Z552">
            <v>176.51941512195964</v>
          </cell>
          <cell r="AA552">
            <v>156.62027928862631</v>
          </cell>
        </row>
        <row r="553">
          <cell r="A553">
            <v>2151000</v>
          </cell>
          <cell r="B553">
            <v>32.45933751097369</v>
          </cell>
          <cell r="C553">
            <v>38.661169642685053</v>
          </cell>
          <cell r="D553">
            <v>2.7684732287188312</v>
          </cell>
          <cell r="E553">
            <v>2.9862344306577362</v>
          </cell>
          <cell r="F553">
            <v>19.678315517072161</v>
          </cell>
          <cell r="G553">
            <v>1.1580275412269925</v>
          </cell>
          <cell r="H553">
            <v>15.49484722487537</v>
          </cell>
          <cell r="I553">
            <v>18.223169520609193</v>
          </cell>
          <cell r="J553">
            <v>9.2310926937167626</v>
          </cell>
          <cell r="K553">
            <v>8.1283642267769167</v>
          </cell>
          <cell r="L553">
            <v>1.7012388604628568</v>
          </cell>
          <cell r="M553">
            <v>0.67183506827852069</v>
          </cell>
          <cell r="N553">
            <v>0.15943483970070391</v>
          </cell>
          <cell r="O553">
            <v>6.019299523617029</v>
          </cell>
          <cell r="P553">
            <v>157.34083982937182</v>
          </cell>
          <cell r="Q553">
            <v>73.147763751451336</v>
          </cell>
          <cell r="R553">
            <v>17.431999999999995</v>
          </cell>
          <cell r="S553">
            <v>0.80286016666666693</v>
          </cell>
          <cell r="T553">
            <v>1.6642756666666667</v>
          </cell>
          <cell r="U553">
            <v>177.23997566270515</v>
          </cell>
          <cell r="V553">
            <v>82.398872925478912</v>
          </cell>
          <cell r="W553">
            <v>2151000</v>
          </cell>
          <cell r="X553">
            <v>82.398872925478912</v>
          </cell>
          <cell r="Y553">
            <v>73.147763751451336</v>
          </cell>
          <cell r="Z553">
            <v>177.23997566270515</v>
          </cell>
          <cell r="AA553">
            <v>157.34083982937182</v>
          </cell>
        </row>
        <row r="554">
          <cell r="A554">
            <v>2161000</v>
          </cell>
          <cell r="B554">
            <v>32.610240986152547</v>
          </cell>
          <cell r="C554">
            <v>38.840905438327475</v>
          </cell>
          <cell r="D554">
            <v>2.7813438620462088</v>
          </cell>
          <cell r="E554">
            <v>3.0001174359141642</v>
          </cell>
          <cell r="F554">
            <v>19.769800015059481</v>
          </cell>
          <cell r="G554">
            <v>1.1627409428211057</v>
          </cell>
          <cell r="H554">
            <v>15.56688277682737</v>
          </cell>
          <cell r="I554">
            <v>18.298882769428985</v>
          </cell>
          <cell r="J554">
            <v>9.2740080479413862</v>
          </cell>
          <cell r="K554">
            <v>8.1661529958460797</v>
          </cell>
          <cell r="L554">
            <v>1.7079073676839378</v>
          </cell>
          <cell r="M554">
            <v>0.67495842982328369</v>
          </cell>
          <cell r="N554">
            <v>0.16017605234459376</v>
          </cell>
          <cell r="O554">
            <v>6.0472832499006968</v>
          </cell>
          <cell r="P554">
            <v>158.0614003701173</v>
          </cell>
          <cell r="Q554">
            <v>73.142711878814112</v>
          </cell>
          <cell r="R554">
            <v>17.431999999999995</v>
          </cell>
          <cell r="S554">
            <v>0.80286016666666693</v>
          </cell>
          <cell r="T554">
            <v>1.6642756666666667</v>
          </cell>
          <cell r="U554">
            <v>177.96053620345063</v>
          </cell>
          <cell r="V554">
            <v>82.351011662864707</v>
          </cell>
          <cell r="W554">
            <v>2161000</v>
          </cell>
          <cell r="X554">
            <v>82.351011662864707</v>
          </cell>
          <cell r="Y554">
            <v>73.142711878814112</v>
          </cell>
          <cell r="Z554">
            <v>177.96053620345063</v>
          </cell>
          <cell r="AA554">
            <v>158.0614003701173</v>
          </cell>
        </row>
        <row r="555">
          <cell r="A555">
            <v>2171000</v>
          </cell>
          <cell r="B555">
            <v>32.761144461331412</v>
          </cell>
          <cell r="C555">
            <v>39.020641233969904</v>
          </cell>
          <cell r="D555">
            <v>2.7942144953735855</v>
          </cell>
          <cell r="E555">
            <v>3.0140004411705927</v>
          </cell>
          <cell r="F555">
            <v>19.861284513046801</v>
          </cell>
          <cell r="G555">
            <v>1.1674543444152181</v>
          </cell>
          <cell r="H555">
            <v>15.638918328779372</v>
          </cell>
          <cell r="I555">
            <v>18.374596018248781</v>
          </cell>
          <cell r="J555">
            <v>9.3169234021660099</v>
          </cell>
          <cell r="K555">
            <v>8.2039417649152426</v>
          </cell>
          <cell r="L555">
            <v>1.7145758749050188</v>
          </cell>
          <cell r="M555">
            <v>0.67808179136804669</v>
          </cell>
          <cell r="N555">
            <v>0.16091726498848358</v>
          </cell>
          <cell r="O555">
            <v>6.0752669761843654</v>
          </cell>
          <cell r="P555">
            <v>158.78196091086284</v>
          </cell>
          <cell r="Q555">
            <v>73.137706545768239</v>
          </cell>
          <cell r="R555">
            <v>17.431999999999995</v>
          </cell>
          <cell r="S555">
            <v>0.80286016666666693</v>
          </cell>
          <cell r="T555">
            <v>1.6642756666666667</v>
          </cell>
          <cell r="U555">
            <v>178.68109674419617</v>
          </cell>
          <cell r="V555">
            <v>82.303591314691928</v>
          </cell>
          <cell r="W555">
            <v>2171000</v>
          </cell>
          <cell r="X555">
            <v>82.303591314691928</v>
          </cell>
          <cell r="Y555">
            <v>73.137706545768239</v>
          </cell>
          <cell r="Z555">
            <v>178.68109674419617</v>
          </cell>
          <cell r="AA555">
            <v>158.78196091086284</v>
          </cell>
        </row>
        <row r="556">
          <cell r="A556">
            <v>2181000</v>
          </cell>
          <cell r="B556">
            <v>32.912047936510277</v>
          </cell>
          <cell r="C556">
            <v>39.200377029612326</v>
          </cell>
          <cell r="D556">
            <v>2.8070851287009631</v>
          </cell>
          <cell r="E556">
            <v>3.0278834464270203</v>
          </cell>
          <cell r="F556">
            <v>19.952769011034121</v>
          </cell>
          <cell r="G556">
            <v>1.1721677460093309</v>
          </cell>
          <cell r="H556">
            <v>15.71095388073137</v>
          </cell>
          <cell r="I556">
            <v>18.450309267068572</v>
          </cell>
          <cell r="J556">
            <v>9.3598387563906336</v>
          </cell>
          <cell r="K556">
            <v>8.2417305339844038</v>
          </cell>
          <cell r="L556">
            <v>1.7212443821260996</v>
          </cell>
          <cell r="M556">
            <v>0.6812051529128097</v>
          </cell>
          <cell r="N556">
            <v>0.16165847763237343</v>
          </cell>
          <cell r="O556">
            <v>6.1032507024680331</v>
          </cell>
          <cell r="P556">
            <v>159.50252145160835</v>
          </cell>
          <cell r="Q556">
            <v>73.132747112154206</v>
          </cell>
          <cell r="R556">
            <v>17.431999999999995</v>
          </cell>
          <cell r="S556">
            <v>0.80286016666666693</v>
          </cell>
          <cell r="T556">
            <v>1.6642756666666667</v>
          </cell>
          <cell r="U556">
            <v>179.40165728494168</v>
          </cell>
          <cell r="V556">
            <v>82.256605816112639</v>
          </cell>
          <cell r="W556">
            <v>2181000</v>
          </cell>
          <cell r="X556">
            <v>82.256605816112639</v>
          </cell>
          <cell r="Y556">
            <v>73.132747112154206</v>
          </cell>
          <cell r="Z556">
            <v>179.40165728494168</v>
          </cell>
          <cell r="AA556">
            <v>159.50252145160835</v>
          </cell>
        </row>
        <row r="557">
          <cell r="A557">
            <v>2191000</v>
          </cell>
          <cell r="B557">
            <v>33.062951411689134</v>
          </cell>
          <cell r="C557">
            <v>39.380112825254749</v>
          </cell>
          <cell r="D557">
            <v>2.8199557620283402</v>
          </cell>
          <cell r="E557">
            <v>3.0417664516834488</v>
          </cell>
          <cell r="F557">
            <v>20.044253509021441</v>
          </cell>
          <cell r="G557">
            <v>1.176881147603444</v>
          </cell>
          <cell r="H557">
            <v>15.782989432683372</v>
          </cell>
          <cell r="I557">
            <v>18.526022515888364</v>
          </cell>
          <cell r="J557">
            <v>9.402754110615259</v>
          </cell>
          <cell r="K557">
            <v>8.2795193030535685</v>
          </cell>
          <cell r="L557">
            <v>1.7279128893471807</v>
          </cell>
          <cell r="M557">
            <v>0.68432851445757259</v>
          </cell>
          <cell r="N557">
            <v>0.16239969027626328</v>
          </cell>
          <cell r="O557">
            <v>6.1312344287517018</v>
          </cell>
          <cell r="P557">
            <v>160.22308199235385</v>
          </cell>
          <cell r="Q557">
            <v>73.127832949499705</v>
          </cell>
          <cell r="R557">
            <v>17.431999999999995</v>
          </cell>
          <cell r="S557">
            <v>0.80286016666666693</v>
          </cell>
          <cell r="T557">
            <v>1.6642756666666667</v>
          </cell>
          <cell r="U557">
            <v>180.12221782568719</v>
          </cell>
          <cell r="V557">
            <v>82.210049213001909</v>
          </cell>
          <cell r="W557">
            <v>2191000</v>
          </cell>
          <cell r="X557">
            <v>82.210049213001909</v>
          </cell>
          <cell r="Y557">
            <v>73.127832949499705</v>
          </cell>
          <cell r="Z557">
            <v>180.12221782568719</v>
          </cell>
          <cell r="AA557">
            <v>160.22308199235385</v>
          </cell>
        </row>
        <row r="558">
          <cell r="A558">
            <v>2201000</v>
          </cell>
          <cell r="B558">
            <v>33.213854886867999</v>
          </cell>
          <cell r="C558">
            <v>39.559848620897164</v>
          </cell>
          <cell r="D558">
            <v>2.8328263953557169</v>
          </cell>
          <cell r="E558">
            <v>3.0556494569398773</v>
          </cell>
          <cell r="F558">
            <v>20.135738007008754</v>
          </cell>
          <cell r="G558">
            <v>1.1815945491975568</v>
          </cell>
          <cell r="H558">
            <v>15.855024984635374</v>
          </cell>
          <cell r="I558">
            <v>18.60173576470816</v>
          </cell>
          <cell r="J558">
            <v>9.4456694648398845</v>
          </cell>
          <cell r="K558">
            <v>8.3173080721227315</v>
          </cell>
          <cell r="L558">
            <v>1.7345813965682615</v>
          </cell>
          <cell r="M558">
            <v>0.6874518760023357</v>
          </cell>
          <cell r="N558">
            <v>0.1631409029201531</v>
          </cell>
          <cell r="O558">
            <v>6.1592181550353695</v>
          </cell>
          <cell r="P558">
            <v>160.94364253309936</v>
          </cell>
          <cell r="Q558">
            <v>73.122963440753921</v>
          </cell>
          <cell r="R558">
            <v>17.431999999999995</v>
          </cell>
          <cell r="S558">
            <v>0.80286016666666693</v>
          </cell>
          <cell r="T558">
            <v>1.6642756666666667</v>
          </cell>
          <cell r="U558">
            <v>180.8427783664327</v>
          </cell>
          <cell r="V558">
            <v>82.163915659442381</v>
          </cell>
          <cell r="W558">
            <v>2201000</v>
          </cell>
          <cell r="X558">
            <v>82.163915659442381</v>
          </cell>
          <cell r="Y558">
            <v>73.122963440753921</v>
          </cell>
          <cell r="Z558">
            <v>180.8427783664327</v>
          </cell>
          <cell r="AA558">
            <v>160.94364253309936</v>
          </cell>
        </row>
        <row r="559">
          <cell r="A559">
            <v>2211000</v>
          </cell>
          <cell r="B559">
            <v>33.364758362046871</v>
          </cell>
          <cell r="C559">
            <v>39.739584416539593</v>
          </cell>
          <cell r="D559">
            <v>2.8456970286830945</v>
          </cell>
          <cell r="E559">
            <v>3.0695324621963054</v>
          </cell>
          <cell r="F559">
            <v>20.227222504996071</v>
          </cell>
          <cell r="G559">
            <v>1.1863079507916696</v>
          </cell>
          <cell r="H559">
            <v>15.927060536587375</v>
          </cell>
          <cell r="I559">
            <v>18.677449013527951</v>
          </cell>
          <cell r="J559">
            <v>9.4885848190645099</v>
          </cell>
          <cell r="K559">
            <v>8.3550968411918944</v>
          </cell>
          <cell r="L559">
            <v>1.7412499037893423</v>
          </cell>
          <cell r="M559">
            <v>0.69057523754709871</v>
          </cell>
          <cell r="N559">
            <v>0.16388211556404292</v>
          </cell>
          <cell r="O559">
            <v>6.1872018813190381</v>
          </cell>
          <cell r="P559">
            <v>161.66420307384482</v>
          </cell>
          <cell r="Q559">
            <v>73.118137980029317</v>
          </cell>
          <cell r="R559">
            <v>17.431999999999995</v>
          </cell>
          <cell r="S559">
            <v>0.80286016666666693</v>
          </cell>
          <cell r="T559">
            <v>1.6642756666666667</v>
          </cell>
          <cell r="U559">
            <v>181.56333890717815</v>
          </cell>
          <cell r="V559">
            <v>82.118199415277317</v>
          </cell>
          <cell r="W559">
            <v>2211000</v>
          </cell>
          <cell r="X559">
            <v>82.118199415277317</v>
          </cell>
          <cell r="Y559">
            <v>73.118137980029317</v>
          </cell>
          <cell r="Z559">
            <v>181.56333890717815</v>
          </cell>
          <cell r="AA559">
            <v>161.66420307384482</v>
          </cell>
        </row>
        <row r="560">
          <cell r="A560">
            <v>2221000</v>
          </cell>
          <cell r="B560">
            <v>33.515661837225728</v>
          </cell>
          <cell r="C560">
            <v>39.919320212182015</v>
          </cell>
          <cell r="D560">
            <v>2.8585676620104716</v>
          </cell>
          <cell r="E560">
            <v>3.0834154674527339</v>
          </cell>
          <cell r="F560">
            <v>20.318707002983391</v>
          </cell>
          <cell r="G560">
            <v>1.1910213523857824</v>
          </cell>
          <cell r="H560">
            <v>15.999096088539373</v>
          </cell>
          <cell r="I560">
            <v>18.753162262347747</v>
          </cell>
          <cell r="J560">
            <v>9.5315001732891336</v>
          </cell>
          <cell r="K560">
            <v>8.3928856102610574</v>
          </cell>
          <cell r="L560">
            <v>1.7479184110104238</v>
          </cell>
          <cell r="M560">
            <v>0.6936985990918616</v>
          </cell>
          <cell r="N560">
            <v>0.16462332820793277</v>
          </cell>
          <cell r="O560">
            <v>6.2151856076027059</v>
          </cell>
          <cell r="P560">
            <v>162.38476361459041</v>
          </cell>
          <cell r="Q560">
            <v>73.113355972350476</v>
          </cell>
          <cell r="R560">
            <v>17.431999999999995</v>
          </cell>
          <cell r="S560">
            <v>0.80286016666666693</v>
          </cell>
          <cell r="T560">
            <v>1.6642756666666667</v>
          </cell>
          <cell r="U560">
            <v>182.28389944792374</v>
          </cell>
          <cell r="V560">
            <v>82.072894843729742</v>
          </cell>
          <cell r="W560">
            <v>2221000</v>
          </cell>
          <cell r="X560">
            <v>82.072894843729742</v>
          </cell>
          <cell r="Y560">
            <v>73.113355972350476</v>
          </cell>
          <cell r="Z560">
            <v>182.28389944792374</v>
          </cell>
          <cell r="AA560">
            <v>162.38476361459041</v>
          </cell>
        </row>
        <row r="561">
          <cell r="A561">
            <v>2231000</v>
          </cell>
          <cell r="B561">
            <v>33.666565312404593</v>
          </cell>
          <cell r="C561">
            <v>40.099056007824437</v>
          </cell>
          <cell r="D561">
            <v>2.8714382953378488</v>
          </cell>
          <cell r="E561">
            <v>3.0972984727091624</v>
          </cell>
          <cell r="F561">
            <v>20.410191500970708</v>
          </cell>
          <cell r="G561">
            <v>1.1957347539798953</v>
          </cell>
          <cell r="H561">
            <v>16.071131640491377</v>
          </cell>
          <cell r="I561">
            <v>18.828875511167539</v>
          </cell>
          <cell r="J561">
            <v>9.574415527513759</v>
          </cell>
          <cell r="K561">
            <v>8.4306743793302186</v>
          </cell>
          <cell r="L561">
            <v>1.7545869182315046</v>
          </cell>
          <cell r="M561">
            <v>0.69682196063662472</v>
          </cell>
          <cell r="N561">
            <v>0.16536454085182259</v>
          </cell>
          <cell r="O561">
            <v>6.2431693338863745</v>
          </cell>
          <cell r="P561">
            <v>163.10532415533584</v>
          </cell>
          <cell r="Q561">
            <v>73.108616833409158</v>
          </cell>
          <cell r="R561">
            <v>17.431999999999995</v>
          </cell>
          <cell r="S561">
            <v>0.80286016666666693</v>
          </cell>
          <cell r="T561">
            <v>1.6642756666666667</v>
          </cell>
          <cell r="U561">
            <v>183.00445998866917</v>
          </cell>
          <cell r="V561">
            <v>82.027996409085233</v>
          </cell>
          <cell r="W561">
            <v>2231000</v>
          </cell>
          <cell r="X561">
            <v>82.027996409085233</v>
          </cell>
          <cell r="Y561">
            <v>73.108616833409158</v>
          </cell>
          <cell r="Z561">
            <v>183.00445998866917</v>
          </cell>
          <cell r="AA561">
            <v>163.10532415533584</v>
          </cell>
        </row>
        <row r="562">
          <cell r="A562">
            <v>2241000</v>
          </cell>
          <cell r="B562">
            <v>33.817468787583465</v>
          </cell>
          <cell r="C562">
            <v>40.278791803466859</v>
          </cell>
          <cell r="D562">
            <v>2.8843089286652264</v>
          </cell>
          <cell r="E562">
            <v>3.1111814779655909</v>
          </cell>
          <cell r="F562">
            <v>20.501675998958028</v>
          </cell>
          <cell r="G562">
            <v>1.2004481555740076</v>
          </cell>
          <cell r="H562">
            <v>16.143167192443379</v>
          </cell>
          <cell r="I562">
            <v>18.90458875998733</v>
          </cell>
          <cell r="J562">
            <v>9.6173308817383827</v>
          </cell>
          <cell r="K562">
            <v>8.4684631483993833</v>
          </cell>
          <cell r="L562">
            <v>1.7612554254525854</v>
          </cell>
          <cell r="M562">
            <v>0.69994532218138761</v>
          </cell>
          <cell r="N562">
            <v>0.16610575349571247</v>
          </cell>
          <cell r="O562">
            <v>6.2711530601700423</v>
          </cell>
          <cell r="P562">
            <v>163.82588469608135</v>
          </cell>
          <cell r="Q562">
            <v>73.103919989326798</v>
          </cell>
          <cell r="R562">
            <v>17.431999999999995</v>
          </cell>
          <cell r="S562">
            <v>0.80286016666666693</v>
          </cell>
          <cell r="T562">
            <v>1.6642756666666667</v>
          </cell>
          <cell r="U562">
            <v>183.72502052941468</v>
          </cell>
          <cell r="V562">
            <v>81.983498674437598</v>
          </cell>
          <cell r="W562">
            <v>2241000</v>
          </cell>
          <cell r="X562">
            <v>81.983498674437598</v>
          </cell>
          <cell r="Y562">
            <v>73.103919989326798</v>
          </cell>
          <cell r="Z562">
            <v>183.72502052941468</v>
          </cell>
          <cell r="AA562">
            <v>163.82588469608135</v>
          </cell>
        </row>
        <row r="563">
          <cell r="A563">
            <v>2251000</v>
          </cell>
          <cell r="B563">
            <v>33.96837226276233</v>
          </cell>
          <cell r="C563">
            <v>40.458527599109281</v>
          </cell>
          <cell r="D563">
            <v>2.8971795619926035</v>
          </cell>
          <cell r="E563">
            <v>3.1250644832220194</v>
          </cell>
          <cell r="F563">
            <v>20.593160496945348</v>
          </cell>
          <cell r="G563">
            <v>1.2051615571681205</v>
          </cell>
          <cell r="H563">
            <v>16.215202744395377</v>
          </cell>
          <cell r="I563">
            <v>18.980302008807126</v>
          </cell>
          <cell r="J563">
            <v>9.6602462359630064</v>
          </cell>
          <cell r="K563">
            <v>8.5062519174685463</v>
          </cell>
          <cell r="L563">
            <v>1.7679239326736662</v>
          </cell>
          <cell r="M563">
            <v>0.70306868372615061</v>
          </cell>
          <cell r="N563">
            <v>0.16684696613960232</v>
          </cell>
          <cell r="O563">
            <v>6.2991367864537109</v>
          </cell>
          <cell r="P563">
            <v>164.54644523682688</v>
          </cell>
          <cell r="Q563">
            <v>73.099264876422424</v>
          </cell>
          <cell r="R563">
            <v>17.431999999999995</v>
          </cell>
          <cell r="S563">
            <v>0.80286016666666693</v>
          </cell>
          <cell r="T563">
            <v>1.6642756666666667</v>
          </cell>
          <cell r="U563">
            <v>184.44558107016022</v>
          </cell>
          <cell r="V563">
            <v>81.939396299493652</v>
          </cell>
          <cell r="W563">
            <v>2251000</v>
          </cell>
          <cell r="X563">
            <v>81.939396299493652</v>
          </cell>
          <cell r="Y563">
            <v>73.099264876422424</v>
          </cell>
          <cell r="Z563">
            <v>184.44558107016022</v>
          </cell>
          <cell r="AA563">
            <v>164.54644523682688</v>
          </cell>
        </row>
        <row r="564">
          <cell r="A564">
            <v>2261000</v>
          </cell>
          <cell r="B564">
            <v>34.119275737941194</v>
          </cell>
          <cell r="C564">
            <v>40.638263394751704</v>
          </cell>
          <cell r="D564">
            <v>2.9100501953199802</v>
          </cell>
          <cell r="E564">
            <v>3.1389474884784478</v>
          </cell>
          <cell r="F564">
            <v>20.684644994932668</v>
          </cell>
          <cell r="G564">
            <v>1.2098749587622333</v>
          </cell>
          <cell r="H564">
            <v>16.287238296347375</v>
          </cell>
          <cell r="I564">
            <v>19.056015257626918</v>
          </cell>
          <cell r="J564">
            <v>9.7031615901876318</v>
          </cell>
          <cell r="K564">
            <v>8.5440406865377074</v>
          </cell>
          <cell r="L564">
            <v>1.7745924398947472</v>
          </cell>
          <cell r="M564">
            <v>0.70619204527091362</v>
          </cell>
          <cell r="N564">
            <v>0.16758817878349211</v>
          </cell>
          <cell r="O564">
            <v>6.3271205127373786</v>
          </cell>
          <cell r="P564">
            <v>165.26700577757234</v>
          </cell>
          <cell r="Q564">
            <v>73.094650940987322</v>
          </cell>
          <cell r="R564">
            <v>17.431999999999995</v>
          </cell>
          <cell r="S564">
            <v>0.80286016666666693</v>
          </cell>
          <cell r="T564">
            <v>1.6642756666666667</v>
          </cell>
          <cell r="U564">
            <v>185.16614161090567</v>
          </cell>
          <cell r="V564">
            <v>81.895684038436826</v>
          </cell>
          <cell r="W564">
            <v>2261000</v>
          </cell>
          <cell r="X564">
            <v>81.895684038436826</v>
          </cell>
          <cell r="Y564">
            <v>73.094650940987322</v>
          </cell>
          <cell r="Z564">
            <v>185.16614161090567</v>
          </cell>
          <cell r="AA564">
            <v>165.26700577757234</v>
          </cell>
        </row>
        <row r="565">
          <cell r="A565">
            <v>2271000</v>
          </cell>
          <cell r="B565">
            <v>34.270179213120059</v>
          </cell>
          <cell r="C565">
            <v>40.817999190394126</v>
          </cell>
          <cell r="D565">
            <v>2.9229208286473578</v>
          </cell>
          <cell r="E565">
            <v>3.1528304937348763</v>
          </cell>
          <cell r="F565">
            <v>20.776129492919978</v>
          </cell>
          <cell r="G565">
            <v>1.2145883603563461</v>
          </cell>
          <cell r="H565">
            <v>16.359273848299377</v>
          </cell>
          <cell r="I565">
            <v>19.131728506446709</v>
          </cell>
          <cell r="J565">
            <v>9.7460769444122572</v>
          </cell>
          <cell r="K565">
            <v>8.5818294556068704</v>
          </cell>
          <cell r="L565">
            <v>1.7812609471158285</v>
          </cell>
          <cell r="M565">
            <v>0.70931540681567662</v>
          </cell>
          <cell r="N565">
            <v>0.16832939142738196</v>
          </cell>
          <cell r="O565">
            <v>6.3551042390210473</v>
          </cell>
          <cell r="P565">
            <v>165.98756631831793</v>
          </cell>
          <cell r="Q565">
            <v>73.090077639065584</v>
          </cell>
          <cell r="R565">
            <v>17.431999999999995</v>
          </cell>
          <cell r="S565">
            <v>0.80286016666666693</v>
          </cell>
          <cell r="T565">
            <v>1.6642756666666667</v>
          </cell>
          <cell r="U565">
            <v>185.88670215165126</v>
          </cell>
          <cell r="V565">
            <v>81.85235673784733</v>
          </cell>
          <cell r="W565">
            <v>2271000</v>
          </cell>
          <cell r="X565">
            <v>81.85235673784733</v>
          </cell>
          <cell r="Y565">
            <v>73.090077639065584</v>
          </cell>
          <cell r="Z565">
            <v>185.88670215165126</v>
          </cell>
          <cell r="AA565">
            <v>165.98756631831793</v>
          </cell>
        </row>
        <row r="566">
          <cell r="A566">
            <v>2281000</v>
          </cell>
          <cell r="B566">
            <v>34.421082688298924</v>
          </cell>
          <cell r="C566">
            <v>40.997734986036541</v>
          </cell>
          <cell r="D566">
            <v>2.935791461974735</v>
          </cell>
          <cell r="E566">
            <v>3.1667134989913039</v>
          </cell>
          <cell r="F566">
            <v>20.867613990907298</v>
          </cell>
          <cell r="G566">
            <v>1.2193017619504589</v>
          </cell>
          <cell r="H566">
            <v>16.431309400251379</v>
          </cell>
          <cell r="I566">
            <v>19.207441755266505</v>
          </cell>
          <cell r="J566">
            <v>9.7889922986368827</v>
          </cell>
          <cell r="K566">
            <v>8.6196182246760333</v>
          </cell>
          <cell r="L566">
            <v>1.7879294543369095</v>
          </cell>
          <cell r="M566">
            <v>0.71243876836043973</v>
          </cell>
          <cell r="N566">
            <v>0.16907060407127178</v>
          </cell>
          <cell r="O566">
            <v>6.383087965304715</v>
          </cell>
          <cell r="P566">
            <v>166.70812685906338</v>
          </cell>
          <cell r="Q566">
            <v>73.085544436239971</v>
          </cell>
          <cell r="R566">
            <v>17.431999999999995</v>
          </cell>
          <cell r="S566">
            <v>0.80286016666666693</v>
          </cell>
          <cell r="T566">
            <v>1.6642756666666667</v>
          </cell>
          <cell r="U566">
            <v>186.60726269239672</v>
          </cell>
          <cell r="V566">
            <v>81.809409334676332</v>
          </cell>
          <cell r="W566">
            <v>2281000</v>
          </cell>
          <cell r="X566">
            <v>81.809409334676332</v>
          </cell>
          <cell r="Y566">
            <v>73.085544436239971</v>
          </cell>
          <cell r="Z566">
            <v>186.60726269239672</v>
          </cell>
          <cell r="AA566">
            <v>166.70812685906338</v>
          </cell>
        </row>
        <row r="567">
          <cell r="A567">
            <v>2291000</v>
          </cell>
          <cell r="B567">
            <v>34.571986163477781</v>
          </cell>
          <cell r="C567">
            <v>41.17747078167897</v>
          </cell>
          <cell r="D567">
            <v>2.9486620953021121</v>
          </cell>
          <cell r="E567">
            <v>3.1805965042477324</v>
          </cell>
          <cell r="F567">
            <v>20.959098488894618</v>
          </cell>
          <cell r="G567">
            <v>1.2240151635445717</v>
          </cell>
          <cell r="H567">
            <v>16.503344952203381</v>
          </cell>
          <cell r="I567">
            <v>19.283155004086296</v>
          </cell>
          <cell r="J567">
            <v>9.8319076528615064</v>
          </cell>
          <cell r="K567">
            <v>8.6574069937451963</v>
          </cell>
          <cell r="L567">
            <v>1.7945979615579903</v>
          </cell>
          <cell r="M567">
            <v>0.71556212990520263</v>
          </cell>
          <cell r="N567">
            <v>0.16981181671516166</v>
          </cell>
          <cell r="O567">
            <v>6.4110716915883836</v>
          </cell>
          <cell r="P567">
            <v>167.42868739980889</v>
          </cell>
          <cell r="Q567">
            <v>73.081050807424234</v>
          </cell>
          <cell r="R567">
            <v>17.431999999999995</v>
          </cell>
          <cell r="S567">
            <v>0.80286016666666693</v>
          </cell>
          <cell r="T567">
            <v>1.6642756666666667</v>
          </cell>
          <cell r="U567">
            <v>187.32782323314223</v>
          </cell>
          <cell r="V567">
            <v>81.766836854274217</v>
          </cell>
          <cell r="W567">
            <v>2291000</v>
          </cell>
          <cell r="X567">
            <v>81.766836854274217</v>
          </cell>
          <cell r="Y567">
            <v>73.081050807424234</v>
          </cell>
          <cell r="Z567">
            <v>187.32782323314223</v>
          </cell>
          <cell r="AA567">
            <v>167.42868739980889</v>
          </cell>
        </row>
        <row r="568">
          <cell r="A568">
            <v>2301000</v>
          </cell>
          <cell r="B568">
            <v>34.722889638656646</v>
          </cell>
          <cell r="C568">
            <v>41.357206577321399</v>
          </cell>
          <cell r="D568">
            <v>2.9615327286294892</v>
          </cell>
          <cell r="E568">
            <v>3.1944795095041609</v>
          </cell>
          <cell r="F568">
            <v>21.050582986881938</v>
          </cell>
          <cell r="G568">
            <v>1.2287285651386846</v>
          </cell>
          <cell r="H568">
            <v>16.575380504155383</v>
          </cell>
          <cell r="I568">
            <v>19.358868252906088</v>
          </cell>
          <cell r="J568">
            <v>9.87482300708613</v>
          </cell>
          <cell r="K568">
            <v>8.6951957628143592</v>
          </cell>
          <cell r="L568">
            <v>1.8012664687790714</v>
          </cell>
          <cell r="M568">
            <v>0.71868549144996574</v>
          </cell>
          <cell r="N568">
            <v>0.17055302935905148</v>
          </cell>
          <cell r="O568">
            <v>6.4390554178720514</v>
          </cell>
          <cell r="P568">
            <v>168.1492479405544</v>
          </cell>
          <cell r="Q568">
            <v>73.076596236659881</v>
          </cell>
          <cell r="R568">
            <v>17.431999999999995</v>
          </cell>
          <cell r="S568">
            <v>0.80286016666666693</v>
          </cell>
          <cell r="T568">
            <v>1.6642756666666667</v>
          </cell>
          <cell r="U568">
            <v>188.04838377388774</v>
          </cell>
          <cell r="V568">
            <v>81.724634408469242</v>
          </cell>
          <cell r="W568">
            <v>2301000</v>
          </cell>
          <cell r="X568">
            <v>81.724634408469242</v>
          </cell>
          <cell r="Y568">
            <v>73.076596236659881</v>
          </cell>
          <cell r="Z568">
            <v>188.04838377388774</v>
          </cell>
          <cell r="AA568">
            <v>168.1492479405544</v>
          </cell>
        </row>
        <row r="569">
          <cell r="A569">
            <v>2311000</v>
          </cell>
          <cell r="B569">
            <v>34.873793113835511</v>
          </cell>
          <cell r="C569">
            <v>41.536942372963807</v>
          </cell>
          <cell r="D569">
            <v>2.9744033619568664</v>
          </cell>
          <cell r="E569">
            <v>3.208362514760589</v>
          </cell>
          <cell r="F569">
            <v>21.142067484869255</v>
          </cell>
          <cell r="G569">
            <v>1.2334419667327969</v>
          </cell>
          <cell r="H569">
            <v>16.647416056107382</v>
          </cell>
          <cell r="I569">
            <v>19.434581501725884</v>
          </cell>
          <cell r="J569">
            <v>9.9177383613107555</v>
          </cell>
          <cell r="K569">
            <v>8.7329845318835222</v>
          </cell>
          <cell r="L569">
            <v>1.8079349760001524</v>
          </cell>
          <cell r="M569">
            <v>0.72180885299472863</v>
          </cell>
          <cell r="N569">
            <v>0.1712942420029413</v>
          </cell>
          <cell r="O569">
            <v>6.46703914415572</v>
          </cell>
          <cell r="P569">
            <v>168.86980848129997</v>
          </cell>
          <cell r="Q569">
            <v>73.072180216919079</v>
          </cell>
          <cell r="R569">
            <v>17.431999999999995</v>
          </cell>
          <cell r="S569">
            <v>0.80286016666666693</v>
          </cell>
          <cell r="T569">
            <v>1.6642756666666667</v>
          </cell>
          <cell r="U569">
            <v>188.7689443146333</v>
          </cell>
          <cell r="V569">
            <v>81.682797193696786</v>
          </cell>
          <cell r="W569">
            <v>2311000</v>
          </cell>
          <cell r="X569">
            <v>81.682797193696786</v>
          </cell>
          <cell r="Y569">
            <v>73.072180216919079</v>
          </cell>
          <cell r="Z569">
            <v>188.7689443146333</v>
          </cell>
          <cell r="AA569">
            <v>168.86980848129997</v>
          </cell>
        </row>
        <row r="570">
          <cell r="A570">
            <v>2321000</v>
          </cell>
          <cell r="B570">
            <v>35.024696589014376</v>
          </cell>
          <cell r="C570">
            <v>41.716678168606229</v>
          </cell>
          <cell r="D570">
            <v>2.9872739952842435</v>
          </cell>
          <cell r="E570">
            <v>3.2222455200170175</v>
          </cell>
          <cell r="F570">
            <v>21.233551982856575</v>
          </cell>
          <cell r="G570">
            <v>1.2381553683269098</v>
          </cell>
          <cell r="H570">
            <v>16.719451608059384</v>
          </cell>
          <cell r="I570">
            <v>19.510294750545675</v>
          </cell>
          <cell r="J570">
            <v>9.9606537155353791</v>
          </cell>
          <cell r="K570">
            <v>8.7707733009526851</v>
          </cell>
          <cell r="L570">
            <v>1.8146034832212332</v>
          </cell>
          <cell r="M570">
            <v>0.72493221453949175</v>
          </cell>
          <cell r="N570">
            <v>0.17203545464683115</v>
          </cell>
          <cell r="O570">
            <v>6.4950228704393878</v>
          </cell>
          <cell r="P570">
            <v>169.59036902204539</v>
          </cell>
          <cell r="Q570">
            <v>73.06780224991185</v>
          </cell>
          <cell r="R570">
            <v>17.431999999999995</v>
          </cell>
          <cell r="S570">
            <v>0.80286016666666693</v>
          </cell>
          <cell r="T570">
            <v>1.6642756666666667</v>
          </cell>
          <cell r="U570">
            <v>189.48950485537873</v>
          </cell>
          <cell r="V570">
            <v>81.641320489176522</v>
          </cell>
          <cell r="W570">
            <v>2321000</v>
          </cell>
          <cell r="X570">
            <v>81.641320489176522</v>
          </cell>
          <cell r="Y570">
            <v>73.06780224991185</v>
          </cell>
          <cell r="Z570">
            <v>189.48950485537873</v>
          </cell>
          <cell r="AA570">
            <v>169.59036902204539</v>
          </cell>
        </row>
        <row r="571">
          <cell r="A571">
            <v>2331000</v>
          </cell>
          <cell r="B571">
            <v>35.17560006419324</v>
          </cell>
          <cell r="C571">
            <v>41.896413964248659</v>
          </cell>
          <cell r="D571">
            <v>3.0001446286116207</v>
          </cell>
          <cell r="E571">
            <v>3.236128525273446</v>
          </cell>
          <cell r="F571">
            <v>21.325036480843899</v>
          </cell>
          <cell r="G571">
            <v>1.2428687699210228</v>
          </cell>
          <cell r="H571">
            <v>16.791487160011386</v>
          </cell>
          <cell r="I571">
            <v>19.586007999365464</v>
          </cell>
          <cell r="J571">
            <v>10.003569069760006</v>
          </cell>
          <cell r="K571">
            <v>8.8085620700218481</v>
          </cell>
          <cell r="L571">
            <v>1.8212719904423145</v>
          </cell>
          <cell r="M571">
            <v>0.72805557608425464</v>
          </cell>
          <cell r="N571">
            <v>0.17277666729072097</v>
          </cell>
          <cell r="O571">
            <v>6.5230065967230564</v>
          </cell>
          <cell r="P571">
            <v>170.31092956279093</v>
          </cell>
          <cell r="Q571">
            <v>73.063461845899155</v>
          </cell>
          <cell r="R571">
            <v>17.431999999999995</v>
          </cell>
          <cell r="S571">
            <v>0.80286016666666693</v>
          </cell>
          <cell r="T571">
            <v>1.6642756666666667</v>
          </cell>
          <cell r="U571">
            <v>190.21006539612426</v>
          </cell>
          <cell r="V571">
            <v>81.600199655136961</v>
          </cell>
          <cell r="W571">
            <v>2331000</v>
          </cell>
          <cell r="X571">
            <v>81.600199655136961</v>
          </cell>
          <cell r="Y571">
            <v>73.063461845899155</v>
          </cell>
          <cell r="Z571">
            <v>190.21006539612426</v>
          </cell>
          <cell r="AA571">
            <v>170.31092956279093</v>
          </cell>
        </row>
        <row r="572">
          <cell r="A572">
            <v>2341000</v>
          </cell>
          <cell r="B572">
            <v>35.326503539372105</v>
          </cell>
          <cell r="C572">
            <v>42.076149759891088</v>
          </cell>
          <cell r="D572">
            <v>3.0130152619389978</v>
          </cell>
          <cell r="E572">
            <v>3.250011530529874</v>
          </cell>
          <cell r="F572">
            <v>21.416520978831205</v>
          </cell>
          <cell r="G572">
            <v>1.2475821715151356</v>
          </cell>
          <cell r="H572">
            <v>16.86352271196338</v>
          </cell>
          <cell r="I572">
            <v>19.661721248185263</v>
          </cell>
          <cell r="J572">
            <v>10.04648442398463</v>
          </cell>
          <cell r="K572">
            <v>8.8463508390910093</v>
          </cell>
          <cell r="L572">
            <v>1.8279404976633955</v>
          </cell>
          <cell r="M572">
            <v>0.73117893762901764</v>
          </cell>
          <cell r="N572">
            <v>0.17351787993461082</v>
          </cell>
          <cell r="O572">
            <v>6.5509903230067241</v>
          </cell>
          <cell r="P572">
            <v>171.03149010353644</v>
          </cell>
          <cell r="Q572">
            <v>73.059158523509794</v>
          </cell>
          <cell r="R572">
            <v>17.431999999999995</v>
          </cell>
          <cell r="S572">
            <v>0.80286016666666693</v>
          </cell>
          <cell r="T572">
            <v>1.6642756666666667</v>
          </cell>
          <cell r="U572">
            <v>190.93062593686977</v>
          </cell>
          <cell r="V572">
            <v>81.559430131084909</v>
          </cell>
          <cell r="W572">
            <v>2341000</v>
          </cell>
          <cell r="X572">
            <v>81.559430131084909</v>
          </cell>
          <cell r="Y572">
            <v>73.059158523509794</v>
          </cell>
          <cell r="Z572">
            <v>190.93062593686977</v>
          </cell>
          <cell r="AA572">
            <v>171.03149010353644</v>
          </cell>
        </row>
        <row r="573">
          <cell r="A573">
            <v>2351000</v>
          </cell>
          <cell r="B573">
            <v>35.47740701455097</v>
          </cell>
          <cell r="C573">
            <v>42.25588555553351</v>
          </cell>
          <cell r="D573">
            <v>3.025885895266375</v>
          </cell>
          <cell r="E573">
            <v>3.2638945357863025</v>
          </cell>
          <cell r="F573">
            <v>21.508005476818528</v>
          </cell>
          <cell r="G573">
            <v>1.2522955731092484</v>
          </cell>
          <cell r="H573">
            <v>16.935558263915386</v>
          </cell>
          <cell r="I573">
            <v>19.737434497005051</v>
          </cell>
          <cell r="J573">
            <v>10.089399778209254</v>
          </cell>
          <cell r="K573">
            <v>8.884139608160174</v>
          </cell>
          <cell r="L573">
            <v>1.8346090048844763</v>
          </cell>
          <cell r="M573">
            <v>0.73430229917378076</v>
          </cell>
          <cell r="N573">
            <v>0.17425909257850067</v>
          </cell>
          <cell r="O573">
            <v>6.5789740492903928</v>
          </cell>
          <cell r="P573">
            <v>171.75205064428192</v>
          </cell>
          <cell r="Q573">
            <v>73.054891809562704</v>
          </cell>
          <cell r="R573">
            <v>17.431999999999995</v>
          </cell>
          <cell r="S573">
            <v>0.80286016666666693</v>
          </cell>
          <cell r="T573">
            <v>1.6642756666666667</v>
          </cell>
          <cell r="U573">
            <v>191.65118647761525</v>
          </cell>
          <cell r="V573">
            <v>81.519007434119629</v>
          </cell>
          <cell r="W573">
            <v>2351000</v>
          </cell>
          <cell r="X573">
            <v>81.519007434119629</v>
          </cell>
          <cell r="Y573">
            <v>73.054891809562704</v>
          </cell>
          <cell r="Z573">
            <v>191.65118647761525</v>
          </cell>
          <cell r="AA573">
            <v>171.75205064428192</v>
          </cell>
        </row>
        <row r="574">
          <cell r="A574">
            <v>2361000</v>
          </cell>
          <cell r="B574">
            <v>35.628310489729834</v>
          </cell>
          <cell r="C574">
            <v>42.435621351175925</v>
          </cell>
          <cell r="D574">
            <v>3.0387565285937526</v>
          </cell>
          <cell r="E574">
            <v>3.277777541042731</v>
          </cell>
          <cell r="F574">
            <v>21.599489974805849</v>
          </cell>
          <cell r="G574">
            <v>1.2570089747033613</v>
          </cell>
          <cell r="H574">
            <v>17.007593815867384</v>
          </cell>
          <cell r="I574">
            <v>19.81314774582485</v>
          </cell>
          <cell r="J574">
            <v>10.132315132433877</v>
          </cell>
          <cell r="K574">
            <v>8.9219283772293352</v>
          </cell>
          <cell r="L574">
            <v>1.8412775121055573</v>
          </cell>
          <cell r="M574">
            <v>0.73742566071854365</v>
          </cell>
          <cell r="N574">
            <v>0.17500030522239049</v>
          </cell>
          <cell r="O574">
            <v>6.6069577755740605</v>
          </cell>
          <cell r="P574">
            <v>172.47261118502746</v>
          </cell>
          <cell r="Q574">
            <v>73.050661238893454</v>
          </cell>
          <cell r="R574">
            <v>17.431999999999995</v>
          </cell>
          <cell r="S574">
            <v>0.80286016666666693</v>
          </cell>
          <cell r="T574">
            <v>1.6642756666666667</v>
          </cell>
          <cell r="U574">
            <v>192.37174701836079</v>
          </cell>
          <cell r="V574">
            <v>81.478927157289618</v>
          </cell>
          <cell r="W574">
            <v>2361000</v>
          </cell>
          <cell r="X574">
            <v>81.478927157289618</v>
          </cell>
          <cell r="Y574">
            <v>73.050661238893454</v>
          </cell>
          <cell r="Z574">
            <v>192.37174701836079</v>
          </cell>
          <cell r="AA574">
            <v>172.47261118502746</v>
          </cell>
        </row>
        <row r="575">
          <cell r="A575">
            <v>2371000</v>
          </cell>
          <cell r="B575">
            <v>35.779213964908699</v>
          </cell>
          <cell r="C575">
            <v>42.615357146818354</v>
          </cell>
          <cell r="D575">
            <v>3.0516271619211293</v>
          </cell>
          <cell r="E575">
            <v>3.2916605462991591</v>
          </cell>
          <cell r="F575">
            <v>21.690974472793165</v>
          </cell>
          <cell r="G575">
            <v>1.2617223762974741</v>
          </cell>
          <cell r="H575">
            <v>17.079629367819386</v>
          </cell>
          <cell r="I575">
            <v>19.888860994644638</v>
          </cell>
          <cell r="J575">
            <v>10.175230486658503</v>
          </cell>
          <cell r="K575">
            <v>8.9597171462984981</v>
          </cell>
          <cell r="L575">
            <v>1.8479460193266384</v>
          </cell>
          <cell r="M575">
            <v>0.74054902226330666</v>
          </cell>
          <cell r="N575">
            <v>0.17574151786628034</v>
          </cell>
          <cell r="O575">
            <v>6.6349415018577291</v>
          </cell>
          <cell r="P575">
            <v>173.19317172577291</v>
          </cell>
          <cell r="Q575">
            <v>73.046466354185114</v>
          </cell>
          <cell r="R575">
            <v>17.431999999999995</v>
          </cell>
          <cell r="S575">
            <v>0.80286016666666693</v>
          </cell>
          <cell r="T575">
            <v>1.6642756666666667</v>
          </cell>
          <cell r="U575">
            <v>193.09230755910625</v>
          </cell>
          <cell r="V575">
            <v>81.439184967990826</v>
          </cell>
          <cell r="W575">
            <v>2371000</v>
          </cell>
          <cell r="X575">
            <v>81.439184967990826</v>
          </cell>
          <cell r="Y575">
            <v>73.046466354185114</v>
          </cell>
          <cell r="Z575">
            <v>193.09230755910625</v>
          </cell>
          <cell r="AA575">
            <v>173.19317172577291</v>
          </cell>
        </row>
        <row r="576">
          <cell r="A576">
            <v>2381000</v>
          </cell>
          <cell r="B576">
            <v>35.930117440087564</v>
          </cell>
          <cell r="C576">
            <v>42.795092942460776</v>
          </cell>
          <cell r="D576">
            <v>3.0644977952485064</v>
          </cell>
          <cell r="E576">
            <v>3.3055435515555875</v>
          </cell>
          <cell r="F576">
            <v>21.782458970780485</v>
          </cell>
          <cell r="G576">
            <v>1.2664357778915865</v>
          </cell>
          <cell r="H576">
            <v>17.151664919771388</v>
          </cell>
          <cell r="I576">
            <v>19.964574243464433</v>
          </cell>
          <cell r="J576">
            <v>10.218145840883128</v>
          </cell>
          <cell r="K576">
            <v>8.9975059153676611</v>
          </cell>
          <cell r="L576">
            <v>1.8546145265477194</v>
          </cell>
          <cell r="M576">
            <v>0.74367238380806966</v>
          </cell>
          <cell r="N576">
            <v>0.17648273051017016</v>
          </cell>
          <cell r="O576">
            <v>6.6629252281413969</v>
          </cell>
          <cell r="P576">
            <v>173.91373226651851</v>
          </cell>
          <cell r="Q576">
            <v>73.042306705803654</v>
          </cell>
          <cell r="R576">
            <v>17.431999999999995</v>
          </cell>
          <cell r="S576">
            <v>0.80286016666666693</v>
          </cell>
          <cell r="T576">
            <v>1.6642756666666667</v>
          </cell>
          <cell r="U576">
            <v>193.81286809985184</v>
          </cell>
          <cell r="V576">
            <v>81.399776606405652</v>
          </cell>
          <cell r="W576">
            <v>2381000</v>
          </cell>
          <cell r="X576">
            <v>81.399776606405652</v>
          </cell>
          <cell r="Y576">
            <v>73.042306705803654</v>
          </cell>
          <cell r="Z576">
            <v>193.81286809985184</v>
          </cell>
          <cell r="AA576">
            <v>173.91373226651851</v>
          </cell>
        </row>
        <row r="577">
          <cell r="A577">
            <v>2391000</v>
          </cell>
          <cell r="B577">
            <v>36.081020915266421</v>
          </cell>
          <cell r="C577">
            <v>42.974828738103199</v>
          </cell>
          <cell r="D577">
            <v>3.0773684285758836</v>
          </cell>
          <cell r="E577">
            <v>3.319426556812016</v>
          </cell>
          <cell r="F577">
            <v>21.873943468767806</v>
          </cell>
          <cell r="G577">
            <v>1.2711491794856993</v>
          </cell>
          <cell r="H577">
            <v>17.223700471723387</v>
          </cell>
          <cell r="I577">
            <v>20.040287492284225</v>
          </cell>
          <cell r="J577">
            <v>10.261061195107752</v>
          </cell>
          <cell r="K577">
            <v>9.035294684436824</v>
          </cell>
          <cell r="L577">
            <v>1.8612830337688002</v>
          </cell>
          <cell r="M577">
            <v>0.74679574535283255</v>
          </cell>
          <cell r="N577">
            <v>0.17722394315405998</v>
          </cell>
          <cell r="O577">
            <v>6.6909089544250655</v>
          </cell>
          <cell r="P577">
            <v>174.63429280726396</v>
          </cell>
          <cell r="Q577">
            <v>73.038181851636949</v>
          </cell>
          <cell r="R577">
            <v>17.431999999999995</v>
          </cell>
          <cell r="S577">
            <v>0.80286016666666693</v>
          </cell>
          <cell r="T577">
            <v>1.6642756666666667</v>
          </cell>
          <cell r="U577">
            <v>194.53342864059729</v>
          </cell>
          <cell r="V577">
            <v>81.360697883980464</v>
          </cell>
          <cell r="W577">
            <v>2391000</v>
          </cell>
          <cell r="X577">
            <v>81.360697883980464</v>
          </cell>
          <cell r="Y577">
            <v>73.038181851636949</v>
          </cell>
          <cell r="Z577">
            <v>194.53342864059729</v>
          </cell>
          <cell r="AA577">
            <v>174.63429280726396</v>
          </cell>
        </row>
        <row r="578">
          <cell r="A578">
            <v>2401000</v>
          </cell>
          <cell r="B578">
            <v>36.231924390445286</v>
          </cell>
          <cell r="C578">
            <v>43.154564533745621</v>
          </cell>
          <cell r="D578">
            <v>3.0902390619032607</v>
          </cell>
          <cell r="E578">
            <v>3.3333095620684441</v>
          </cell>
          <cell r="F578">
            <v>21.965427966755122</v>
          </cell>
          <cell r="G578">
            <v>1.2758625810798121</v>
          </cell>
          <cell r="H578">
            <v>17.295736023675389</v>
          </cell>
          <cell r="I578">
            <v>20.11600074110402</v>
          </cell>
          <cell r="J578">
            <v>10.303976549332377</v>
          </cell>
          <cell r="K578">
            <v>9.073083453505987</v>
          </cell>
          <cell r="L578">
            <v>1.8679515409898813</v>
          </cell>
          <cell r="M578">
            <v>0.74991910689759567</v>
          </cell>
          <cell r="N578">
            <v>0.17796515579794986</v>
          </cell>
          <cell r="O578">
            <v>6.7188926807087332</v>
          </cell>
          <cell r="P578">
            <v>175.35485334800947</v>
          </cell>
          <cell r="Q578">
            <v>73.034091356938561</v>
          </cell>
          <cell r="R578">
            <v>17.431999999999995</v>
          </cell>
          <cell r="S578">
            <v>0.80286016666666693</v>
          </cell>
          <cell r="T578">
            <v>1.6642756666666667</v>
          </cell>
          <cell r="U578">
            <v>195.2539891813428</v>
          </cell>
          <cell r="V578">
            <v>81.321944681942028</v>
          </cell>
          <cell r="W578">
            <v>2401000</v>
          </cell>
          <cell r="X578">
            <v>81.321944681942028</v>
          </cell>
          <cell r="Y578">
            <v>73.034091356938561</v>
          </cell>
          <cell r="Z578">
            <v>195.2539891813428</v>
          </cell>
          <cell r="AA578">
            <v>175.35485334800947</v>
          </cell>
        </row>
        <row r="579">
          <cell r="A579">
            <v>2411000</v>
          </cell>
          <cell r="B579">
            <v>36.382827865624151</v>
          </cell>
          <cell r="C579">
            <v>43.33430032938805</v>
          </cell>
          <cell r="D579">
            <v>3.1031096952306378</v>
          </cell>
          <cell r="E579">
            <v>3.3471925673248726</v>
          </cell>
          <cell r="F579">
            <v>22.056912464742435</v>
          </cell>
          <cell r="G579">
            <v>1.2805759826739254</v>
          </cell>
          <cell r="H579">
            <v>17.36777157562739</v>
          </cell>
          <cell r="I579">
            <v>20.191713989923809</v>
          </cell>
          <cell r="J579">
            <v>10.346891903557001</v>
          </cell>
          <cell r="K579">
            <v>9.1108722225751499</v>
          </cell>
          <cell r="L579">
            <v>1.8746200482109623</v>
          </cell>
          <cell r="M579">
            <v>0.75304246844235867</v>
          </cell>
          <cell r="N579">
            <v>0.17870636844183968</v>
          </cell>
          <cell r="O579">
            <v>6.7468764069924019</v>
          </cell>
          <cell r="P579">
            <v>176.07541388875501</v>
          </cell>
          <cell r="Q579">
            <v>73.030034794174625</v>
          </cell>
          <cell r="R579">
            <v>17.431999999999995</v>
          </cell>
          <cell r="S579">
            <v>0.80286016666666693</v>
          </cell>
          <cell r="T579">
            <v>1.6642756666666667</v>
          </cell>
          <cell r="U579">
            <v>195.97454972208834</v>
          </cell>
          <cell r="V579">
            <v>81.283512949849992</v>
          </cell>
          <cell r="W579">
            <v>2411000</v>
          </cell>
          <cell r="X579">
            <v>81.283512949849992</v>
          </cell>
          <cell r="Y579">
            <v>73.030034794174625</v>
          </cell>
          <cell r="Z579">
            <v>195.97454972208834</v>
          </cell>
          <cell r="AA579">
            <v>176.07541388875501</v>
          </cell>
        </row>
        <row r="580">
          <cell r="A580">
            <v>2421000</v>
          </cell>
          <cell r="B580">
            <v>36.533731340803016</v>
          </cell>
          <cell r="C580">
            <v>43.514036125030465</v>
          </cell>
          <cell r="D580">
            <v>3.115980328558015</v>
          </cell>
          <cell r="E580">
            <v>3.3610755725813011</v>
          </cell>
          <cell r="F580">
            <v>22.148396962729755</v>
          </cell>
          <cell r="G580">
            <v>1.2852893842680377</v>
          </cell>
          <cell r="H580">
            <v>17.439807127579392</v>
          </cell>
          <cell r="I580">
            <v>20.267427238743608</v>
          </cell>
          <cell r="J580">
            <v>10.389807257781628</v>
          </cell>
          <cell r="K580">
            <v>9.1486609916443129</v>
          </cell>
          <cell r="L580">
            <v>1.8812885554320429</v>
          </cell>
          <cell r="M580">
            <v>0.75616582998712167</v>
          </cell>
          <cell r="N580">
            <v>0.17944758108572953</v>
          </cell>
          <cell r="O580">
            <v>6.7748601332760696</v>
          </cell>
          <cell r="P580">
            <v>176.79597442950046</v>
          </cell>
          <cell r="Q580">
            <v>73.026011742875042</v>
          </cell>
          <cell r="R580">
            <v>17.431999999999995</v>
          </cell>
          <cell r="S580">
            <v>0.80286016666666693</v>
          </cell>
          <cell r="T580">
            <v>1.6642756666666667</v>
          </cell>
          <cell r="U580">
            <v>196.69511026283379</v>
          </cell>
          <cell r="V580">
            <v>81.245398704185789</v>
          </cell>
          <cell r="W580">
            <v>2421000</v>
          </cell>
          <cell r="X580">
            <v>81.245398704185789</v>
          </cell>
          <cell r="Y580">
            <v>73.026011742875042</v>
          </cell>
          <cell r="Z580">
            <v>196.69511026283379</v>
          </cell>
          <cell r="AA580">
            <v>176.79597442950046</v>
          </cell>
        </row>
        <row r="581">
          <cell r="A581">
            <v>2431000</v>
          </cell>
          <cell r="B581">
            <v>36.68463481598188</v>
          </cell>
          <cell r="C581">
            <v>43.693771920672887</v>
          </cell>
          <cell r="D581">
            <v>3.1288509618853926</v>
          </cell>
          <cell r="E581">
            <v>3.3749585778377291</v>
          </cell>
          <cell r="F581">
            <v>22.239881460717076</v>
          </cell>
          <cell r="G581">
            <v>1.2900027858621506</v>
          </cell>
          <cell r="H581">
            <v>17.511842679531391</v>
          </cell>
          <cell r="I581">
            <v>20.343140487563396</v>
          </cell>
          <cell r="J581">
            <v>10.432722612006252</v>
          </cell>
          <cell r="K581">
            <v>9.1864497607134759</v>
          </cell>
          <cell r="L581">
            <v>1.8879570626531239</v>
          </cell>
          <cell r="M581">
            <v>0.75928919153188468</v>
          </cell>
          <cell r="N581">
            <v>0.18018879372961932</v>
          </cell>
          <cell r="O581">
            <v>6.8028438595597382</v>
          </cell>
          <cell r="P581">
            <v>177.51653497024603</v>
          </cell>
          <cell r="Q581">
            <v>73.022021789488278</v>
          </cell>
          <cell r="R581">
            <v>17.431999999999995</v>
          </cell>
          <cell r="S581">
            <v>0.80286016666666693</v>
          </cell>
          <cell r="T581">
            <v>1.6642756666666667</v>
          </cell>
          <cell r="U581">
            <v>197.41567080357936</v>
          </cell>
          <cell r="V581">
            <v>81.207598026976285</v>
          </cell>
          <cell r="W581">
            <v>2431000</v>
          </cell>
          <cell r="X581">
            <v>81.207598026976285</v>
          </cell>
          <cell r="Y581">
            <v>73.022021789488278</v>
          </cell>
          <cell r="Z581">
            <v>197.41567080357936</v>
          </cell>
          <cell r="AA581">
            <v>177.51653497024603</v>
          </cell>
        </row>
        <row r="582">
          <cell r="A582">
            <v>2441000</v>
          </cell>
          <cell r="B582">
            <v>36.835538291160745</v>
          </cell>
          <cell r="C582">
            <v>43.873507716315309</v>
          </cell>
          <cell r="D582">
            <v>3.1417215952127693</v>
          </cell>
          <cell r="E582">
            <v>3.3888415830941576</v>
          </cell>
          <cell r="F582">
            <v>22.331365958704392</v>
          </cell>
          <cell r="G582">
            <v>1.2947161874562634</v>
          </cell>
          <cell r="H582">
            <v>17.583878231483393</v>
          </cell>
          <cell r="I582">
            <v>20.418853736383191</v>
          </cell>
          <cell r="J582">
            <v>10.475637966230877</v>
          </cell>
          <cell r="K582">
            <v>9.224238529782637</v>
          </cell>
          <cell r="L582">
            <v>1.8946255698742052</v>
          </cell>
          <cell r="M582">
            <v>0.76241255307664768</v>
          </cell>
          <cell r="N582">
            <v>0.18093000637350917</v>
          </cell>
          <cell r="O582">
            <v>6.830827585843406</v>
          </cell>
          <cell r="P582">
            <v>178.23709551099145</v>
          </cell>
          <cell r="Q582">
            <v>73.018064527239432</v>
          </cell>
          <cell r="R582">
            <v>17.431999999999995</v>
          </cell>
          <cell r="S582">
            <v>0.80286016666666693</v>
          </cell>
          <cell r="T582">
            <v>1.6642756666666667</v>
          </cell>
          <cell r="U582">
            <v>198.13623134432478</v>
          </cell>
          <cell r="V582">
            <v>81.17010706445096</v>
          </cell>
          <cell r="W582">
            <v>2441000</v>
          </cell>
          <cell r="X582">
            <v>81.17010706445096</v>
          </cell>
          <cell r="Y582">
            <v>73.018064527239432</v>
          </cell>
          <cell r="Z582">
            <v>198.13623134432478</v>
          </cell>
          <cell r="AA582">
            <v>178.23709551099145</v>
          </cell>
        </row>
        <row r="583">
          <cell r="A583">
            <v>2451000</v>
          </cell>
          <cell r="B583">
            <v>36.98644176633961</v>
          </cell>
          <cell r="C583">
            <v>44.053243511957724</v>
          </cell>
          <cell r="D583">
            <v>3.1545922285401464</v>
          </cell>
          <cell r="E583">
            <v>3.4027245883505861</v>
          </cell>
          <cell r="F583">
            <v>22.422850456691712</v>
          </cell>
          <cell r="G583">
            <v>1.2994295890503762</v>
          </cell>
          <cell r="H583">
            <v>17.655913783435395</v>
          </cell>
          <cell r="I583">
            <v>20.494566985202983</v>
          </cell>
          <cell r="J583">
            <v>10.518553320455501</v>
          </cell>
          <cell r="K583">
            <v>9.2620272988518018</v>
          </cell>
          <cell r="L583">
            <v>1.9012940770952864</v>
          </cell>
          <cell r="M583">
            <v>0.76553591462141057</v>
          </cell>
          <cell r="N583">
            <v>0.18167121901739902</v>
          </cell>
          <cell r="O583">
            <v>6.8588113121270746</v>
          </cell>
          <cell r="P583">
            <v>178.95765605173702</v>
          </cell>
          <cell r="Q583">
            <v>73.014139555992259</v>
          </cell>
          <cell r="R583">
            <v>17.431999999999995</v>
          </cell>
          <cell r="S583">
            <v>0.80286016666666693</v>
          </cell>
          <cell r="T583">
            <v>1.6642756666666667</v>
          </cell>
          <cell r="U583">
            <v>198.85679188507035</v>
          </cell>
          <cell r="V583">
            <v>81.132922025732498</v>
          </cell>
          <cell r="W583">
            <v>2451000</v>
          </cell>
          <cell r="X583">
            <v>81.132922025732498</v>
          </cell>
          <cell r="Y583">
            <v>73.014139555992259</v>
          </cell>
          <cell r="Z583">
            <v>198.85679188507035</v>
          </cell>
          <cell r="AA583">
            <v>178.95765605173702</v>
          </cell>
        </row>
        <row r="584">
          <cell r="A584">
            <v>2461000</v>
          </cell>
          <cell r="B584">
            <v>37.137345241518474</v>
          </cell>
          <cell r="C584">
            <v>44.232979307600154</v>
          </cell>
          <cell r="D584">
            <v>3.167462861867524</v>
          </cell>
          <cell r="E584">
            <v>3.4166075936070142</v>
          </cell>
          <cell r="F584">
            <v>22.514334954679029</v>
          </cell>
          <cell r="G584">
            <v>1.3041429906444892</v>
          </cell>
          <cell r="H584">
            <v>17.727949335387397</v>
          </cell>
          <cell r="I584">
            <v>20.570280234022778</v>
          </cell>
          <cell r="J584">
            <v>10.561468674680127</v>
          </cell>
          <cell r="K584">
            <v>9.2998160679209629</v>
          </cell>
          <cell r="L584">
            <v>1.907962584316367</v>
          </cell>
          <cell r="M584">
            <v>0.76865927616617358</v>
          </cell>
          <cell r="N584">
            <v>0.18241243166128884</v>
          </cell>
          <cell r="O584">
            <v>6.8867950384107424</v>
          </cell>
          <cell r="P584">
            <v>179.67821659248256</v>
          </cell>
          <cell r="Q584">
            <v>73.010246482113999</v>
          </cell>
          <cell r="R584">
            <v>17.431999999999995</v>
          </cell>
          <cell r="S584">
            <v>0.80286016666666693</v>
          </cell>
          <cell r="T584">
            <v>1.6642756666666667</v>
          </cell>
          <cell r="U584">
            <v>199.57735242581589</v>
          </cell>
          <cell r="V584">
            <v>81.096039181558666</v>
          </cell>
          <cell r="W584">
            <v>2461000</v>
          </cell>
          <cell r="X584">
            <v>81.096039181558666</v>
          </cell>
          <cell r="Y584">
            <v>73.010246482113999</v>
          </cell>
          <cell r="Z584">
            <v>199.57735242581589</v>
          </cell>
          <cell r="AA584">
            <v>179.67821659248256</v>
          </cell>
        </row>
        <row r="585">
          <cell r="A585">
            <v>2471000</v>
          </cell>
          <cell r="B585">
            <v>37.288248716697339</v>
          </cell>
          <cell r="C585">
            <v>44.412715103242576</v>
          </cell>
          <cell r="D585">
            <v>3.1803334951949007</v>
          </cell>
          <cell r="E585">
            <v>3.4304905988634427</v>
          </cell>
          <cell r="F585">
            <v>22.605819452666349</v>
          </cell>
          <cell r="G585">
            <v>1.3088563922386021</v>
          </cell>
          <cell r="H585">
            <v>17.799984887339392</v>
          </cell>
          <cell r="I585">
            <v>20.64599348284257</v>
          </cell>
          <cell r="J585">
            <v>10.604384028904752</v>
          </cell>
          <cell r="K585">
            <v>9.3376048369901277</v>
          </cell>
          <cell r="L585">
            <v>1.9146310915374478</v>
          </cell>
          <cell r="M585">
            <v>0.77178263771093658</v>
          </cell>
          <cell r="N585">
            <v>0.18315364430517866</v>
          </cell>
          <cell r="O585">
            <v>6.914778764694411</v>
          </cell>
          <cell r="P585">
            <v>180.39877713322804</v>
          </cell>
          <cell r="Q585">
            <v>73.006384918344011</v>
          </cell>
          <cell r="R585">
            <v>17.431999999999995</v>
          </cell>
          <cell r="S585">
            <v>0.80286016666666693</v>
          </cell>
          <cell r="T585">
            <v>1.6642756666666667</v>
          </cell>
          <cell r="U585">
            <v>200.29791296656137</v>
          </cell>
          <cell r="V585">
            <v>81.059454863035754</v>
          </cell>
          <cell r="W585">
            <v>2471000</v>
          </cell>
          <cell r="X585">
            <v>81.059454863035754</v>
          </cell>
          <cell r="Y585">
            <v>73.006384918344011</v>
          </cell>
          <cell r="Z585">
            <v>200.29791296656137</v>
          </cell>
          <cell r="AA585">
            <v>180.39877713322804</v>
          </cell>
        </row>
        <row r="586">
          <cell r="A586">
            <v>2481000</v>
          </cell>
          <cell r="B586">
            <v>37.439152191876211</v>
          </cell>
          <cell r="C586">
            <v>44.592450898884984</v>
          </cell>
          <cell r="D586">
            <v>3.1932041285222783</v>
          </cell>
          <cell r="E586">
            <v>3.4443736041198707</v>
          </cell>
          <cell r="F586">
            <v>22.697303950653662</v>
          </cell>
          <cell r="G586">
            <v>1.3135697938327149</v>
          </cell>
          <cell r="H586">
            <v>17.872020439291394</v>
          </cell>
          <cell r="I586">
            <v>20.721706731662358</v>
          </cell>
          <cell r="J586">
            <v>10.647299383129376</v>
          </cell>
          <cell r="K586">
            <v>9.3753936060592888</v>
          </cell>
          <cell r="L586">
            <v>1.9212995987585291</v>
          </cell>
          <cell r="M586">
            <v>0.77490599925569958</v>
          </cell>
          <cell r="N586">
            <v>0.18389485694906854</v>
          </cell>
          <cell r="O586">
            <v>6.9427624909780787</v>
          </cell>
          <cell r="P586">
            <v>181.11933767397352</v>
          </cell>
          <cell r="Q586">
            <v>73.002554483665264</v>
          </cell>
          <cell r="R586">
            <v>17.431999999999995</v>
          </cell>
          <cell r="S586">
            <v>0.80286016666666693</v>
          </cell>
          <cell r="T586">
            <v>1.6642756666666667</v>
          </cell>
          <cell r="U586">
            <v>201.01847350730685</v>
          </cell>
          <cell r="V586">
            <v>81.02316546042195</v>
          </cell>
          <cell r="W586">
            <v>2481000</v>
          </cell>
          <cell r="X586">
            <v>81.02316546042195</v>
          </cell>
          <cell r="Y586">
            <v>73.002554483665264</v>
          </cell>
          <cell r="Z586">
            <v>201.01847350730685</v>
          </cell>
          <cell r="AA586">
            <v>181.11933767397352</v>
          </cell>
        </row>
        <row r="587">
          <cell r="A587">
            <v>2491000</v>
          </cell>
          <cell r="B587">
            <v>37.590055667055076</v>
          </cell>
          <cell r="C587">
            <v>44.772186694527406</v>
          </cell>
          <cell r="D587">
            <v>3.2060747618496559</v>
          </cell>
          <cell r="E587">
            <v>3.4582566093762988</v>
          </cell>
          <cell r="F587">
            <v>22.788788448640982</v>
          </cell>
          <cell r="G587">
            <v>1.3182831954268273</v>
          </cell>
          <cell r="H587">
            <v>17.944055991243392</v>
          </cell>
          <cell r="I587">
            <v>20.797419980482154</v>
          </cell>
          <cell r="J587">
            <v>10.690214737354001</v>
          </cell>
          <cell r="K587">
            <v>9.4131823751284518</v>
          </cell>
          <cell r="L587">
            <v>1.9279681059796103</v>
          </cell>
          <cell r="M587">
            <v>0.7780293608004627</v>
          </cell>
          <cell r="N587">
            <v>0.18463606959295839</v>
          </cell>
          <cell r="O587">
            <v>6.9707462172617474</v>
          </cell>
          <cell r="P587">
            <v>181.839898214719</v>
          </cell>
          <cell r="Q587">
            <v>72.998754803179054</v>
          </cell>
          <cell r="R587">
            <v>17.431999999999995</v>
          </cell>
          <cell r="S587">
            <v>0.80286016666666693</v>
          </cell>
          <cell r="T587">
            <v>1.6642756666666667</v>
          </cell>
          <cell r="U587">
            <v>201.73903404805233</v>
          </cell>
          <cell r="V587">
            <v>80.987167421939915</v>
          </cell>
          <cell r="W587">
            <v>2491000</v>
          </cell>
          <cell r="X587">
            <v>80.987167421939915</v>
          </cell>
          <cell r="Y587">
            <v>72.998754803179054</v>
          </cell>
          <cell r="Z587">
            <v>201.73903404805233</v>
          </cell>
          <cell r="AA587">
            <v>181.839898214719</v>
          </cell>
        </row>
        <row r="588">
          <cell r="A588">
            <v>2501000</v>
          </cell>
          <cell r="B588">
            <v>37.740959142233926</v>
          </cell>
          <cell r="C588">
            <v>44.951922490169835</v>
          </cell>
          <cell r="D588">
            <v>3.2189453951770335</v>
          </cell>
          <cell r="E588">
            <v>3.4721396146327272</v>
          </cell>
          <cell r="F588">
            <v>22.880272946628303</v>
          </cell>
          <cell r="G588">
            <v>1.3229965970209401</v>
          </cell>
          <cell r="H588">
            <v>18.016091543195397</v>
          </cell>
          <cell r="I588">
            <v>20.873133229301946</v>
          </cell>
          <cell r="J588">
            <v>10.733130091578625</v>
          </cell>
          <cell r="K588">
            <v>9.4509711441976147</v>
          </cell>
          <cell r="L588">
            <v>1.9346366132006911</v>
          </cell>
          <cell r="M588">
            <v>0.78115272234522559</v>
          </cell>
          <cell r="N588">
            <v>0.18537728223684824</v>
          </cell>
          <cell r="O588">
            <v>6.9987299435454151</v>
          </cell>
          <cell r="P588">
            <v>182.56045875546451</v>
          </cell>
          <cell r="Q588">
            <v>72.994985507982605</v>
          </cell>
          <cell r="R588">
            <v>17.431999999999995</v>
          </cell>
          <cell r="S588">
            <v>0.80286016666666693</v>
          </cell>
          <cell r="T588">
            <v>1.6642756666666667</v>
          </cell>
          <cell r="U588">
            <v>202.45959458879784</v>
          </cell>
          <cell r="V588">
            <v>80.951457252618084</v>
          </cell>
          <cell r="W588">
            <v>2501000</v>
          </cell>
          <cell r="X588">
            <v>80.951457252618084</v>
          </cell>
          <cell r="Y588">
            <v>72.994985507982605</v>
          </cell>
          <cell r="Z588">
            <v>202.45959458879784</v>
          </cell>
          <cell r="AA588">
            <v>182.56045875546451</v>
          </cell>
        </row>
        <row r="589">
          <cell r="A589">
            <v>2511000</v>
          </cell>
          <cell r="B589">
            <v>37.891862617412791</v>
          </cell>
          <cell r="C589">
            <v>45.131658285812257</v>
          </cell>
          <cell r="D589">
            <v>3.2318160285044097</v>
          </cell>
          <cell r="E589">
            <v>3.4860226198891562</v>
          </cell>
          <cell r="F589">
            <v>22.971757444615623</v>
          </cell>
          <cell r="G589">
            <v>1.3277099986150529</v>
          </cell>
          <cell r="H589">
            <v>18.088127095147396</v>
          </cell>
          <cell r="I589">
            <v>20.948846478121741</v>
          </cell>
          <cell r="J589">
            <v>10.776045445803248</v>
          </cell>
          <cell r="K589">
            <v>9.4887599132667759</v>
          </cell>
          <cell r="L589">
            <v>1.9413051204217719</v>
          </cell>
          <cell r="M589">
            <v>0.7842760838899886</v>
          </cell>
          <cell r="N589">
            <v>0.18611849488073803</v>
          </cell>
          <cell r="O589">
            <v>7.0267136698290837</v>
          </cell>
          <cell r="P589">
            <v>183.28101929621002</v>
          </cell>
          <cell r="Q589">
            <v>72.991246235049786</v>
          </cell>
          <cell r="R589">
            <v>17.431999999999995</v>
          </cell>
          <cell r="S589">
            <v>0.80286016666666693</v>
          </cell>
          <cell r="T589">
            <v>1.6642756666666667</v>
          </cell>
          <cell r="U589">
            <v>203.18015512954335</v>
          </cell>
          <cell r="V589">
            <v>80.916031513159439</v>
          </cell>
          <cell r="W589">
            <v>2511000</v>
          </cell>
          <cell r="X589">
            <v>80.916031513159439</v>
          </cell>
          <cell r="Y589">
            <v>72.991246235049786</v>
          </cell>
          <cell r="Z589">
            <v>203.18015512954335</v>
          </cell>
          <cell r="AA589">
            <v>183.28101929621002</v>
          </cell>
        </row>
        <row r="590">
          <cell r="A590">
            <v>2521000</v>
          </cell>
          <cell r="B590">
            <v>38.042766092591663</v>
          </cell>
          <cell r="C590">
            <v>45.311394081454686</v>
          </cell>
          <cell r="D590">
            <v>3.2446866618317873</v>
          </cell>
          <cell r="E590">
            <v>3.4999056251455842</v>
          </cell>
          <cell r="F590">
            <v>23.063241942602939</v>
          </cell>
          <cell r="G590">
            <v>1.3324234002091657</v>
          </cell>
          <cell r="H590">
            <v>18.160162647099398</v>
          </cell>
          <cell r="I590">
            <v>21.024559726941529</v>
          </cell>
          <cell r="J590">
            <v>10.818960800027876</v>
          </cell>
          <cell r="K590">
            <v>9.5265486823359407</v>
          </cell>
          <cell r="L590">
            <v>1.947973627642853</v>
          </cell>
          <cell r="M590">
            <v>0.7873994454347516</v>
          </cell>
          <cell r="N590">
            <v>0.18685970752462788</v>
          </cell>
          <cell r="O590">
            <v>7.0546973961127515</v>
          </cell>
          <cell r="P590">
            <v>184.00157983695553</v>
          </cell>
          <cell r="Q590">
            <v>72.987536627114451</v>
          </cell>
          <cell r="R590">
            <v>17.431999999999995</v>
          </cell>
          <cell r="S590">
            <v>0.80286016666666693</v>
          </cell>
          <cell r="T590">
            <v>1.6642756666666667</v>
          </cell>
          <cell r="U590">
            <v>203.90071567028886</v>
          </cell>
          <cell r="V590">
            <v>80.880886818837311</v>
          </cell>
          <cell r="W590">
            <v>2521000</v>
          </cell>
          <cell r="X590">
            <v>80.880886818837311</v>
          </cell>
          <cell r="Y590">
            <v>72.987536627114451</v>
          </cell>
          <cell r="Z590">
            <v>203.90071567028886</v>
          </cell>
          <cell r="AA590">
            <v>184.00157983695553</v>
          </cell>
        </row>
        <row r="591">
          <cell r="A591">
            <v>2531000</v>
          </cell>
          <cell r="B591">
            <v>38.19366956777052</v>
          </cell>
          <cell r="C591">
            <v>45.491129877097094</v>
          </cell>
          <cell r="D591">
            <v>3.257557295159164</v>
          </cell>
          <cell r="E591">
            <v>3.5137886304020127</v>
          </cell>
          <cell r="F591">
            <v>23.15472644059026</v>
          </cell>
          <cell r="G591">
            <v>1.3371368018032785</v>
          </cell>
          <cell r="H591">
            <v>18.2321981990514</v>
          </cell>
          <cell r="I591">
            <v>21.100272975761328</v>
          </cell>
          <cell r="J591">
            <v>10.861876154252499</v>
          </cell>
          <cell r="K591">
            <v>9.5643374514051036</v>
          </cell>
          <cell r="L591">
            <v>1.9546421348639342</v>
          </cell>
          <cell r="M591">
            <v>0.79052280697951449</v>
          </cell>
          <cell r="N591">
            <v>0.1876009201685177</v>
          </cell>
          <cell r="O591">
            <v>7.0826811223964201</v>
          </cell>
          <cell r="P591">
            <v>184.72214037770104</v>
          </cell>
          <cell r="Q591">
            <v>72.983856332556712</v>
          </cell>
          <cell r="R591">
            <v>17.431999999999995</v>
          </cell>
          <cell r="S591">
            <v>0.80286016666666693</v>
          </cell>
          <cell r="T591">
            <v>1.6642756666666667</v>
          </cell>
          <cell r="U591">
            <v>204.62127621103437</v>
          </cell>
          <cell r="V591">
            <v>80.846019838417376</v>
          </cell>
          <cell r="W591">
            <v>2531000</v>
          </cell>
          <cell r="X591">
            <v>80.846019838417376</v>
          </cell>
          <cell r="Y591">
            <v>72.983856332556712</v>
          </cell>
          <cell r="Z591">
            <v>204.62127621103437</v>
          </cell>
          <cell r="AA591">
            <v>184.72214037770104</v>
          </cell>
        </row>
        <row r="592">
          <cell r="A592">
            <v>2541000</v>
          </cell>
          <cell r="B592">
            <v>38.344573042949385</v>
          </cell>
          <cell r="C592">
            <v>45.670865672739524</v>
          </cell>
          <cell r="D592">
            <v>3.2704279284865416</v>
          </cell>
          <cell r="E592">
            <v>3.5276716356584412</v>
          </cell>
          <cell r="F592">
            <v>23.24621093857758</v>
          </cell>
          <cell r="G592">
            <v>1.3418502033973914</v>
          </cell>
          <cell r="H592">
            <v>18.304233751003398</v>
          </cell>
          <cell r="I592">
            <v>21.175986224581116</v>
          </cell>
          <cell r="J592">
            <v>10.904791508477125</v>
          </cell>
          <cell r="K592">
            <v>9.6021262204742648</v>
          </cell>
          <cell r="L592">
            <v>1.961310642085015</v>
          </cell>
          <cell r="M592">
            <v>0.7936461685242775</v>
          </cell>
          <cell r="N592">
            <v>0.18834213281240755</v>
          </cell>
          <cell r="O592">
            <v>7.1106648486800879</v>
          </cell>
          <cell r="P592">
            <v>185.44270091844658</v>
          </cell>
          <cell r="Q592">
            <v>72.98020500529185</v>
          </cell>
          <cell r="R592">
            <v>17.431999999999995</v>
          </cell>
          <cell r="S592">
            <v>0.80286016666666693</v>
          </cell>
          <cell r="T592">
            <v>1.6642756666666667</v>
          </cell>
          <cell r="U592">
            <v>205.34183675177991</v>
          </cell>
          <cell r="V592">
            <v>80.811427293105041</v>
          </cell>
          <cell r="W592">
            <v>2541000</v>
          </cell>
          <cell r="X592">
            <v>80.811427293105041</v>
          </cell>
          <cell r="Y592">
            <v>72.98020500529185</v>
          </cell>
          <cell r="Z592">
            <v>205.34183675177991</v>
          </cell>
          <cell r="AA592">
            <v>185.44270091844658</v>
          </cell>
        </row>
        <row r="593">
          <cell r="A593">
            <v>2551000</v>
          </cell>
          <cell r="B593">
            <v>38.49547651812825</v>
          </cell>
          <cell r="C593">
            <v>45.850601468381946</v>
          </cell>
          <cell r="D593">
            <v>3.2832985618139188</v>
          </cell>
          <cell r="E593">
            <v>3.5415546409148693</v>
          </cell>
          <cell r="F593">
            <v>23.337695436564896</v>
          </cell>
          <cell r="G593">
            <v>1.3465636049915042</v>
          </cell>
          <cell r="H593">
            <v>18.376269302955404</v>
          </cell>
          <cell r="I593">
            <v>21.251699473400912</v>
          </cell>
          <cell r="J593">
            <v>10.947706862701748</v>
          </cell>
          <cell r="K593">
            <v>9.6399149895434277</v>
          </cell>
          <cell r="L593">
            <v>1.9679791493060959</v>
          </cell>
          <cell r="M593">
            <v>0.79676953006904061</v>
          </cell>
          <cell r="N593">
            <v>0.18908334545629737</v>
          </cell>
          <cell r="O593">
            <v>7.1386485749637565</v>
          </cell>
          <cell r="P593">
            <v>186.16326145919209</v>
          </cell>
          <cell r="Q593">
            <v>72.976582304661733</v>
          </cell>
          <cell r="R593">
            <v>17.431999999999995</v>
          </cell>
          <cell r="S593">
            <v>0.80286016666666693</v>
          </cell>
          <cell r="T593">
            <v>1.6642756666666667</v>
          </cell>
          <cell r="U593">
            <v>206.06239729252542</v>
          </cell>
          <cell r="V593">
            <v>80.777105955517612</v>
          </cell>
          <cell r="W593">
            <v>2551000</v>
          </cell>
          <cell r="X593">
            <v>80.777105955517612</v>
          </cell>
          <cell r="Y593">
            <v>72.976582304661733</v>
          </cell>
          <cell r="Z593">
            <v>206.06239729252542</v>
          </cell>
          <cell r="AA593">
            <v>186.16326145919209</v>
          </cell>
        </row>
        <row r="594">
          <cell r="A594">
            <v>2561000</v>
          </cell>
          <cell r="B594">
            <v>38.646379993307114</v>
          </cell>
          <cell r="C594">
            <v>46.030337264024368</v>
          </cell>
          <cell r="D594">
            <v>3.2961691951412955</v>
          </cell>
          <cell r="E594">
            <v>3.5554376461712978</v>
          </cell>
          <cell r="F594">
            <v>23.429179934552213</v>
          </cell>
          <cell r="G594">
            <v>1.3512770065856166</v>
          </cell>
          <cell r="H594">
            <v>18.448304854907402</v>
          </cell>
          <cell r="I594">
            <v>21.327412722220704</v>
          </cell>
          <cell r="J594">
            <v>10.990622216926372</v>
          </cell>
          <cell r="K594">
            <v>9.6777037586125942</v>
          </cell>
          <cell r="L594">
            <v>1.9746476565271771</v>
          </cell>
          <cell r="M594">
            <v>0.79989289161380372</v>
          </cell>
          <cell r="N594">
            <v>0.1898245581001872</v>
          </cell>
          <cell r="O594">
            <v>7.1666323012474242</v>
          </cell>
          <cell r="P594">
            <v>186.88382199993757</v>
          </cell>
          <cell r="Q594">
            <v>72.972987895328998</v>
          </cell>
          <cell r="R594">
            <v>17.431999999999995</v>
          </cell>
          <cell r="S594">
            <v>0.80286016666666693</v>
          </cell>
          <cell r="T594">
            <v>1.6642756666666667</v>
          </cell>
          <cell r="U594">
            <v>206.7829578332709</v>
          </cell>
          <cell r="V594">
            <v>80.743052648680546</v>
          </cell>
          <cell r="W594">
            <v>2561000</v>
          </cell>
          <cell r="X594">
            <v>80.743052648680546</v>
          </cell>
          <cell r="Y594">
            <v>72.972987895328998</v>
          </cell>
          <cell r="Z594">
            <v>206.7829578332709</v>
          </cell>
          <cell r="AA594">
            <v>186.88382199993757</v>
          </cell>
        </row>
        <row r="595">
          <cell r="A595">
            <v>2571000</v>
          </cell>
          <cell r="B595">
            <v>38.797283468485979</v>
          </cell>
          <cell r="C595">
            <v>46.21007305966679</v>
          </cell>
          <cell r="D595">
            <v>3.3090398284686731</v>
          </cell>
          <cell r="E595">
            <v>3.5693206514277263</v>
          </cell>
          <cell r="F595">
            <v>23.520664432539533</v>
          </cell>
          <cell r="G595">
            <v>1.3559904081797294</v>
          </cell>
          <cell r="H595">
            <v>18.520340406859404</v>
          </cell>
          <cell r="I595">
            <v>21.403125971040499</v>
          </cell>
          <cell r="J595">
            <v>11.033537571150998</v>
          </cell>
          <cell r="K595">
            <v>9.7154925276817536</v>
          </cell>
          <cell r="L595">
            <v>1.9813161637482579</v>
          </cell>
          <cell r="M595">
            <v>0.80301625315856651</v>
          </cell>
          <cell r="N595">
            <v>0.19056577074407705</v>
          </cell>
          <cell r="O595">
            <v>7.1946160275310929</v>
          </cell>
          <cell r="P595">
            <v>187.6043825406831</v>
          </cell>
          <cell r="Q595">
            <v>72.969421447173517</v>
          </cell>
          <cell r="R595">
            <v>17.431999999999995</v>
          </cell>
          <cell r="S595">
            <v>0.80286016666666693</v>
          </cell>
          <cell r="T595">
            <v>1.6642756666666667</v>
          </cell>
          <cell r="U595">
            <v>207.50351837401644</v>
          </cell>
          <cell r="V595">
            <v>80.709264245047237</v>
          </cell>
          <cell r="W595">
            <v>2571000</v>
          </cell>
          <cell r="X595">
            <v>80.709264245047237</v>
          </cell>
          <cell r="Y595">
            <v>72.969421447173517</v>
          </cell>
          <cell r="Z595">
            <v>207.50351837401644</v>
          </cell>
          <cell r="AA595">
            <v>187.6043825406831</v>
          </cell>
        </row>
        <row r="596">
          <cell r="A596">
            <v>2581000</v>
          </cell>
          <cell r="B596">
            <v>38.948186943664851</v>
          </cell>
          <cell r="C596">
            <v>46.389808855309219</v>
          </cell>
          <cell r="D596">
            <v>3.3219104617960502</v>
          </cell>
          <cell r="E596">
            <v>3.5832036566841539</v>
          </cell>
          <cell r="F596">
            <v>23.612148930526846</v>
          </cell>
          <cell r="G596">
            <v>1.3607038097738422</v>
          </cell>
          <cell r="H596">
            <v>18.592375958811406</v>
          </cell>
          <cell r="I596">
            <v>21.478839219860287</v>
          </cell>
          <cell r="J596">
            <v>11.076452925375623</v>
          </cell>
          <cell r="K596">
            <v>9.7532812967509184</v>
          </cell>
          <cell r="L596">
            <v>1.9879846709693392</v>
          </cell>
          <cell r="M596">
            <v>0.80613961470332973</v>
          </cell>
          <cell r="N596">
            <v>0.19130698338796692</v>
          </cell>
          <cell r="O596">
            <v>7.2225997538147606</v>
          </cell>
          <cell r="P596">
            <v>188.32494308142859</v>
          </cell>
          <cell r="Q596">
            <v>72.96588263519125</v>
          </cell>
          <cell r="R596">
            <v>17.431999999999995</v>
          </cell>
          <cell r="S596">
            <v>0.80286016666666693</v>
          </cell>
          <cell r="T596">
            <v>1.6642756666666667</v>
          </cell>
          <cell r="U596">
            <v>208.22407891476192</v>
          </cell>
          <cell r="V596">
            <v>80.675737665541234</v>
          </cell>
          <cell r="W596">
            <v>2581000</v>
          </cell>
          <cell r="X596">
            <v>80.675737665541234</v>
          </cell>
          <cell r="Y596">
            <v>72.96588263519125</v>
          </cell>
          <cell r="Z596">
            <v>208.22407891476192</v>
          </cell>
          <cell r="AA596">
            <v>188.32494308142859</v>
          </cell>
        </row>
        <row r="597">
          <cell r="A597">
            <v>2591000</v>
          </cell>
          <cell r="B597">
            <v>39.099090418843716</v>
          </cell>
          <cell r="C597">
            <v>46.569544650951634</v>
          </cell>
          <cell r="D597">
            <v>3.3347810951234269</v>
          </cell>
          <cell r="E597">
            <v>3.5970866619405824</v>
          </cell>
          <cell r="F597">
            <v>23.703633428514166</v>
          </cell>
          <cell r="G597">
            <v>1.3654172113679552</v>
          </cell>
          <cell r="H597">
            <v>18.664411510763401</v>
          </cell>
          <cell r="I597">
            <v>21.554552468680086</v>
          </cell>
          <cell r="J597">
            <v>11.119368279600247</v>
          </cell>
          <cell r="K597">
            <v>9.7910700658200778</v>
          </cell>
          <cell r="L597">
            <v>1.99465317819042</v>
          </cell>
          <cell r="M597">
            <v>0.80926297624809251</v>
          </cell>
          <cell r="N597">
            <v>0.19204819603185674</v>
          </cell>
          <cell r="O597">
            <v>7.2505834800984292</v>
          </cell>
          <cell r="P597">
            <v>189.04550362217407</v>
          </cell>
          <cell r="Q597">
            <v>72.962371139395614</v>
          </cell>
          <cell r="R597">
            <v>17.431999999999995</v>
          </cell>
          <cell r="S597">
            <v>0.80286016666666693</v>
          </cell>
          <cell r="T597">
            <v>1.6642756666666667</v>
          </cell>
          <cell r="U597">
            <v>208.9446394555074</v>
          </cell>
          <cell r="V597">
            <v>80.642469878621156</v>
          </cell>
          <cell r="W597">
            <v>2591000</v>
          </cell>
          <cell r="X597">
            <v>80.642469878621156</v>
          </cell>
          <cell r="Y597">
            <v>72.962371139395614</v>
          </cell>
          <cell r="Z597">
            <v>208.9446394555074</v>
          </cell>
          <cell r="AA597">
            <v>189.04550362217407</v>
          </cell>
        </row>
        <row r="598">
          <cell r="A598">
            <v>2601000</v>
          </cell>
          <cell r="B598">
            <v>39.249993894022573</v>
          </cell>
          <cell r="C598">
            <v>46.749280446594057</v>
          </cell>
          <cell r="D598">
            <v>3.3476517284508045</v>
          </cell>
          <cell r="E598">
            <v>3.6109696671970108</v>
          </cell>
          <cell r="F598">
            <v>23.795117926501486</v>
          </cell>
          <cell r="G598">
            <v>1.3701306129620681</v>
          </cell>
          <cell r="H598">
            <v>18.736447062715403</v>
          </cell>
          <cell r="I598">
            <v>21.630265717499874</v>
          </cell>
          <cell r="J598">
            <v>11.162283633824872</v>
          </cell>
          <cell r="K598">
            <v>9.8288588348892407</v>
          </cell>
          <cell r="L598">
            <v>2.0013216854115008</v>
          </cell>
          <cell r="M598">
            <v>0.81238633779285541</v>
          </cell>
          <cell r="N598">
            <v>0.19278940867574659</v>
          </cell>
          <cell r="O598">
            <v>7.2785672063820979</v>
          </cell>
          <cell r="P598">
            <v>189.76606416291958</v>
          </cell>
          <cell r="Q598">
            <v>72.95888664472109</v>
          </cell>
          <cell r="R598">
            <v>17.431999999999995</v>
          </cell>
          <cell r="S598">
            <v>0.80286016666666693</v>
          </cell>
          <cell r="T598">
            <v>1.6642756666666667</v>
          </cell>
          <cell r="U598">
            <v>209.66519999625291</v>
          </cell>
          <cell r="V598">
            <v>80.60945789936676</v>
          </cell>
          <cell r="W598">
            <v>2601000</v>
          </cell>
          <cell r="X598">
            <v>80.60945789936676</v>
          </cell>
          <cell r="Y598">
            <v>72.95888664472109</v>
          </cell>
          <cell r="Z598">
            <v>209.66519999625291</v>
          </cell>
          <cell r="AA598">
            <v>189.76606416291958</v>
          </cell>
        </row>
        <row r="599">
          <cell r="A599">
            <v>2611000</v>
          </cell>
          <cell r="B599">
            <v>39.400897369201438</v>
          </cell>
          <cell r="C599">
            <v>46.929016242236479</v>
          </cell>
          <cell r="D599">
            <v>3.3605223617781821</v>
          </cell>
          <cell r="E599">
            <v>3.6248526724534389</v>
          </cell>
          <cell r="F599">
            <v>23.886602424488807</v>
          </cell>
          <cell r="G599">
            <v>1.3748440145561809</v>
          </cell>
          <cell r="H599">
            <v>18.808482614667405</v>
          </cell>
          <cell r="I599">
            <v>21.705978966319673</v>
          </cell>
          <cell r="J599">
            <v>11.205198988049496</v>
          </cell>
          <cell r="K599">
            <v>9.8666476039584072</v>
          </cell>
          <cell r="L599">
            <v>2.0079901926325823</v>
          </cell>
          <cell r="M599">
            <v>0.81550969933761852</v>
          </cell>
          <cell r="N599">
            <v>0.19353062131963641</v>
          </cell>
          <cell r="O599">
            <v>7.3065509326657656</v>
          </cell>
          <cell r="P599">
            <v>190.48662470366509</v>
          </cell>
          <cell r="Q599">
            <v>72.955428840928803</v>
          </cell>
          <cell r="R599">
            <v>17.431999999999995</v>
          </cell>
          <cell r="S599">
            <v>0.80286016666666693</v>
          </cell>
          <cell r="T599">
            <v>1.6642756666666667</v>
          </cell>
          <cell r="U599">
            <v>210.38576053699842</v>
          </cell>
          <cell r="V599">
            <v>80.576698788586143</v>
          </cell>
          <cell r="W599">
            <v>2611000</v>
          </cell>
          <cell r="X599">
            <v>80.576698788586143</v>
          </cell>
          <cell r="Y599">
            <v>72.955428840928803</v>
          </cell>
          <cell r="Z599">
            <v>210.38576053699842</v>
          </cell>
          <cell r="AA599">
            <v>190.48662470366509</v>
          </cell>
        </row>
        <row r="600">
          <cell r="A600">
            <v>2621000</v>
          </cell>
          <cell r="B600">
            <v>39.551800844380296</v>
          </cell>
          <cell r="C600">
            <v>47.108752037878908</v>
          </cell>
          <cell r="D600">
            <v>3.3733929951055583</v>
          </cell>
          <cell r="E600">
            <v>3.6387356777098674</v>
          </cell>
          <cell r="F600">
            <v>23.978086922476123</v>
          </cell>
          <cell r="G600">
            <v>1.3795574161502937</v>
          </cell>
          <cell r="H600">
            <v>18.880518166619407</v>
          </cell>
          <cell r="I600">
            <v>21.781692215139461</v>
          </cell>
          <cell r="J600">
            <v>11.248114342274121</v>
          </cell>
          <cell r="K600">
            <v>9.9044363730275684</v>
          </cell>
          <cell r="L600">
            <v>2.0146586998536629</v>
          </cell>
          <cell r="M600">
            <v>0.81863306088238164</v>
          </cell>
          <cell r="N600">
            <v>0.19427183396352626</v>
          </cell>
          <cell r="O600">
            <v>7.3345346589494342</v>
          </cell>
          <cell r="P600">
            <v>191.2071852444106</v>
          </cell>
          <cell r="Q600">
            <v>72.951997422514538</v>
          </cell>
          <cell r="R600">
            <v>17.431999999999995</v>
          </cell>
          <cell r="S600">
            <v>0.80286016666666693</v>
          </cell>
          <cell r="T600">
            <v>1.6642756666666667</v>
          </cell>
          <cell r="U600">
            <v>211.10632107774393</v>
          </cell>
          <cell r="V600">
            <v>80.544189651943498</v>
          </cell>
          <cell r="W600">
            <v>2621000</v>
          </cell>
          <cell r="X600">
            <v>80.544189651943498</v>
          </cell>
          <cell r="Y600">
            <v>72.951997422514538</v>
          </cell>
          <cell r="Z600">
            <v>211.10632107774393</v>
          </cell>
          <cell r="AA600">
            <v>191.2071852444106</v>
          </cell>
        </row>
        <row r="601">
          <cell r="A601">
            <v>2631000</v>
          </cell>
          <cell r="B601">
            <v>39.702704319559167</v>
          </cell>
          <cell r="C601">
            <v>47.28848783352133</v>
          </cell>
          <cell r="D601">
            <v>3.3862636284329359</v>
          </cell>
          <cell r="E601">
            <v>3.6526186829662959</v>
          </cell>
          <cell r="F601">
            <v>24.06957142046344</v>
          </cell>
          <cell r="G601">
            <v>1.3842708177444061</v>
          </cell>
          <cell r="H601">
            <v>18.952553718571405</v>
          </cell>
          <cell r="I601">
            <v>21.857405463959257</v>
          </cell>
          <cell r="J601">
            <v>11.291029696498745</v>
          </cell>
          <cell r="K601">
            <v>9.9422251420967314</v>
          </cell>
          <cell r="L601">
            <v>2.0213272070747439</v>
          </cell>
          <cell r="M601">
            <v>0.82175642242714464</v>
          </cell>
          <cell r="N601">
            <v>0.19501304660741609</v>
          </cell>
          <cell r="O601">
            <v>7.362518385233102</v>
          </cell>
          <cell r="P601">
            <v>191.92774578515613</v>
          </cell>
          <cell r="Q601">
            <v>72.948592088618824</v>
          </cell>
          <cell r="R601">
            <v>17.431999999999995</v>
          </cell>
          <cell r="S601">
            <v>0.80286016666666693</v>
          </cell>
          <cell r="T601">
            <v>1.6642756666666667</v>
          </cell>
          <cell r="U601">
            <v>211.82688161848947</v>
          </cell>
          <cell r="V601">
            <v>80.511927639106602</v>
          </cell>
          <cell r="W601">
            <v>2631000</v>
          </cell>
          <cell r="X601">
            <v>80.511927639106602</v>
          </cell>
          <cell r="Y601">
            <v>72.948592088618824</v>
          </cell>
          <cell r="Z601">
            <v>211.82688161848947</v>
          </cell>
          <cell r="AA601">
            <v>191.92774578515613</v>
          </cell>
        </row>
        <row r="602">
          <cell r="A602">
            <v>2641000</v>
          </cell>
          <cell r="B602">
            <v>39.853607794738032</v>
          </cell>
          <cell r="C602">
            <v>47.468223629163752</v>
          </cell>
          <cell r="D602">
            <v>3.3991342617603135</v>
          </cell>
          <cell r="E602">
            <v>3.6665016882227248</v>
          </cell>
          <cell r="F602">
            <v>24.16105591845076</v>
          </cell>
          <cell r="G602">
            <v>1.3889842193385189</v>
          </cell>
          <cell r="H602">
            <v>19.024589270523407</v>
          </cell>
          <cell r="I602">
            <v>21.933118712779049</v>
          </cell>
          <cell r="J602">
            <v>11.333945050723369</v>
          </cell>
          <cell r="K602">
            <v>9.9800139111658925</v>
          </cell>
          <cell r="L602">
            <v>2.0279957142958245</v>
          </cell>
          <cell r="M602">
            <v>0.82487978397190764</v>
          </cell>
          <cell r="N602">
            <v>0.19575425925130591</v>
          </cell>
          <cell r="O602">
            <v>7.3905021115167706</v>
          </cell>
          <cell r="P602">
            <v>192.64830632590164</v>
          </cell>
          <cell r="Q602">
            <v>72.94521254293889</v>
          </cell>
          <cell r="R602">
            <v>17.431999999999995</v>
          </cell>
          <cell r="S602">
            <v>0.80286016666666693</v>
          </cell>
          <cell r="T602">
            <v>1.6642756666666667</v>
          </cell>
          <cell r="U602">
            <v>212.54744215923498</v>
          </cell>
          <cell r="V602">
            <v>80.479909942913665</v>
          </cell>
          <cell r="W602">
            <v>2641000</v>
          </cell>
          <cell r="X602">
            <v>80.479909942913665</v>
          </cell>
          <cell r="Y602">
            <v>72.94521254293889</v>
          </cell>
          <cell r="Z602">
            <v>212.54744215923498</v>
          </cell>
          <cell r="AA602">
            <v>192.64830632590164</v>
          </cell>
        </row>
        <row r="603">
          <cell r="A603">
            <v>2651000</v>
          </cell>
          <cell r="B603">
            <v>40.00451126991689</v>
          </cell>
          <cell r="C603">
            <v>47.647959424806167</v>
          </cell>
          <cell r="D603">
            <v>3.4120048950876907</v>
          </cell>
          <cell r="E603">
            <v>3.6803846934791529</v>
          </cell>
          <cell r="F603">
            <v>24.252540416438073</v>
          </cell>
          <cell r="G603">
            <v>1.3936976209326317</v>
          </cell>
          <cell r="H603">
            <v>19.096624822475409</v>
          </cell>
          <cell r="I603">
            <v>22.008831961598844</v>
          </cell>
          <cell r="J603">
            <v>11.376860404947994</v>
          </cell>
          <cell r="K603">
            <v>10.017802680235057</v>
          </cell>
          <cell r="L603">
            <v>2.034664221516906</v>
          </cell>
          <cell r="M603">
            <v>0.82800314551667065</v>
          </cell>
          <cell r="N603">
            <v>0.19649547189519576</v>
          </cell>
          <cell r="O603">
            <v>7.4184858378004384</v>
          </cell>
          <cell r="P603">
            <v>193.36886686664715</v>
          </cell>
          <cell r="Q603">
            <v>72.94185849364284</v>
          </cell>
          <cell r="R603">
            <v>17.431999999999995</v>
          </cell>
          <cell r="S603">
            <v>0.80286016666666693</v>
          </cell>
          <cell r="T603">
            <v>1.6642756666666667</v>
          </cell>
          <cell r="U603">
            <v>213.26800269998049</v>
          </cell>
          <cell r="V603">
            <v>80.448133798559212</v>
          </cell>
          <cell r="W603">
            <v>2651000</v>
          </cell>
          <cell r="X603">
            <v>80.448133798559212</v>
          </cell>
          <cell r="Y603">
            <v>72.94185849364284</v>
          </cell>
          <cell r="Z603">
            <v>213.26800269998049</v>
          </cell>
          <cell r="AA603">
            <v>193.36886686664715</v>
          </cell>
        </row>
        <row r="604">
          <cell r="A604">
            <v>2661000</v>
          </cell>
          <cell r="B604">
            <v>40.155414745095754</v>
          </cell>
          <cell r="C604">
            <v>47.827695220448597</v>
          </cell>
          <cell r="D604">
            <v>3.4248755284150674</v>
          </cell>
          <cell r="E604">
            <v>3.6942676987355814</v>
          </cell>
          <cell r="F604">
            <v>24.344024914425393</v>
          </cell>
          <cell r="G604">
            <v>1.3984110225267445</v>
          </cell>
          <cell r="H604">
            <v>19.168660374427411</v>
          </cell>
          <cell r="I604">
            <v>22.084545210418632</v>
          </cell>
          <cell r="J604">
            <v>11.419775759172621</v>
          </cell>
          <cell r="K604">
            <v>10.05559144930422</v>
          </cell>
          <cell r="L604">
            <v>2.0413327287379874</v>
          </cell>
          <cell r="M604">
            <v>0.83112650706143354</v>
          </cell>
          <cell r="N604">
            <v>0.19723668453908558</v>
          </cell>
          <cell r="O604">
            <v>7.446469564084107</v>
          </cell>
          <cell r="P604">
            <v>194.08942740739263</v>
          </cell>
          <cell r="Q604">
            <v>72.938529653285471</v>
          </cell>
          <cell r="R604">
            <v>17.431999999999995</v>
          </cell>
          <cell r="S604">
            <v>0.80286016666666693</v>
          </cell>
          <cell r="T604">
            <v>1.6642756666666667</v>
          </cell>
          <cell r="U604">
            <v>213.98856324072597</v>
          </cell>
          <cell r="V604">
            <v>80.416596482798184</v>
          </cell>
          <cell r="W604">
            <v>2661000</v>
          </cell>
          <cell r="X604">
            <v>80.416596482798184</v>
          </cell>
          <cell r="Y604">
            <v>72.938529653285471</v>
          </cell>
          <cell r="Z604">
            <v>213.98856324072597</v>
          </cell>
          <cell r="AA604">
            <v>194.08942740739263</v>
          </cell>
        </row>
        <row r="605">
          <cell r="A605">
            <v>2671000</v>
          </cell>
          <cell r="B605">
            <v>40.306318220274626</v>
          </cell>
          <cell r="C605">
            <v>48.007431016091019</v>
          </cell>
          <cell r="D605">
            <v>3.4377461617424445</v>
          </cell>
          <cell r="E605">
            <v>3.7081507039920099</v>
          </cell>
          <cell r="F605">
            <v>24.435509412412717</v>
          </cell>
          <cell r="G605">
            <v>1.4031244241208574</v>
          </cell>
          <cell r="H605">
            <v>19.240695926379413</v>
          </cell>
          <cell r="I605">
            <v>22.160258459238431</v>
          </cell>
          <cell r="J605">
            <v>11.462691113397245</v>
          </cell>
          <cell r="K605">
            <v>10.093380218373385</v>
          </cell>
          <cell r="L605">
            <v>2.0480012359590676</v>
          </cell>
          <cell r="M605">
            <v>0.83424986860619654</v>
          </cell>
          <cell r="N605">
            <v>0.1979778971829754</v>
          </cell>
          <cell r="O605">
            <v>7.4744532903677747</v>
          </cell>
          <cell r="P605">
            <v>194.80998794813817</v>
          </cell>
          <cell r="Q605">
            <v>72.935225738726388</v>
          </cell>
          <cell r="R605">
            <v>17.431999999999995</v>
          </cell>
          <cell r="S605">
            <v>0.80286016666666693</v>
          </cell>
          <cell r="T605">
            <v>1.6642756666666667</v>
          </cell>
          <cell r="U605">
            <v>214.7091237814715</v>
          </cell>
          <cell r="V605">
            <v>80.385295313167916</v>
          </cell>
          <cell r="W605">
            <v>2671000</v>
          </cell>
          <cell r="X605">
            <v>80.385295313167916</v>
          </cell>
          <cell r="Y605">
            <v>72.935225738726388</v>
          </cell>
          <cell r="Z605">
            <v>214.7091237814715</v>
          </cell>
          <cell r="AA605">
            <v>194.80998794813817</v>
          </cell>
        </row>
      </sheetData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>
        <row r="5">
          <cell r="B5" t="str">
            <v>May 2003</v>
          </cell>
        </row>
      </sheetData>
      <sheetData sheetId="1" refreshError="1"/>
      <sheetData sheetId="2" refreshError="1"/>
      <sheetData sheetId="3">
        <row r="20">
          <cell r="E20">
            <v>4408428.2932176068</v>
          </cell>
        </row>
        <row r="21">
          <cell r="E21" t="str">
            <v>0</v>
          </cell>
        </row>
        <row r="27">
          <cell r="E27">
            <v>577360.49617163138</v>
          </cell>
        </row>
        <row r="28">
          <cell r="E28" t="str">
            <v>0</v>
          </cell>
        </row>
        <row r="32">
          <cell r="E32">
            <v>1119264</v>
          </cell>
        </row>
        <row r="39">
          <cell r="E39">
            <v>2147744.33</v>
          </cell>
        </row>
        <row r="40">
          <cell r="E40">
            <v>0</v>
          </cell>
        </row>
        <row r="41">
          <cell r="E41">
            <v>184117</v>
          </cell>
        </row>
        <row r="47">
          <cell r="E47">
            <v>774742.6991320001</v>
          </cell>
        </row>
      </sheetData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>
        <row r="4">
          <cell r="B4">
            <v>37806</v>
          </cell>
        </row>
      </sheetData>
      <sheetData sheetId="1" refreshError="1"/>
      <sheetData sheetId="2" refreshError="1"/>
      <sheetData sheetId="3">
        <row r="21">
          <cell r="E21">
            <v>1079008147.6262262</v>
          </cell>
        </row>
        <row r="30">
          <cell r="E30">
            <v>110141914.8204633</v>
          </cell>
        </row>
        <row r="44">
          <cell r="C44">
            <v>236905653</v>
          </cell>
        </row>
        <row r="54">
          <cell r="E54">
            <v>155376243.93999994</v>
          </cell>
        </row>
      </sheetData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</sheetNames>
    <sheetDataSet>
      <sheetData sheetId="0">
        <row r="3">
          <cell r="A3">
            <v>1</v>
          </cell>
          <cell r="B3" t="str">
            <v>Hawthorne TS</v>
          </cell>
        </row>
        <row r="4">
          <cell r="A4">
            <v>100</v>
          </cell>
          <cell r="B4" t="str">
            <v>Chats Falls TS</v>
          </cell>
        </row>
        <row r="5">
          <cell r="A5">
            <v>101</v>
          </cell>
          <cell r="B5" t="str">
            <v>Chenaux TS</v>
          </cell>
        </row>
        <row r="6">
          <cell r="A6">
            <v>102</v>
          </cell>
          <cell r="B6" t="str">
            <v>Des Joachims TS</v>
          </cell>
        </row>
        <row r="7">
          <cell r="A7">
            <v>103</v>
          </cell>
          <cell r="B7" t="str">
            <v>Hawthorne TS</v>
          </cell>
        </row>
        <row r="8">
          <cell r="A8">
            <v>104</v>
          </cell>
          <cell r="B8" t="str">
            <v>Merivale TS</v>
          </cell>
        </row>
        <row r="9">
          <cell r="A9">
            <v>120</v>
          </cell>
          <cell r="B9" t="str">
            <v>Albion TS</v>
          </cell>
        </row>
        <row r="10">
          <cell r="A10">
            <v>121</v>
          </cell>
          <cell r="B10" t="str">
            <v>Albion TS</v>
          </cell>
        </row>
        <row r="11">
          <cell r="A11">
            <v>122</v>
          </cell>
          <cell r="B11" t="str">
            <v>Almonte TS</v>
          </cell>
        </row>
        <row r="12">
          <cell r="A12">
            <v>123</v>
          </cell>
          <cell r="B12" t="str">
            <v>Arnprior GS</v>
          </cell>
        </row>
        <row r="13">
          <cell r="A13">
            <v>124</v>
          </cell>
          <cell r="B13" t="str">
            <v>Chats Falls JCT</v>
          </cell>
        </row>
        <row r="14">
          <cell r="A14">
            <v>125</v>
          </cell>
          <cell r="B14" t="str">
            <v>Chats Falls JCT</v>
          </cell>
        </row>
        <row r="15">
          <cell r="A15">
            <v>126</v>
          </cell>
          <cell r="B15" t="str">
            <v>Chats Falls JCT</v>
          </cell>
        </row>
        <row r="16">
          <cell r="A16">
            <v>127</v>
          </cell>
          <cell r="B16" t="str">
            <v>Chats Falls JCT</v>
          </cell>
        </row>
        <row r="17">
          <cell r="A17">
            <v>128</v>
          </cell>
          <cell r="B17" t="str">
            <v>Cumberland JCT</v>
          </cell>
        </row>
        <row r="18">
          <cell r="A18">
            <v>129</v>
          </cell>
          <cell r="B18" t="str">
            <v>Cumberland JCT</v>
          </cell>
        </row>
        <row r="19">
          <cell r="A19">
            <v>130</v>
          </cell>
          <cell r="B19" t="str">
            <v>Easton Yule JCT</v>
          </cell>
        </row>
        <row r="20">
          <cell r="A20">
            <v>131</v>
          </cell>
          <cell r="B20" t="str">
            <v>Easton Yule JCT</v>
          </cell>
        </row>
        <row r="21">
          <cell r="A21">
            <v>132</v>
          </cell>
          <cell r="B21" t="str">
            <v>Easton JCT</v>
          </cell>
        </row>
        <row r="22">
          <cell r="A22">
            <v>133</v>
          </cell>
          <cell r="B22" t="str">
            <v>Easton JCT</v>
          </cell>
        </row>
        <row r="23">
          <cell r="A23">
            <v>134</v>
          </cell>
          <cell r="B23" t="str">
            <v>Galetta JCT</v>
          </cell>
        </row>
        <row r="24">
          <cell r="A24">
            <v>135</v>
          </cell>
          <cell r="B24" t="str">
            <v>Gamble H9A JCT</v>
          </cell>
        </row>
        <row r="25">
          <cell r="A25">
            <v>136</v>
          </cell>
          <cell r="B25" t="str">
            <v>IPB Masson</v>
          </cell>
        </row>
        <row r="26">
          <cell r="A26">
            <v>137</v>
          </cell>
          <cell r="B26" t="str">
            <v>IPB Ottawa River</v>
          </cell>
        </row>
        <row r="27">
          <cell r="A27">
            <v>138</v>
          </cell>
          <cell r="B27" t="str">
            <v>IPB Ottawa River</v>
          </cell>
        </row>
        <row r="28">
          <cell r="A28">
            <v>139</v>
          </cell>
          <cell r="B28" t="str">
            <v>Mountain Chute GS</v>
          </cell>
        </row>
        <row r="29">
          <cell r="A29">
            <v>140</v>
          </cell>
          <cell r="B29" t="str">
            <v>Mountain Chute JCT</v>
          </cell>
        </row>
        <row r="30">
          <cell r="A30">
            <v>141</v>
          </cell>
          <cell r="B30" t="str">
            <v>Nepean TS</v>
          </cell>
        </row>
        <row r="31">
          <cell r="A31">
            <v>144</v>
          </cell>
          <cell r="B31" t="str">
            <v>Otter Creek JCT</v>
          </cell>
        </row>
        <row r="32">
          <cell r="A32">
            <v>146</v>
          </cell>
          <cell r="B32" t="str">
            <v>South March TS</v>
          </cell>
        </row>
        <row r="33">
          <cell r="A33">
            <v>147</v>
          </cell>
          <cell r="B33" t="str">
            <v>Smiths Falls TS</v>
          </cell>
        </row>
        <row r="34">
          <cell r="A34">
            <v>148</v>
          </cell>
          <cell r="B34" t="str">
            <v>Smiths Falls TS</v>
          </cell>
        </row>
        <row r="35">
          <cell r="A35">
            <v>151</v>
          </cell>
          <cell r="B35" t="str">
            <v>Wallace TS</v>
          </cell>
        </row>
        <row r="36">
          <cell r="A36">
            <v>155</v>
          </cell>
          <cell r="B36" t="str">
            <v>Chats Falls TS</v>
          </cell>
        </row>
        <row r="37">
          <cell r="A37">
            <v>156</v>
          </cell>
          <cell r="B37" t="str">
            <v>Otter Creek JCT</v>
          </cell>
        </row>
        <row r="38">
          <cell r="A38">
            <v>157</v>
          </cell>
          <cell r="B38" t="str">
            <v>Otter Creek JCT</v>
          </cell>
        </row>
        <row r="39">
          <cell r="A39">
            <v>159</v>
          </cell>
          <cell r="B39" t="str">
            <v>Kanata MTS #1</v>
          </cell>
        </row>
        <row r="40">
          <cell r="A40">
            <v>161</v>
          </cell>
          <cell r="B40" t="str">
            <v>South March TS</v>
          </cell>
        </row>
        <row r="41">
          <cell r="A41">
            <v>162</v>
          </cell>
          <cell r="B41" t="str">
            <v>Almonte TS</v>
          </cell>
        </row>
        <row r="42">
          <cell r="A42">
            <v>163</v>
          </cell>
          <cell r="B42" t="str">
            <v>Almonte TS</v>
          </cell>
        </row>
        <row r="43">
          <cell r="A43">
            <v>164</v>
          </cell>
          <cell r="B43" t="str">
            <v>Almonte TS</v>
          </cell>
        </row>
        <row r="44">
          <cell r="A44">
            <v>300</v>
          </cell>
          <cell r="B44" t="str">
            <v>Chenaux TS</v>
          </cell>
        </row>
        <row r="45">
          <cell r="A45">
            <v>301</v>
          </cell>
          <cell r="B45" t="str">
            <v>Chenaux TS</v>
          </cell>
        </row>
        <row r="46">
          <cell r="A46">
            <v>302</v>
          </cell>
          <cell r="B46" t="str">
            <v>Chenaux TS</v>
          </cell>
        </row>
        <row r="47">
          <cell r="A47">
            <v>303</v>
          </cell>
          <cell r="B47" t="str">
            <v>Chenaux TS</v>
          </cell>
        </row>
        <row r="48">
          <cell r="A48">
            <v>304</v>
          </cell>
          <cell r="B48" t="str">
            <v>Des Joachims TS</v>
          </cell>
        </row>
        <row r="49">
          <cell r="A49">
            <v>305</v>
          </cell>
          <cell r="B49" t="str">
            <v>Des Joachims TS</v>
          </cell>
        </row>
        <row r="50">
          <cell r="A50">
            <v>306</v>
          </cell>
          <cell r="B50" t="str">
            <v>Des Joachims TS</v>
          </cell>
        </row>
        <row r="51">
          <cell r="A51">
            <v>307</v>
          </cell>
          <cell r="B51" t="str">
            <v>Hawthorne TS</v>
          </cell>
        </row>
        <row r="52">
          <cell r="A52">
            <v>308</v>
          </cell>
          <cell r="B52" t="str">
            <v>Merivale TS</v>
          </cell>
        </row>
        <row r="53">
          <cell r="A53">
            <v>309</v>
          </cell>
          <cell r="B53" t="str">
            <v>Merivale TS</v>
          </cell>
        </row>
        <row r="54">
          <cell r="A54">
            <v>324</v>
          </cell>
          <cell r="B54" t="str">
            <v>Arnprior TS</v>
          </cell>
        </row>
        <row r="55">
          <cell r="A55">
            <v>325</v>
          </cell>
          <cell r="B55" t="str">
            <v>Arnprior TS</v>
          </cell>
        </row>
        <row r="56">
          <cell r="A56">
            <v>326</v>
          </cell>
          <cell r="B56" t="str">
            <v>Arnprior JCT</v>
          </cell>
        </row>
        <row r="57">
          <cell r="A57">
            <v>327</v>
          </cell>
          <cell r="B57" t="str">
            <v>Arnprior JCT</v>
          </cell>
        </row>
        <row r="58">
          <cell r="A58">
            <v>328</v>
          </cell>
          <cell r="B58" t="str">
            <v>Barrett Chute SS</v>
          </cell>
        </row>
        <row r="59">
          <cell r="A59">
            <v>329</v>
          </cell>
          <cell r="B59" t="str">
            <v>Barrett Chute JCT</v>
          </cell>
        </row>
        <row r="60">
          <cell r="A60">
            <v>330</v>
          </cell>
          <cell r="B60" t="str">
            <v>IPB Val Tetreau JCT</v>
          </cell>
        </row>
        <row r="61">
          <cell r="A61">
            <v>331</v>
          </cell>
          <cell r="B61" t="str">
            <v>IPB Val Tetreau JCT</v>
          </cell>
        </row>
        <row r="62">
          <cell r="A62">
            <v>332</v>
          </cell>
          <cell r="B62" t="str">
            <v>Bilberry Creek TS</v>
          </cell>
        </row>
        <row r="63">
          <cell r="A63">
            <v>333</v>
          </cell>
          <cell r="B63" t="str">
            <v>Bilberry Creek JCT</v>
          </cell>
        </row>
        <row r="64">
          <cell r="A64">
            <v>334</v>
          </cell>
          <cell r="B64" t="str">
            <v>Billings JCT</v>
          </cell>
        </row>
        <row r="65">
          <cell r="A65">
            <v>335</v>
          </cell>
          <cell r="B65" t="str">
            <v>Billings JCT</v>
          </cell>
        </row>
        <row r="66">
          <cell r="A66">
            <v>336</v>
          </cell>
          <cell r="B66" t="str">
            <v>Blackburn JCT</v>
          </cell>
        </row>
        <row r="67">
          <cell r="A67">
            <v>338</v>
          </cell>
          <cell r="B67" t="str">
            <v>Blackburn JCT</v>
          </cell>
        </row>
        <row r="68">
          <cell r="A68">
            <v>339</v>
          </cell>
          <cell r="B68" t="str">
            <v>Borromee JCT</v>
          </cell>
        </row>
        <row r="69">
          <cell r="A69">
            <v>340</v>
          </cell>
          <cell r="B69" t="str">
            <v>Carling TS</v>
          </cell>
        </row>
        <row r="70">
          <cell r="A70">
            <v>341</v>
          </cell>
          <cell r="B70" t="str">
            <v>Carling TS</v>
          </cell>
        </row>
        <row r="71">
          <cell r="A71">
            <v>342</v>
          </cell>
          <cell r="B71" t="str">
            <v>Centre Point MTS</v>
          </cell>
        </row>
        <row r="72">
          <cell r="A72">
            <v>343</v>
          </cell>
          <cell r="B72" t="str">
            <v>Chalk River CTS</v>
          </cell>
        </row>
        <row r="73">
          <cell r="A73">
            <v>344</v>
          </cell>
          <cell r="B73" t="str">
            <v>Chats Falls GS</v>
          </cell>
        </row>
        <row r="74">
          <cell r="A74">
            <v>345</v>
          </cell>
          <cell r="B74" t="str">
            <v>Chenaux JCT</v>
          </cell>
        </row>
        <row r="75">
          <cell r="A75">
            <v>346</v>
          </cell>
          <cell r="B75" t="str">
            <v>CIP Hawkesbury CTS</v>
          </cell>
        </row>
        <row r="76">
          <cell r="A76">
            <v>347</v>
          </cell>
          <cell r="B76" t="str">
            <v>City View JCT</v>
          </cell>
        </row>
        <row r="77">
          <cell r="A77">
            <v>348</v>
          </cell>
          <cell r="B77" t="str">
            <v>Clarence DS</v>
          </cell>
        </row>
        <row r="78">
          <cell r="A78">
            <v>349</v>
          </cell>
          <cell r="B78" t="str">
            <v>Cobden TS</v>
          </cell>
        </row>
        <row r="79">
          <cell r="A79">
            <v>350</v>
          </cell>
          <cell r="B79" t="str">
            <v>Cobden TS</v>
          </cell>
        </row>
        <row r="80">
          <cell r="A80">
            <v>351</v>
          </cell>
          <cell r="B80" t="str">
            <v>Craig DS</v>
          </cell>
        </row>
        <row r="81">
          <cell r="A81">
            <v>352</v>
          </cell>
          <cell r="B81" t="str">
            <v>Craig JCT</v>
          </cell>
        </row>
        <row r="82">
          <cell r="A82">
            <v>353</v>
          </cell>
          <cell r="B82" t="str">
            <v>Cumberland DS</v>
          </cell>
        </row>
        <row r="83">
          <cell r="A83">
            <v>354</v>
          </cell>
          <cell r="B83" t="str">
            <v>Cumberland DS JCT</v>
          </cell>
        </row>
        <row r="84">
          <cell r="A84">
            <v>355</v>
          </cell>
          <cell r="B84" t="str">
            <v>Cumberland JCT</v>
          </cell>
        </row>
        <row r="85">
          <cell r="A85">
            <v>356</v>
          </cell>
          <cell r="B85" t="str">
            <v>Cyrville MTS</v>
          </cell>
        </row>
        <row r="86">
          <cell r="A86">
            <v>357</v>
          </cell>
          <cell r="B86" t="str">
            <v>Cyrville JCT</v>
          </cell>
        </row>
        <row r="87">
          <cell r="A87">
            <v>358</v>
          </cell>
          <cell r="B87" t="str">
            <v>Cyrville JCT</v>
          </cell>
        </row>
        <row r="88">
          <cell r="A88">
            <v>359</v>
          </cell>
          <cell r="B88" t="str">
            <v>Des Joachims DS</v>
          </cell>
        </row>
        <row r="89">
          <cell r="A89">
            <v>360</v>
          </cell>
          <cell r="B89" t="str">
            <v>Des Joachims JCT</v>
          </cell>
        </row>
        <row r="90">
          <cell r="A90">
            <v>362</v>
          </cell>
          <cell r="B90" t="str">
            <v>Deep River DS</v>
          </cell>
        </row>
        <row r="91">
          <cell r="A91">
            <v>363</v>
          </cell>
          <cell r="B91" t="str">
            <v>Ellwood JCT</v>
          </cell>
        </row>
        <row r="92">
          <cell r="A92">
            <v>364</v>
          </cell>
          <cell r="B92" t="str">
            <v>Ellwood JCT</v>
          </cell>
        </row>
        <row r="93">
          <cell r="A93">
            <v>365</v>
          </cell>
          <cell r="B93" t="str">
            <v>Fallowfield DS</v>
          </cell>
        </row>
        <row r="94">
          <cell r="A94">
            <v>366</v>
          </cell>
          <cell r="B94" t="str">
            <v>Fitzroy JCT</v>
          </cell>
        </row>
        <row r="95">
          <cell r="A95">
            <v>367</v>
          </cell>
          <cell r="B95" t="str">
            <v>Forest Lea DS</v>
          </cell>
        </row>
        <row r="96">
          <cell r="A96">
            <v>368</v>
          </cell>
          <cell r="B96" t="str">
            <v>Forest Lea JCT</v>
          </cell>
        </row>
        <row r="97">
          <cell r="A97">
            <v>369</v>
          </cell>
          <cell r="B97" t="str">
            <v>Gamble JCT</v>
          </cell>
        </row>
        <row r="98">
          <cell r="A98">
            <v>370</v>
          </cell>
          <cell r="B98" t="str">
            <v>Haley Industries JCT</v>
          </cell>
        </row>
        <row r="99">
          <cell r="A99">
            <v>371</v>
          </cell>
          <cell r="B99" t="str">
            <v>Haley Industries CTS</v>
          </cell>
        </row>
        <row r="100">
          <cell r="A100">
            <v>372</v>
          </cell>
          <cell r="B100" t="str">
            <v>Haley JCT</v>
          </cell>
        </row>
        <row r="101">
          <cell r="A101">
            <v>373</v>
          </cell>
          <cell r="B101" t="str">
            <v>Hawkesbury MTS #1</v>
          </cell>
        </row>
        <row r="102">
          <cell r="A102">
            <v>374</v>
          </cell>
          <cell r="B102" t="str">
            <v>Hawkesbury JCT</v>
          </cell>
        </row>
        <row r="103">
          <cell r="A103">
            <v>375</v>
          </cell>
          <cell r="B103" t="str">
            <v>Bridlewood MTS</v>
          </cell>
        </row>
        <row r="104">
          <cell r="A104">
            <v>376</v>
          </cell>
          <cell r="B104" t="str">
            <v>Bridlewood JCT</v>
          </cell>
        </row>
        <row r="105">
          <cell r="A105">
            <v>377</v>
          </cell>
          <cell r="B105" t="str">
            <v>Hinchey TS</v>
          </cell>
        </row>
        <row r="106">
          <cell r="A106">
            <v>378</v>
          </cell>
          <cell r="B106" t="str">
            <v>Hinchey TS</v>
          </cell>
        </row>
        <row r="107">
          <cell r="A107">
            <v>379</v>
          </cell>
          <cell r="B107" t="str">
            <v>IPB Masson</v>
          </cell>
        </row>
        <row r="108">
          <cell r="A108">
            <v>380</v>
          </cell>
          <cell r="B108" t="str">
            <v>IPB Masson</v>
          </cell>
        </row>
        <row r="109">
          <cell r="A109">
            <v>381</v>
          </cell>
          <cell r="B109" t="str">
            <v>IPB Bryson JCT</v>
          </cell>
        </row>
        <row r="110">
          <cell r="A110">
            <v>382</v>
          </cell>
          <cell r="B110" t="str">
            <v>King Edward TS</v>
          </cell>
        </row>
        <row r="111">
          <cell r="A111">
            <v>383</v>
          </cell>
          <cell r="B111" t="str">
            <v>King Edward TS</v>
          </cell>
        </row>
        <row r="112">
          <cell r="A112">
            <v>384</v>
          </cell>
          <cell r="B112" t="str">
            <v>Limebank MTS</v>
          </cell>
        </row>
        <row r="113">
          <cell r="A113">
            <v>385</v>
          </cell>
          <cell r="B113" t="str">
            <v>Lincoln Heights TS</v>
          </cell>
        </row>
        <row r="114">
          <cell r="A114">
            <v>386</v>
          </cell>
          <cell r="B114" t="str">
            <v>Lincoln Heights TS</v>
          </cell>
        </row>
        <row r="115">
          <cell r="A115">
            <v>387</v>
          </cell>
          <cell r="B115" t="str">
            <v>Lisgar TS</v>
          </cell>
        </row>
        <row r="116">
          <cell r="A116">
            <v>388</v>
          </cell>
          <cell r="B116" t="str">
            <v>Lisgar TS</v>
          </cell>
        </row>
        <row r="117">
          <cell r="A117">
            <v>389</v>
          </cell>
          <cell r="B117" t="str">
            <v>Manordale MTS</v>
          </cell>
        </row>
        <row r="118">
          <cell r="A118">
            <v>390</v>
          </cell>
          <cell r="B118" t="str">
            <v>Manordale JCT</v>
          </cell>
        </row>
        <row r="119">
          <cell r="A119">
            <v>391</v>
          </cell>
          <cell r="B119" t="str">
            <v>Manotick DS</v>
          </cell>
        </row>
        <row r="120">
          <cell r="A120">
            <v>392</v>
          </cell>
          <cell r="B120" t="str">
            <v>Mississippi JCT</v>
          </cell>
        </row>
        <row r="121">
          <cell r="A121">
            <v>393</v>
          </cell>
          <cell r="B121" t="str">
            <v>Moulton MTS</v>
          </cell>
        </row>
        <row r="122">
          <cell r="A122">
            <v>394</v>
          </cell>
          <cell r="B122" t="str">
            <v>Mountain Chute DS</v>
          </cell>
        </row>
        <row r="123">
          <cell r="A123">
            <v>395</v>
          </cell>
          <cell r="B123" t="str">
            <v>NAE CTS</v>
          </cell>
        </row>
        <row r="124">
          <cell r="A124">
            <v>396</v>
          </cell>
          <cell r="B124" t="str">
            <v>N.R.C. TS</v>
          </cell>
        </row>
        <row r="125">
          <cell r="A125">
            <v>397</v>
          </cell>
          <cell r="B125" t="str">
            <v>Nationl Research JCT</v>
          </cell>
        </row>
        <row r="126">
          <cell r="A126">
            <v>398</v>
          </cell>
          <cell r="B126" t="str">
            <v>Navan DS</v>
          </cell>
        </row>
        <row r="127">
          <cell r="A127">
            <v>399</v>
          </cell>
          <cell r="B127" t="str">
            <v>Nepean Epworth MTS</v>
          </cell>
        </row>
        <row r="128">
          <cell r="A128">
            <v>400</v>
          </cell>
          <cell r="B128" t="str">
            <v>Nepean Epworth MTS</v>
          </cell>
        </row>
        <row r="129">
          <cell r="A129">
            <v>401</v>
          </cell>
          <cell r="B129" t="str">
            <v>N.P.D.NGS</v>
          </cell>
        </row>
        <row r="130">
          <cell r="A130">
            <v>402</v>
          </cell>
          <cell r="B130" t="str">
            <v>NQL1 JCT B</v>
          </cell>
        </row>
        <row r="131">
          <cell r="A131">
            <v>403</v>
          </cell>
          <cell r="B131" t="str">
            <v>OHSC CGS</v>
          </cell>
        </row>
        <row r="132">
          <cell r="A132">
            <v>405</v>
          </cell>
          <cell r="B132" t="str">
            <v>Ottawa JCT</v>
          </cell>
        </row>
        <row r="133">
          <cell r="A133">
            <v>406</v>
          </cell>
          <cell r="B133" t="str">
            <v>Ottawa JCT</v>
          </cell>
        </row>
        <row r="134">
          <cell r="A134">
            <v>407</v>
          </cell>
          <cell r="B134" t="str">
            <v>Overbrook TS</v>
          </cell>
        </row>
        <row r="135">
          <cell r="A135">
            <v>408</v>
          </cell>
          <cell r="B135" t="str">
            <v>Pembroke TS</v>
          </cell>
        </row>
        <row r="136">
          <cell r="A136">
            <v>409</v>
          </cell>
          <cell r="B136" t="str">
            <v>Petawawa JCT</v>
          </cell>
        </row>
        <row r="137">
          <cell r="A137">
            <v>412</v>
          </cell>
          <cell r="B137" t="str">
            <v>Petawawa DS</v>
          </cell>
        </row>
        <row r="138">
          <cell r="A138">
            <v>413</v>
          </cell>
          <cell r="B138" t="str">
            <v>Richmond DS</v>
          </cell>
        </row>
        <row r="139">
          <cell r="A139">
            <v>414</v>
          </cell>
          <cell r="B139" t="str">
            <v>Riverdale TS</v>
          </cell>
        </row>
        <row r="140">
          <cell r="A140">
            <v>415</v>
          </cell>
          <cell r="B140" t="str">
            <v>Riverdale JCT</v>
          </cell>
        </row>
        <row r="141">
          <cell r="A141">
            <v>416</v>
          </cell>
          <cell r="B141" t="str">
            <v>Riverdale JCT</v>
          </cell>
        </row>
        <row r="142">
          <cell r="A142">
            <v>417</v>
          </cell>
          <cell r="B142" t="str">
            <v>Rockland DS</v>
          </cell>
        </row>
        <row r="143">
          <cell r="A143">
            <v>418</v>
          </cell>
          <cell r="B143" t="str">
            <v>Rockland East DS</v>
          </cell>
        </row>
        <row r="144">
          <cell r="A144">
            <v>419</v>
          </cell>
          <cell r="B144" t="str">
            <v>Rockland JCT</v>
          </cell>
        </row>
        <row r="145">
          <cell r="A145">
            <v>420</v>
          </cell>
          <cell r="B145" t="str">
            <v>Russell TS</v>
          </cell>
        </row>
        <row r="146">
          <cell r="A146">
            <v>421</v>
          </cell>
          <cell r="B146" t="str">
            <v>Russell TS</v>
          </cell>
        </row>
        <row r="147">
          <cell r="A147">
            <v>422</v>
          </cell>
          <cell r="B147" t="str">
            <v>Russell DS</v>
          </cell>
        </row>
        <row r="148">
          <cell r="A148">
            <v>423</v>
          </cell>
          <cell r="B148" t="str">
            <v>South Gloucester DS</v>
          </cell>
        </row>
        <row r="149">
          <cell r="A149">
            <v>424</v>
          </cell>
          <cell r="B149" t="str">
            <v>Marchwood MTS</v>
          </cell>
        </row>
        <row r="150">
          <cell r="A150">
            <v>425</v>
          </cell>
          <cell r="B150" t="str">
            <v>Marchwood JCT</v>
          </cell>
        </row>
        <row r="151">
          <cell r="A151">
            <v>426</v>
          </cell>
          <cell r="B151" t="str">
            <v>Sandy Hill TS</v>
          </cell>
        </row>
        <row r="152">
          <cell r="A152">
            <v>427</v>
          </cell>
          <cell r="B152" t="str">
            <v>Slater TS</v>
          </cell>
        </row>
        <row r="153">
          <cell r="A153">
            <v>428</v>
          </cell>
          <cell r="B153" t="str">
            <v>Slater TS</v>
          </cell>
        </row>
        <row r="154">
          <cell r="A154">
            <v>429</v>
          </cell>
          <cell r="B154" t="str">
            <v>Slater TS</v>
          </cell>
        </row>
        <row r="155">
          <cell r="A155">
            <v>430</v>
          </cell>
          <cell r="B155" t="str">
            <v>Smiths Falls TS</v>
          </cell>
        </row>
        <row r="156">
          <cell r="A156">
            <v>431</v>
          </cell>
          <cell r="B156" t="str">
            <v>Stewartville TS</v>
          </cell>
        </row>
        <row r="157">
          <cell r="A157">
            <v>432</v>
          </cell>
          <cell r="B157" t="str">
            <v>Tee Lake JCT</v>
          </cell>
        </row>
        <row r="158">
          <cell r="A158">
            <v>433</v>
          </cell>
          <cell r="B158" t="str">
            <v>Timminco CTS</v>
          </cell>
        </row>
        <row r="159">
          <cell r="A159">
            <v>434</v>
          </cell>
          <cell r="B159" t="str">
            <v>Uplands MTS</v>
          </cell>
        </row>
        <row r="160">
          <cell r="A160">
            <v>435</v>
          </cell>
          <cell r="B160" t="str">
            <v>Uplands JCT</v>
          </cell>
        </row>
        <row r="161">
          <cell r="A161">
            <v>436</v>
          </cell>
          <cell r="B161" t="str">
            <v>Val Tetreau JCT</v>
          </cell>
        </row>
        <row r="162">
          <cell r="A162">
            <v>437</v>
          </cell>
          <cell r="B162" t="str">
            <v>Val Tetreau JCT</v>
          </cell>
        </row>
        <row r="163">
          <cell r="A163">
            <v>438</v>
          </cell>
          <cell r="B163" t="str">
            <v>Wendover DS</v>
          </cell>
        </row>
        <row r="164">
          <cell r="A164">
            <v>439</v>
          </cell>
          <cell r="B164" t="str">
            <v>Wilhaven DS</v>
          </cell>
        </row>
        <row r="165">
          <cell r="A165">
            <v>440</v>
          </cell>
          <cell r="B165" t="str">
            <v>Woodroffe TS</v>
          </cell>
        </row>
        <row r="166">
          <cell r="A166">
            <v>441</v>
          </cell>
          <cell r="B166" t="str">
            <v>Woodroffe TS</v>
          </cell>
        </row>
        <row r="167">
          <cell r="A167">
            <v>442</v>
          </cell>
          <cell r="B167" t="str">
            <v>Pembroke TS</v>
          </cell>
        </row>
        <row r="168">
          <cell r="A168">
            <v>443</v>
          </cell>
          <cell r="B168" t="str">
            <v>Tee Lake JCT</v>
          </cell>
        </row>
        <row r="169">
          <cell r="A169">
            <v>444</v>
          </cell>
          <cell r="B169" t="str">
            <v>Merivale TS</v>
          </cell>
        </row>
        <row r="170">
          <cell r="A170">
            <v>446</v>
          </cell>
          <cell r="B170" t="str">
            <v>Chats Falls GS</v>
          </cell>
        </row>
        <row r="171">
          <cell r="A171">
            <v>448</v>
          </cell>
          <cell r="B171" t="str">
            <v>Ellwood JCT</v>
          </cell>
        </row>
        <row r="172">
          <cell r="A172">
            <v>449</v>
          </cell>
          <cell r="B172" t="str">
            <v>Hawthorne TS</v>
          </cell>
        </row>
        <row r="173">
          <cell r="A173">
            <v>451</v>
          </cell>
          <cell r="B173" t="str">
            <v>Hawthorne TS</v>
          </cell>
        </row>
        <row r="174">
          <cell r="A174">
            <v>452</v>
          </cell>
          <cell r="B174" t="str">
            <v>Richmond DS</v>
          </cell>
        </row>
        <row r="175">
          <cell r="A175">
            <v>454</v>
          </cell>
          <cell r="B175" t="str">
            <v>Bilberry Creek JCT</v>
          </cell>
        </row>
        <row r="176">
          <cell r="A176">
            <v>455</v>
          </cell>
          <cell r="B176" t="str">
            <v>Bilberry Creek TS</v>
          </cell>
        </row>
        <row r="177">
          <cell r="A177">
            <v>456</v>
          </cell>
          <cell r="B177" t="str">
            <v>Gamble H9A JCT</v>
          </cell>
        </row>
        <row r="178">
          <cell r="A178">
            <v>458</v>
          </cell>
          <cell r="B178" t="str">
            <v>Cassburn DS</v>
          </cell>
        </row>
        <row r="179">
          <cell r="A179">
            <v>459</v>
          </cell>
          <cell r="B179" t="str">
            <v>Osgoode JCT</v>
          </cell>
        </row>
        <row r="180">
          <cell r="A180">
            <v>460</v>
          </cell>
          <cell r="B180" t="str">
            <v>Orleans JCT</v>
          </cell>
        </row>
        <row r="181">
          <cell r="A181">
            <v>461</v>
          </cell>
          <cell r="B181" t="str">
            <v>Moulton JCT</v>
          </cell>
        </row>
        <row r="182">
          <cell r="A182">
            <v>462</v>
          </cell>
          <cell r="B182" t="str">
            <v>Fallowfield JCT</v>
          </cell>
        </row>
        <row r="183">
          <cell r="A183">
            <v>463</v>
          </cell>
          <cell r="B183" t="str">
            <v>W6MC 734N JCT</v>
          </cell>
        </row>
        <row r="184">
          <cell r="A184">
            <v>464</v>
          </cell>
          <cell r="B184" t="str">
            <v>W6MC R14-R15 JCT</v>
          </cell>
        </row>
        <row r="185">
          <cell r="A185">
            <v>465</v>
          </cell>
          <cell r="B185" t="str">
            <v>Billings JCT</v>
          </cell>
        </row>
        <row r="186">
          <cell r="A186">
            <v>466</v>
          </cell>
          <cell r="B186" t="str">
            <v>Billings JCT</v>
          </cell>
        </row>
        <row r="187">
          <cell r="A187">
            <v>467</v>
          </cell>
          <cell r="B187" t="str">
            <v>Billings JCT</v>
          </cell>
        </row>
        <row r="188">
          <cell r="A188">
            <v>468</v>
          </cell>
          <cell r="B188" t="str">
            <v>OHSC JCT</v>
          </cell>
        </row>
        <row r="189">
          <cell r="A189">
            <v>469</v>
          </cell>
          <cell r="B189" t="str">
            <v>OHSC JCT</v>
          </cell>
        </row>
        <row r="190">
          <cell r="A190">
            <v>600</v>
          </cell>
          <cell r="B190" t="str">
            <v>Albion TS</v>
          </cell>
        </row>
        <row r="191">
          <cell r="A191">
            <v>601</v>
          </cell>
          <cell r="B191" t="str">
            <v>Albion TS</v>
          </cell>
        </row>
        <row r="192">
          <cell r="A192">
            <v>604</v>
          </cell>
          <cell r="B192" t="str">
            <v>Albion TS</v>
          </cell>
        </row>
        <row r="193">
          <cell r="A193">
            <v>605</v>
          </cell>
          <cell r="B193" t="str">
            <v>Albion TS</v>
          </cell>
        </row>
        <row r="194">
          <cell r="A194">
            <v>608</v>
          </cell>
          <cell r="B194" t="str">
            <v>Almonte TS</v>
          </cell>
        </row>
        <row r="195">
          <cell r="A195">
            <v>609</v>
          </cell>
          <cell r="B195" t="str">
            <v>Almonte TS</v>
          </cell>
        </row>
        <row r="196">
          <cell r="A196">
            <v>610</v>
          </cell>
          <cell r="B196" t="str">
            <v>Almonte TS</v>
          </cell>
        </row>
        <row r="197">
          <cell r="A197">
            <v>611</v>
          </cell>
          <cell r="B197" t="str">
            <v>Almonte TS</v>
          </cell>
        </row>
        <row r="198">
          <cell r="A198">
            <v>612</v>
          </cell>
          <cell r="B198" t="str">
            <v>Almonte TS</v>
          </cell>
        </row>
        <row r="199">
          <cell r="A199">
            <v>613</v>
          </cell>
          <cell r="B199" t="str">
            <v>Almonte TS</v>
          </cell>
        </row>
        <row r="200">
          <cell r="A200">
            <v>614</v>
          </cell>
          <cell r="B200" t="str">
            <v>Almonte TS</v>
          </cell>
        </row>
        <row r="201">
          <cell r="A201">
            <v>615</v>
          </cell>
          <cell r="B201" t="str">
            <v>Almonte TS</v>
          </cell>
        </row>
        <row r="202">
          <cell r="A202">
            <v>616</v>
          </cell>
          <cell r="B202" t="str">
            <v>Arnprior TS</v>
          </cell>
        </row>
        <row r="203">
          <cell r="A203">
            <v>617</v>
          </cell>
          <cell r="B203" t="str">
            <v>Arnprior TS</v>
          </cell>
        </row>
        <row r="204">
          <cell r="A204">
            <v>618</v>
          </cell>
          <cell r="B204" t="str">
            <v>Arnprior TS</v>
          </cell>
        </row>
        <row r="205">
          <cell r="A205">
            <v>619</v>
          </cell>
          <cell r="B205" t="str">
            <v>Arnprior GS</v>
          </cell>
        </row>
        <row r="206">
          <cell r="A206">
            <v>620</v>
          </cell>
          <cell r="B206" t="str">
            <v>Arnprior TS</v>
          </cell>
        </row>
        <row r="207">
          <cell r="A207">
            <v>621</v>
          </cell>
          <cell r="B207" t="str">
            <v>Arnprior TS</v>
          </cell>
        </row>
        <row r="208">
          <cell r="A208">
            <v>622</v>
          </cell>
          <cell r="B208" t="str">
            <v>Bilberry Creek TS</v>
          </cell>
        </row>
        <row r="209">
          <cell r="A209">
            <v>623</v>
          </cell>
          <cell r="B209" t="str">
            <v>Carling TS</v>
          </cell>
        </row>
        <row r="210">
          <cell r="A210">
            <v>624</v>
          </cell>
          <cell r="B210" t="str">
            <v>Carling TS</v>
          </cell>
        </row>
        <row r="211">
          <cell r="A211">
            <v>628</v>
          </cell>
          <cell r="B211" t="str">
            <v>Carling TS</v>
          </cell>
        </row>
        <row r="212">
          <cell r="A212">
            <v>629</v>
          </cell>
          <cell r="B212" t="str">
            <v>Carling TS</v>
          </cell>
        </row>
        <row r="213">
          <cell r="A213">
            <v>630</v>
          </cell>
          <cell r="B213" t="str">
            <v>Centre Point MTS</v>
          </cell>
        </row>
        <row r="214">
          <cell r="A214">
            <v>631</v>
          </cell>
          <cell r="B214" t="str">
            <v>Chalk River CTS</v>
          </cell>
        </row>
        <row r="215">
          <cell r="A215">
            <v>632</v>
          </cell>
          <cell r="B215" t="str">
            <v>Chalk River CTS</v>
          </cell>
        </row>
        <row r="216">
          <cell r="A216">
            <v>633</v>
          </cell>
          <cell r="B216" t="str">
            <v>Chalk River CTS</v>
          </cell>
        </row>
        <row r="217">
          <cell r="A217">
            <v>634</v>
          </cell>
          <cell r="B217" t="str">
            <v>Chalk River CTS</v>
          </cell>
        </row>
        <row r="218">
          <cell r="A218">
            <v>635</v>
          </cell>
          <cell r="B218" t="str">
            <v>Chalk River CTS</v>
          </cell>
        </row>
        <row r="219">
          <cell r="A219">
            <v>636</v>
          </cell>
          <cell r="B219" t="str">
            <v>Chalk River CTS</v>
          </cell>
        </row>
        <row r="220">
          <cell r="A220">
            <v>637</v>
          </cell>
          <cell r="B220" t="str">
            <v>Chats Falls GS</v>
          </cell>
        </row>
        <row r="221">
          <cell r="A221">
            <v>638</v>
          </cell>
          <cell r="B221" t="str">
            <v>Chats Falls GS</v>
          </cell>
        </row>
        <row r="222">
          <cell r="A222">
            <v>639</v>
          </cell>
          <cell r="B222" t="str">
            <v>Chenaux TS</v>
          </cell>
        </row>
        <row r="223">
          <cell r="A223">
            <v>640</v>
          </cell>
          <cell r="B223" t="str">
            <v>Chenaux TS</v>
          </cell>
        </row>
        <row r="224">
          <cell r="A224">
            <v>641</v>
          </cell>
          <cell r="B224" t="str">
            <v>Chenaux TS</v>
          </cell>
        </row>
        <row r="225">
          <cell r="A225">
            <v>642</v>
          </cell>
          <cell r="B225" t="str">
            <v>Chenaux TS</v>
          </cell>
        </row>
        <row r="226">
          <cell r="A226">
            <v>643</v>
          </cell>
          <cell r="B226" t="str">
            <v>Chenaux TS</v>
          </cell>
        </row>
        <row r="227">
          <cell r="A227">
            <v>644</v>
          </cell>
          <cell r="B227" t="str">
            <v>Chenaux TS</v>
          </cell>
        </row>
        <row r="228">
          <cell r="A228">
            <v>645</v>
          </cell>
          <cell r="B228" t="str">
            <v>Chenaux TS</v>
          </cell>
        </row>
        <row r="229">
          <cell r="A229">
            <v>646</v>
          </cell>
          <cell r="B229" t="str">
            <v>Chenaux TS</v>
          </cell>
        </row>
        <row r="230">
          <cell r="A230">
            <v>647</v>
          </cell>
          <cell r="B230" t="str">
            <v>Chenaux GS</v>
          </cell>
        </row>
        <row r="231">
          <cell r="A231">
            <v>648</v>
          </cell>
          <cell r="B231" t="str">
            <v>Chenaux GS</v>
          </cell>
        </row>
        <row r="232">
          <cell r="A232">
            <v>650</v>
          </cell>
          <cell r="B232" t="str">
            <v>Clarence DS</v>
          </cell>
        </row>
        <row r="233">
          <cell r="A233">
            <v>651</v>
          </cell>
          <cell r="B233" t="str">
            <v>Clarence DS</v>
          </cell>
        </row>
        <row r="234">
          <cell r="A234">
            <v>652</v>
          </cell>
          <cell r="B234" t="str">
            <v>Cobden DS</v>
          </cell>
        </row>
        <row r="235">
          <cell r="A235">
            <v>653</v>
          </cell>
          <cell r="B235" t="str">
            <v>Cobden TS</v>
          </cell>
        </row>
        <row r="236">
          <cell r="A236">
            <v>655</v>
          </cell>
          <cell r="B236" t="str">
            <v>Cobden TS</v>
          </cell>
        </row>
        <row r="237">
          <cell r="A237">
            <v>656</v>
          </cell>
          <cell r="B237" t="str">
            <v>Cobden TS</v>
          </cell>
        </row>
        <row r="238">
          <cell r="A238">
            <v>657</v>
          </cell>
          <cell r="B238" t="str">
            <v>Craig DS</v>
          </cell>
        </row>
        <row r="239">
          <cell r="A239">
            <v>659</v>
          </cell>
          <cell r="B239" t="str">
            <v>Cumberland DS</v>
          </cell>
        </row>
        <row r="240">
          <cell r="A240">
            <v>660</v>
          </cell>
          <cell r="B240" t="str">
            <v>Cumberland DS</v>
          </cell>
        </row>
        <row r="241">
          <cell r="A241">
            <v>661</v>
          </cell>
          <cell r="B241" t="str">
            <v>Cyrville MTS</v>
          </cell>
        </row>
        <row r="242">
          <cell r="A242">
            <v>662</v>
          </cell>
          <cell r="B242" t="str">
            <v>Cyrville MTS</v>
          </cell>
        </row>
        <row r="243">
          <cell r="A243">
            <v>663</v>
          </cell>
          <cell r="B243" t="str">
            <v>Des Joachims DS</v>
          </cell>
        </row>
        <row r="244">
          <cell r="A244">
            <v>664</v>
          </cell>
          <cell r="B244" t="str">
            <v>Des Joachims TS</v>
          </cell>
        </row>
        <row r="245">
          <cell r="A245">
            <v>665</v>
          </cell>
          <cell r="B245" t="str">
            <v>Des Joachims TS</v>
          </cell>
        </row>
        <row r="246">
          <cell r="A246">
            <v>666</v>
          </cell>
          <cell r="B246" t="str">
            <v>Des Joachims TS</v>
          </cell>
        </row>
        <row r="247">
          <cell r="A247">
            <v>667</v>
          </cell>
          <cell r="B247" t="str">
            <v>Des Joachims GS</v>
          </cell>
        </row>
        <row r="248">
          <cell r="A248">
            <v>668</v>
          </cell>
          <cell r="B248" t="str">
            <v>Des Joachims TS</v>
          </cell>
        </row>
        <row r="249">
          <cell r="A249">
            <v>670</v>
          </cell>
          <cell r="B249" t="str">
            <v>Des Joachims TS</v>
          </cell>
        </row>
        <row r="250">
          <cell r="A250">
            <v>671</v>
          </cell>
          <cell r="B250" t="str">
            <v>Des Joachims GS</v>
          </cell>
        </row>
        <row r="251">
          <cell r="A251">
            <v>672</v>
          </cell>
          <cell r="B251" t="str">
            <v>Des Joachims GS</v>
          </cell>
        </row>
        <row r="252">
          <cell r="A252">
            <v>673</v>
          </cell>
          <cell r="B252" t="str">
            <v>Des Joachims GS</v>
          </cell>
        </row>
        <row r="253">
          <cell r="A253">
            <v>674</v>
          </cell>
          <cell r="B253" t="str">
            <v>Des Joachims GS</v>
          </cell>
        </row>
        <row r="254">
          <cell r="A254">
            <v>675</v>
          </cell>
          <cell r="B254" t="str">
            <v>Deep River DS</v>
          </cell>
        </row>
        <row r="255">
          <cell r="A255">
            <v>676</v>
          </cell>
          <cell r="B255" t="str">
            <v>Deep River DS</v>
          </cell>
        </row>
        <row r="256">
          <cell r="A256">
            <v>677</v>
          </cell>
          <cell r="B256" t="str">
            <v>Deep River DS</v>
          </cell>
        </row>
        <row r="257">
          <cell r="A257">
            <v>678</v>
          </cell>
          <cell r="B257" t="str">
            <v>Fallowfield DS</v>
          </cell>
        </row>
        <row r="258">
          <cell r="A258">
            <v>680</v>
          </cell>
          <cell r="B258" t="str">
            <v>Forest Lea DS</v>
          </cell>
        </row>
        <row r="259">
          <cell r="A259">
            <v>681</v>
          </cell>
          <cell r="B259" t="str">
            <v>Haley Industries CTS</v>
          </cell>
        </row>
        <row r="260">
          <cell r="A260">
            <v>682</v>
          </cell>
          <cell r="B260" t="str">
            <v>Hawkesbury MTS #1</v>
          </cell>
        </row>
        <row r="261">
          <cell r="A261">
            <v>683</v>
          </cell>
          <cell r="B261" t="str">
            <v>Hawthorne TS</v>
          </cell>
        </row>
        <row r="262">
          <cell r="A262">
            <v>684</v>
          </cell>
          <cell r="B262" t="str">
            <v>Hawthorne TS</v>
          </cell>
        </row>
        <row r="263">
          <cell r="A263">
            <v>685</v>
          </cell>
          <cell r="B263" t="str">
            <v>Hawthorne TS</v>
          </cell>
        </row>
        <row r="264">
          <cell r="A264">
            <v>686</v>
          </cell>
          <cell r="B264" t="str">
            <v>Hawthorne TS</v>
          </cell>
        </row>
        <row r="265">
          <cell r="A265">
            <v>687</v>
          </cell>
          <cell r="B265" t="str">
            <v>Hawthorne TS</v>
          </cell>
        </row>
        <row r="266">
          <cell r="A266">
            <v>688</v>
          </cell>
          <cell r="B266" t="str">
            <v>Hawthorne TS</v>
          </cell>
        </row>
        <row r="267">
          <cell r="A267">
            <v>689</v>
          </cell>
          <cell r="B267" t="str">
            <v>Hawthorne TS</v>
          </cell>
        </row>
        <row r="268">
          <cell r="A268">
            <v>690</v>
          </cell>
          <cell r="B268" t="str">
            <v>Hawthorne TS</v>
          </cell>
        </row>
        <row r="269">
          <cell r="A269">
            <v>691</v>
          </cell>
          <cell r="B269" t="str">
            <v>Hawthorne TS</v>
          </cell>
        </row>
        <row r="270">
          <cell r="A270">
            <v>693</v>
          </cell>
          <cell r="B270" t="str">
            <v>Hawthorne TS</v>
          </cell>
        </row>
        <row r="271">
          <cell r="A271">
            <v>694</v>
          </cell>
          <cell r="B271" t="str">
            <v>Hawthorne TS</v>
          </cell>
        </row>
        <row r="272">
          <cell r="A272">
            <v>695</v>
          </cell>
          <cell r="B272" t="str">
            <v>Hawthorne TS</v>
          </cell>
        </row>
        <row r="273">
          <cell r="A273">
            <v>696</v>
          </cell>
          <cell r="B273" t="str">
            <v>Hawthorne TS</v>
          </cell>
        </row>
        <row r="274">
          <cell r="A274">
            <v>697</v>
          </cell>
          <cell r="B274" t="str">
            <v>Hawthorne TS</v>
          </cell>
        </row>
        <row r="275">
          <cell r="A275">
            <v>698</v>
          </cell>
          <cell r="B275" t="str">
            <v>Hawthorne TS</v>
          </cell>
        </row>
        <row r="276">
          <cell r="A276">
            <v>699</v>
          </cell>
          <cell r="B276" t="str">
            <v>Hawthorne TS</v>
          </cell>
        </row>
        <row r="277">
          <cell r="A277">
            <v>700</v>
          </cell>
          <cell r="B277" t="str">
            <v>Hawthorne TS</v>
          </cell>
        </row>
        <row r="278">
          <cell r="A278">
            <v>704</v>
          </cell>
          <cell r="B278" t="str">
            <v>Bridlewood MTS</v>
          </cell>
        </row>
        <row r="279">
          <cell r="A279">
            <v>705</v>
          </cell>
          <cell r="B279" t="str">
            <v>Hinchey TS</v>
          </cell>
        </row>
        <row r="280">
          <cell r="A280">
            <v>706</v>
          </cell>
          <cell r="B280" t="str">
            <v>Hinchey TS</v>
          </cell>
        </row>
        <row r="281">
          <cell r="A281">
            <v>707</v>
          </cell>
          <cell r="B281" t="str">
            <v>Hinchey TS</v>
          </cell>
        </row>
        <row r="282">
          <cell r="A282">
            <v>708</v>
          </cell>
          <cell r="B282" t="str">
            <v>Hinchey TS</v>
          </cell>
        </row>
        <row r="283">
          <cell r="A283">
            <v>709</v>
          </cell>
          <cell r="B283" t="str">
            <v>King Edward TS</v>
          </cell>
        </row>
        <row r="284">
          <cell r="A284">
            <v>710</v>
          </cell>
          <cell r="B284" t="str">
            <v>King Edward TS</v>
          </cell>
        </row>
        <row r="285">
          <cell r="A285">
            <v>712</v>
          </cell>
          <cell r="B285" t="str">
            <v>Des Joachims TS</v>
          </cell>
        </row>
        <row r="286">
          <cell r="A286">
            <v>715</v>
          </cell>
          <cell r="B286" t="str">
            <v>King Edward TS</v>
          </cell>
        </row>
        <row r="287">
          <cell r="A287">
            <v>716</v>
          </cell>
          <cell r="B287" t="str">
            <v>King Edward TS</v>
          </cell>
        </row>
        <row r="288">
          <cell r="A288">
            <v>717</v>
          </cell>
          <cell r="B288" t="str">
            <v>Limebank MTS</v>
          </cell>
        </row>
        <row r="289">
          <cell r="A289">
            <v>718</v>
          </cell>
          <cell r="B289" t="str">
            <v>Lincoln Heights TS</v>
          </cell>
        </row>
        <row r="290">
          <cell r="A290">
            <v>719</v>
          </cell>
          <cell r="B290" t="str">
            <v>Lincoln Heights TS</v>
          </cell>
        </row>
        <row r="291">
          <cell r="A291">
            <v>722</v>
          </cell>
          <cell r="B291" t="str">
            <v>Lincoln Heights TS</v>
          </cell>
        </row>
        <row r="292">
          <cell r="A292">
            <v>723</v>
          </cell>
          <cell r="B292" t="str">
            <v>Lincoln Heights TS</v>
          </cell>
        </row>
        <row r="293">
          <cell r="A293">
            <v>724</v>
          </cell>
          <cell r="B293" t="str">
            <v>Lisgar TS</v>
          </cell>
        </row>
        <row r="294">
          <cell r="A294">
            <v>725</v>
          </cell>
          <cell r="B294" t="str">
            <v>Lisgar TS</v>
          </cell>
        </row>
        <row r="295">
          <cell r="A295">
            <v>728</v>
          </cell>
          <cell r="B295" t="str">
            <v>Lisgar TS</v>
          </cell>
        </row>
        <row r="296">
          <cell r="A296">
            <v>729</v>
          </cell>
          <cell r="B296" t="str">
            <v>Lisgar TS</v>
          </cell>
        </row>
        <row r="297">
          <cell r="A297">
            <v>732</v>
          </cell>
          <cell r="B297" t="str">
            <v>Manordale MTS</v>
          </cell>
        </row>
        <row r="298">
          <cell r="A298">
            <v>733</v>
          </cell>
          <cell r="B298" t="str">
            <v>Manotick DS</v>
          </cell>
        </row>
        <row r="299">
          <cell r="A299">
            <v>734</v>
          </cell>
          <cell r="B299" t="str">
            <v>Marchwood MTS</v>
          </cell>
        </row>
        <row r="300">
          <cell r="A300">
            <v>735</v>
          </cell>
          <cell r="B300" t="str">
            <v>Merivale MTS</v>
          </cell>
        </row>
        <row r="301">
          <cell r="A301">
            <v>736</v>
          </cell>
          <cell r="B301" t="str">
            <v>Merivale MTS</v>
          </cell>
        </row>
        <row r="302">
          <cell r="A302">
            <v>737</v>
          </cell>
          <cell r="B302" t="str">
            <v>Merivale TS</v>
          </cell>
        </row>
        <row r="303">
          <cell r="A303">
            <v>738</v>
          </cell>
          <cell r="B303" t="str">
            <v>Merivale TS</v>
          </cell>
        </row>
        <row r="304">
          <cell r="A304">
            <v>740</v>
          </cell>
          <cell r="B304" t="str">
            <v>Merivale TS</v>
          </cell>
        </row>
        <row r="305">
          <cell r="A305">
            <v>741</v>
          </cell>
          <cell r="B305" t="str">
            <v>Merivale TS</v>
          </cell>
        </row>
        <row r="306">
          <cell r="A306">
            <v>743</v>
          </cell>
          <cell r="B306" t="str">
            <v>Moulton MTS</v>
          </cell>
        </row>
        <row r="307">
          <cell r="A307">
            <v>744</v>
          </cell>
          <cell r="B307" t="str">
            <v>Mountain Chute DS</v>
          </cell>
        </row>
        <row r="308">
          <cell r="A308">
            <v>745</v>
          </cell>
          <cell r="B308" t="str">
            <v>Mountain Chute DS</v>
          </cell>
        </row>
        <row r="309">
          <cell r="A309">
            <v>746</v>
          </cell>
          <cell r="B309" t="str">
            <v>NAE CTS</v>
          </cell>
        </row>
        <row r="310">
          <cell r="A310">
            <v>747</v>
          </cell>
          <cell r="B310" t="str">
            <v>Navan DS</v>
          </cell>
        </row>
        <row r="311">
          <cell r="A311">
            <v>748</v>
          </cell>
          <cell r="B311" t="str">
            <v>Navan DS</v>
          </cell>
        </row>
        <row r="312">
          <cell r="A312">
            <v>749</v>
          </cell>
          <cell r="B312" t="str">
            <v>Navan DS</v>
          </cell>
        </row>
        <row r="313">
          <cell r="A313">
            <v>750</v>
          </cell>
          <cell r="B313" t="str">
            <v>Navan DS</v>
          </cell>
        </row>
        <row r="314">
          <cell r="A314">
            <v>751</v>
          </cell>
          <cell r="B314" t="str">
            <v>Navan DS</v>
          </cell>
        </row>
        <row r="315">
          <cell r="A315">
            <v>752</v>
          </cell>
          <cell r="B315" t="str">
            <v>Nepean Epworth MTS</v>
          </cell>
        </row>
        <row r="316">
          <cell r="A316">
            <v>753</v>
          </cell>
          <cell r="B316" t="str">
            <v>Nepean Epworth MTS</v>
          </cell>
        </row>
        <row r="317">
          <cell r="A317">
            <v>754</v>
          </cell>
          <cell r="B317" t="str">
            <v>Nepean TS</v>
          </cell>
        </row>
        <row r="318">
          <cell r="A318">
            <v>755</v>
          </cell>
          <cell r="B318" t="str">
            <v>Nepean TS</v>
          </cell>
        </row>
        <row r="319">
          <cell r="A319">
            <v>756</v>
          </cell>
          <cell r="B319" t="str">
            <v>Nepean TS</v>
          </cell>
        </row>
        <row r="320">
          <cell r="A320">
            <v>757</v>
          </cell>
          <cell r="B320" t="str">
            <v>Nepean TS</v>
          </cell>
        </row>
        <row r="321">
          <cell r="A321">
            <v>758</v>
          </cell>
          <cell r="B321" t="str">
            <v>N.R.C. TS</v>
          </cell>
        </row>
        <row r="322">
          <cell r="A322">
            <v>759</v>
          </cell>
          <cell r="B322" t="str">
            <v>N.R.C. TS</v>
          </cell>
        </row>
        <row r="323">
          <cell r="A323">
            <v>760</v>
          </cell>
          <cell r="B323" t="str">
            <v>N.R.C. TS</v>
          </cell>
        </row>
        <row r="324">
          <cell r="A324">
            <v>761</v>
          </cell>
          <cell r="B324" t="str">
            <v>N.R.C. TS</v>
          </cell>
        </row>
        <row r="325">
          <cell r="A325">
            <v>762</v>
          </cell>
          <cell r="B325" t="str">
            <v>N.R.C. TS</v>
          </cell>
        </row>
        <row r="326">
          <cell r="A326">
            <v>765</v>
          </cell>
          <cell r="B326" t="str">
            <v>Overbrook TS</v>
          </cell>
        </row>
        <row r="327">
          <cell r="A327">
            <v>766</v>
          </cell>
          <cell r="B327" t="str">
            <v>Overbrook TS</v>
          </cell>
        </row>
        <row r="328">
          <cell r="A328">
            <v>769</v>
          </cell>
          <cell r="B328" t="str">
            <v>Overbrook TS</v>
          </cell>
        </row>
        <row r="329">
          <cell r="A329">
            <v>770</v>
          </cell>
          <cell r="B329" t="str">
            <v>Overbrook TS</v>
          </cell>
        </row>
        <row r="330">
          <cell r="A330">
            <v>771</v>
          </cell>
          <cell r="B330" t="str">
            <v>Pembroke TS</v>
          </cell>
        </row>
        <row r="331">
          <cell r="A331">
            <v>772</v>
          </cell>
          <cell r="B331" t="str">
            <v>Pembroke TS</v>
          </cell>
        </row>
        <row r="332">
          <cell r="A332">
            <v>773</v>
          </cell>
          <cell r="B332" t="str">
            <v>Pembroke TS</v>
          </cell>
        </row>
        <row r="333">
          <cell r="A333">
            <v>774</v>
          </cell>
          <cell r="B333" t="str">
            <v>Petawawa DS</v>
          </cell>
        </row>
        <row r="334">
          <cell r="A334">
            <v>776</v>
          </cell>
          <cell r="B334" t="str">
            <v>Richmond DS</v>
          </cell>
        </row>
        <row r="335">
          <cell r="A335">
            <v>779</v>
          </cell>
          <cell r="B335" t="str">
            <v>Riverdale TS</v>
          </cell>
        </row>
        <row r="336">
          <cell r="A336">
            <v>780</v>
          </cell>
          <cell r="B336" t="str">
            <v>Riverdale TS</v>
          </cell>
        </row>
        <row r="337">
          <cell r="A337">
            <v>781</v>
          </cell>
          <cell r="B337" t="str">
            <v>Riverdale TS</v>
          </cell>
        </row>
        <row r="338">
          <cell r="A338">
            <v>782</v>
          </cell>
          <cell r="B338" t="str">
            <v>Riverdale TS</v>
          </cell>
        </row>
        <row r="339">
          <cell r="A339">
            <v>786</v>
          </cell>
          <cell r="B339" t="str">
            <v>Rockland DS</v>
          </cell>
        </row>
        <row r="340">
          <cell r="A340">
            <v>788</v>
          </cell>
          <cell r="B340" t="str">
            <v>Rockland East DS</v>
          </cell>
        </row>
        <row r="341">
          <cell r="A341">
            <v>789</v>
          </cell>
          <cell r="B341" t="str">
            <v>Russell TS</v>
          </cell>
        </row>
        <row r="342">
          <cell r="A342">
            <v>790</v>
          </cell>
          <cell r="B342" t="str">
            <v>Russell TS</v>
          </cell>
        </row>
        <row r="343">
          <cell r="A343">
            <v>791</v>
          </cell>
          <cell r="B343" t="str">
            <v>Russell TS</v>
          </cell>
        </row>
        <row r="344">
          <cell r="A344">
            <v>792</v>
          </cell>
          <cell r="B344" t="str">
            <v>Russell TS</v>
          </cell>
        </row>
        <row r="345">
          <cell r="A345">
            <v>793</v>
          </cell>
          <cell r="B345" t="str">
            <v>Russell DS</v>
          </cell>
        </row>
        <row r="346">
          <cell r="A346">
            <v>794</v>
          </cell>
          <cell r="B346" t="str">
            <v>Russell DS</v>
          </cell>
        </row>
        <row r="347">
          <cell r="A347">
            <v>795</v>
          </cell>
          <cell r="B347" t="str">
            <v>South Gloucester DS</v>
          </cell>
        </row>
        <row r="348">
          <cell r="A348">
            <v>796</v>
          </cell>
          <cell r="B348" t="str">
            <v>South March TS</v>
          </cell>
        </row>
        <row r="349">
          <cell r="A349">
            <v>797</v>
          </cell>
          <cell r="B349" t="str">
            <v>South March TS</v>
          </cell>
        </row>
        <row r="350">
          <cell r="A350">
            <v>798</v>
          </cell>
          <cell r="B350" t="str">
            <v>South March TS</v>
          </cell>
        </row>
        <row r="351">
          <cell r="A351">
            <v>799</v>
          </cell>
          <cell r="B351" t="str">
            <v>Sandy Hill TS</v>
          </cell>
        </row>
        <row r="352">
          <cell r="A352">
            <v>800</v>
          </cell>
          <cell r="B352" t="str">
            <v>Slater TS</v>
          </cell>
        </row>
        <row r="353">
          <cell r="A353">
            <v>801</v>
          </cell>
          <cell r="B353" t="str">
            <v>Slater TS</v>
          </cell>
        </row>
        <row r="354">
          <cell r="A354">
            <v>802</v>
          </cell>
          <cell r="B354" t="str">
            <v>Slater TS</v>
          </cell>
        </row>
        <row r="355">
          <cell r="A355">
            <v>804</v>
          </cell>
          <cell r="B355" t="str">
            <v>Slater TS</v>
          </cell>
        </row>
        <row r="356">
          <cell r="A356">
            <v>805</v>
          </cell>
          <cell r="B356" t="str">
            <v>Slater TS</v>
          </cell>
        </row>
        <row r="357">
          <cell r="A357">
            <v>806</v>
          </cell>
          <cell r="B357" t="str">
            <v>Slater TS</v>
          </cell>
        </row>
        <row r="358">
          <cell r="A358">
            <v>809</v>
          </cell>
          <cell r="B358" t="str">
            <v>Smiths Falls TS</v>
          </cell>
        </row>
        <row r="359">
          <cell r="A359">
            <v>810</v>
          </cell>
          <cell r="B359" t="str">
            <v>Smiths Falls TS</v>
          </cell>
        </row>
        <row r="360">
          <cell r="A360">
            <v>811</v>
          </cell>
          <cell r="B360" t="str">
            <v>Smiths Falls TS</v>
          </cell>
        </row>
        <row r="361">
          <cell r="A361">
            <v>813</v>
          </cell>
          <cell r="B361" t="str">
            <v>Stewartville TS</v>
          </cell>
        </row>
        <row r="362">
          <cell r="A362">
            <v>814</v>
          </cell>
          <cell r="B362" t="str">
            <v>Stewartville TS</v>
          </cell>
        </row>
        <row r="363">
          <cell r="A363">
            <v>815</v>
          </cell>
          <cell r="B363" t="str">
            <v>Stewartville TS</v>
          </cell>
        </row>
        <row r="364">
          <cell r="A364">
            <v>816</v>
          </cell>
          <cell r="B364" t="str">
            <v>Stewartville TS</v>
          </cell>
        </row>
        <row r="365">
          <cell r="A365">
            <v>817</v>
          </cell>
          <cell r="B365" t="str">
            <v>Stewartville TS</v>
          </cell>
        </row>
        <row r="366">
          <cell r="A366">
            <v>822</v>
          </cell>
          <cell r="B366" t="str">
            <v>Timminco CTS</v>
          </cell>
        </row>
        <row r="367">
          <cell r="A367">
            <v>823</v>
          </cell>
          <cell r="B367" t="str">
            <v>Uplands MTS</v>
          </cell>
        </row>
        <row r="368">
          <cell r="A368">
            <v>824</v>
          </cell>
          <cell r="B368" t="str">
            <v>Wallace TS</v>
          </cell>
        </row>
        <row r="369">
          <cell r="A369">
            <v>825</v>
          </cell>
          <cell r="B369" t="str">
            <v>Wallace TS</v>
          </cell>
        </row>
        <row r="370">
          <cell r="A370">
            <v>826</v>
          </cell>
          <cell r="B370" t="str">
            <v>Timminco CTS</v>
          </cell>
        </row>
        <row r="371">
          <cell r="A371">
            <v>828</v>
          </cell>
          <cell r="B371" t="str">
            <v>Wallace TS</v>
          </cell>
        </row>
        <row r="372">
          <cell r="A372">
            <v>829</v>
          </cell>
          <cell r="B372" t="str">
            <v>Wallace TS</v>
          </cell>
        </row>
        <row r="373">
          <cell r="A373">
            <v>832</v>
          </cell>
          <cell r="B373" t="str">
            <v>Wendover DS</v>
          </cell>
        </row>
        <row r="374">
          <cell r="A374">
            <v>833</v>
          </cell>
          <cell r="B374" t="str">
            <v>Wilhaven DS</v>
          </cell>
        </row>
        <row r="375">
          <cell r="A375">
            <v>834</v>
          </cell>
          <cell r="B375" t="str">
            <v>Woodroffe TS</v>
          </cell>
        </row>
        <row r="376">
          <cell r="A376">
            <v>835</v>
          </cell>
          <cell r="B376" t="str">
            <v>Woodroffe TS</v>
          </cell>
        </row>
        <row r="377">
          <cell r="A377">
            <v>836</v>
          </cell>
          <cell r="B377" t="str">
            <v>Wallace TS</v>
          </cell>
        </row>
        <row r="378">
          <cell r="A378">
            <v>837</v>
          </cell>
          <cell r="B378" t="str">
            <v>Wallace TS</v>
          </cell>
        </row>
        <row r="379">
          <cell r="A379">
            <v>838</v>
          </cell>
          <cell r="B379" t="str">
            <v>Bridlewood MTS</v>
          </cell>
        </row>
        <row r="380">
          <cell r="A380">
            <v>839</v>
          </cell>
          <cell r="B380" t="str">
            <v>Cobden TS</v>
          </cell>
        </row>
        <row r="381">
          <cell r="A381">
            <v>840</v>
          </cell>
          <cell r="B381" t="str">
            <v>Cobden TS</v>
          </cell>
        </row>
        <row r="382">
          <cell r="A382">
            <v>841</v>
          </cell>
          <cell r="B382" t="str">
            <v>Hinchey TS</v>
          </cell>
        </row>
        <row r="383">
          <cell r="A383">
            <v>842</v>
          </cell>
          <cell r="B383" t="str">
            <v>Cassburn DS</v>
          </cell>
        </row>
        <row r="384">
          <cell r="A384">
            <v>843</v>
          </cell>
          <cell r="B384" t="str">
            <v>Limebank MTS</v>
          </cell>
        </row>
        <row r="385">
          <cell r="A385">
            <v>844</v>
          </cell>
          <cell r="B385" t="str">
            <v>Kanata MTS #1</v>
          </cell>
        </row>
        <row r="386">
          <cell r="A386">
            <v>900</v>
          </cell>
          <cell r="B386" t="str">
            <v>Arnprior GS</v>
          </cell>
        </row>
        <row r="387">
          <cell r="A387">
            <v>901</v>
          </cell>
          <cell r="B387" t="str">
            <v>Arnprior GS</v>
          </cell>
        </row>
        <row r="388">
          <cell r="A388">
            <v>902</v>
          </cell>
          <cell r="B388" t="str">
            <v>Barrett Chute GS</v>
          </cell>
        </row>
        <row r="389">
          <cell r="A389">
            <v>903</v>
          </cell>
          <cell r="B389" t="str">
            <v>Barrett Chute GS</v>
          </cell>
        </row>
        <row r="390">
          <cell r="A390">
            <v>904</v>
          </cell>
          <cell r="B390" t="str">
            <v>Barrett Chute GS</v>
          </cell>
        </row>
        <row r="391">
          <cell r="A391">
            <v>905</v>
          </cell>
          <cell r="B391" t="str">
            <v>Barrett Chute GS</v>
          </cell>
        </row>
        <row r="392">
          <cell r="A392">
            <v>906</v>
          </cell>
          <cell r="B392" t="str">
            <v>Chats Falls GS</v>
          </cell>
        </row>
        <row r="393">
          <cell r="A393">
            <v>907</v>
          </cell>
          <cell r="B393" t="str">
            <v>Chats Falls GS</v>
          </cell>
        </row>
        <row r="394">
          <cell r="A394">
            <v>908</v>
          </cell>
          <cell r="B394" t="str">
            <v>Chats Falls GS</v>
          </cell>
        </row>
        <row r="395">
          <cell r="A395">
            <v>909</v>
          </cell>
          <cell r="B395" t="str">
            <v>Chats Falls GS</v>
          </cell>
        </row>
        <row r="396">
          <cell r="A396">
            <v>910</v>
          </cell>
          <cell r="B396" t="str">
            <v>Chenaux GS</v>
          </cell>
        </row>
        <row r="397">
          <cell r="A397">
            <v>911</v>
          </cell>
          <cell r="B397" t="str">
            <v>Chenaux GS</v>
          </cell>
        </row>
        <row r="398">
          <cell r="A398">
            <v>912</v>
          </cell>
          <cell r="B398" t="str">
            <v>Chenaux GS</v>
          </cell>
        </row>
        <row r="399">
          <cell r="A399">
            <v>913</v>
          </cell>
          <cell r="B399" t="str">
            <v>Chenaux GS</v>
          </cell>
        </row>
        <row r="400">
          <cell r="A400">
            <v>914</v>
          </cell>
          <cell r="B400" t="str">
            <v>Des Joachims GS</v>
          </cell>
        </row>
        <row r="401">
          <cell r="A401">
            <v>915</v>
          </cell>
          <cell r="B401" t="str">
            <v>Des Joachims GS</v>
          </cell>
        </row>
        <row r="402">
          <cell r="A402">
            <v>916</v>
          </cell>
          <cell r="B402" t="str">
            <v>Des Joachims GS</v>
          </cell>
        </row>
        <row r="403">
          <cell r="A403">
            <v>917</v>
          </cell>
          <cell r="B403" t="str">
            <v>Des Joachims GS</v>
          </cell>
        </row>
        <row r="404">
          <cell r="A404">
            <v>918</v>
          </cell>
          <cell r="B404" t="str">
            <v>Des Joachims GS</v>
          </cell>
        </row>
        <row r="405">
          <cell r="A405">
            <v>919</v>
          </cell>
          <cell r="B405" t="str">
            <v>Des Joachims GS</v>
          </cell>
        </row>
        <row r="406">
          <cell r="A406">
            <v>920</v>
          </cell>
          <cell r="B406" t="str">
            <v>Des Joachims GS</v>
          </cell>
        </row>
        <row r="407">
          <cell r="A407">
            <v>921</v>
          </cell>
          <cell r="B407" t="str">
            <v>Des Joachims GS</v>
          </cell>
        </row>
        <row r="408">
          <cell r="A408">
            <v>922</v>
          </cell>
          <cell r="B408" t="str">
            <v>Mountain Chute GS</v>
          </cell>
        </row>
        <row r="409">
          <cell r="A409">
            <v>923</v>
          </cell>
          <cell r="B409" t="str">
            <v>Mountain Chute GS</v>
          </cell>
        </row>
        <row r="410">
          <cell r="A410">
            <v>924</v>
          </cell>
          <cell r="B410" t="str">
            <v>N.P.D.NGS</v>
          </cell>
        </row>
        <row r="411">
          <cell r="A411">
            <v>925</v>
          </cell>
          <cell r="B411" t="str">
            <v>OHSC CGS</v>
          </cell>
        </row>
        <row r="412">
          <cell r="A412">
            <v>926</v>
          </cell>
          <cell r="B412" t="str">
            <v>Stewartville GS</v>
          </cell>
        </row>
        <row r="413">
          <cell r="A413">
            <v>927</v>
          </cell>
          <cell r="B413" t="str">
            <v>Stewartville GS</v>
          </cell>
        </row>
        <row r="414">
          <cell r="A414">
            <v>928</v>
          </cell>
          <cell r="B414" t="str">
            <v>Stewartville GS</v>
          </cell>
        </row>
        <row r="415">
          <cell r="A415">
            <v>929</v>
          </cell>
          <cell r="B415" t="str">
            <v>Stewartville GS</v>
          </cell>
        </row>
        <row r="416">
          <cell r="A416">
            <v>930</v>
          </cell>
          <cell r="B416" t="str">
            <v>Stewartville GS</v>
          </cell>
        </row>
        <row r="417">
          <cell r="A417">
            <v>931</v>
          </cell>
          <cell r="B417" t="str">
            <v>Pembroke TS</v>
          </cell>
        </row>
        <row r="418">
          <cell r="A418">
            <v>932</v>
          </cell>
          <cell r="B418" t="str">
            <v>Pembroke TS</v>
          </cell>
        </row>
        <row r="419">
          <cell r="A419">
            <v>933</v>
          </cell>
          <cell r="B419" t="str">
            <v>Chats Falls GS</v>
          </cell>
        </row>
        <row r="420">
          <cell r="A420">
            <v>1001</v>
          </cell>
          <cell r="B420" t="str">
            <v>Lennox TS</v>
          </cell>
        </row>
        <row r="421">
          <cell r="A421">
            <v>1100</v>
          </cell>
          <cell r="B421" t="str">
            <v>Cataraqui TS</v>
          </cell>
        </row>
        <row r="422">
          <cell r="A422">
            <v>1101</v>
          </cell>
          <cell r="B422" t="str">
            <v>Cataraqui TS</v>
          </cell>
        </row>
        <row r="423">
          <cell r="A423">
            <v>1102</v>
          </cell>
          <cell r="B423" t="str">
            <v>Cataraqui TS</v>
          </cell>
        </row>
        <row r="424">
          <cell r="A424">
            <v>1103</v>
          </cell>
          <cell r="B424" t="str">
            <v>Cataraqui TS</v>
          </cell>
        </row>
        <row r="425">
          <cell r="A425">
            <v>1104</v>
          </cell>
          <cell r="B425" t="str">
            <v>Dobbin TS</v>
          </cell>
        </row>
        <row r="426">
          <cell r="A426">
            <v>1105</v>
          </cell>
          <cell r="B426" t="str">
            <v>Hinchinbrooke SS</v>
          </cell>
        </row>
        <row r="427">
          <cell r="A427">
            <v>1106</v>
          </cell>
          <cell r="B427" t="str">
            <v>Lennox TS</v>
          </cell>
        </row>
        <row r="428">
          <cell r="A428">
            <v>1107</v>
          </cell>
          <cell r="B428" t="str">
            <v>St.Lawrence TS</v>
          </cell>
        </row>
        <row r="429">
          <cell r="A429">
            <v>1108</v>
          </cell>
          <cell r="B429" t="str">
            <v>St.Lawrence TS</v>
          </cell>
        </row>
        <row r="430">
          <cell r="A430">
            <v>1109</v>
          </cell>
          <cell r="B430" t="str">
            <v>St.Lawrence TS</v>
          </cell>
        </row>
        <row r="431">
          <cell r="A431">
            <v>1110</v>
          </cell>
          <cell r="B431" t="str">
            <v>St.Lawrence TS</v>
          </cell>
        </row>
        <row r="432">
          <cell r="A432">
            <v>1111</v>
          </cell>
          <cell r="B432" t="str">
            <v>St.Lawrence TS</v>
          </cell>
        </row>
        <row r="433">
          <cell r="A433">
            <v>1112</v>
          </cell>
          <cell r="B433" t="str">
            <v>St.Lawrence TS</v>
          </cell>
        </row>
        <row r="434">
          <cell r="A434">
            <v>1113</v>
          </cell>
          <cell r="B434" t="str">
            <v>St.Lawrence TS</v>
          </cell>
        </row>
        <row r="435">
          <cell r="A435">
            <v>1114</v>
          </cell>
          <cell r="B435" t="str">
            <v>St.Lawrence TS</v>
          </cell>
        </row>
        <row r="436">
          <cell r="A436">
            <v>1115</v>
          </cell>
          <cell r="B436" t="str">
            <v>St.Lawrence TS</v>
          </cell>
        </row>
        <row r="437">
          <cell r="A437">
            <v>1119</v>
          </cell>
          <cell r="B437" t="str">
            <v>B5D-B31L SS JCT</v>
          </cell>
        </row>
        <row r="438">
          <cell r="A438">
            <v>1120</v>
          </cell>
          <cell r="B438" t="str">
            <v>B5D-B31L SS JCT</v>
          </cell>
        </row>
        <row r="439">
          <cell r="A439">
            <v>1121</v>
          </cell>
          <cell r="B439" t="str">
            <v>B5D-B31L SS JCT</v>
          </cell>
        </row>
        <row r="440">
          <cell r="A440">
            <v>1122</v>
          </cell>
          <cell r="B440" t="str">
            <v>B5D-B31L SS JCT</v>
          </cell>
        </row>
        <row r="441">
          <cell r="A441">
            <v>1123</v>
          </cell>
          <cell r="B441" t="str">
            <v>Bannockburn JCT</v>
          </cell>
        </row>
        <row r="442">
          <cell r="A442">
            <v>1124</v>
          </cell>
          <cell r="B442" t="str">
            <v>Bannockburn JCT</v>
          </cell>
        </row>
        <row r="443">
          <cell r="A443">
            <v>1125</v>
          </cell>
          <cell r="B443" t="str">
            <v>Belleville TS</v>
          </cell>
        </row>
        <row r="444">
          <cell r="A444">
            <v>1126</v>
          </cell>
          <cell r="B444" t="str">
            <v>Brockville TS</v>
          </cell>
        </row>
        <row r="445">
          <cell r="A445">
            <v>1127</v>
          </cell>
          <cell r="B445" t="str">
            <v>Brockville TS</v>
          </cell>
        </row>
        <row r="446">
          <cell r="A446">
            <v>1131</v>
          </cell>
          <cell r="B446" t="str">
            <v>Crosby JCT</v>
          </cell>
        </row>
        <row r="447">
          <cell r="A447">
            <v>1132</v>
          </cell>
          <cell r="B447" t="str">
            <v>Crosby JCT</v>
          </cell>
        </row>
        <row r="448">
          <cell r="A448">
            <v>1133</v>
          </cell>
          <cell r="B448" t="str">
            <v>Crosby JCT</v>
          </cell>
        </row>
        <row r="449">
          <cell r="A449">
            <v>1134</v>
          </cell>
          <cell r="B449" t="str">
            <v>Crosby TS</v>
          </cell>
        </row>
        <row r="450">
          <cell r="A450">
            <v>1135</v>
          </cell>
          <cell r="B450" t="str">
            <v>Crosby TS</v>
          </cell>
        </row>
        <row r="451">
          <cell r="A451">
            <v>1136</v>
          </cell>
          <cell r="B451" t="str">
            <v>AES JCT</v>
          </cell>
        </row>
        <row r="452">
          <cell r="A452">
            <v>1137</v>
          </cell>
          <cell r="B452" t="str">
            <v>AES CGS</v>
          </cell>
        </row>
        <row r="453">
          <cell r="A453">
            <v>1138</v>
          </cell>
          <cell r="B453" t="str">
            <v>AES JCT</v>
          </cell>
        </row>
        <row r="454">
          <cell r="A454">
            <v>1139</v>
          </cell>
          <cell r="B454" t="str">
            <v>AES CGS</v>
          </cell>
        </row>
        <row r="455">
          <cell r="A455">
            <v>1144</v>
          </cell>
          <cell r="B455" t="str">
            <v>Gardiner TS</v>
          </cell>
        </row>
        <row r="456">
          <cell r="A456">
            <v>1145</v>
          </cell>
          <cell r="B456" t="str">
            <v>Gardiner TS</v>
          </cell>
        </row>
        <row r="457">
          <cell r="A457">
            <v>1146</v>
          </cell>
          <cell r="B457" t="str">
            <v>Gretna JCT</v>
          </cell>
        </row>
        <row r="458">
          <cell r="A458">
            <v>1147</v>
          </cell>
          <cell r="B458" t="str">
            <v>Gretna JCT</v>
          </cell>
        </row>
        <row r="459">
          <cell r="A459">
            <v>1148</v>
          </cell>
          <cell r="B459" t="str">
            <v>Havelock TS</v>
          </cell>
        </row>
        <row r="460">
          <cell r="A460">
            <v>1149</v>
          </cell>
          <cell r="B460" t="str">
            <v>Havelock TS</v>
          </cell>
        </row>
        <row r="461">
          <cell r="A461">
            <v>1150</v>
          </cell>
          <cell r="B461" t="str">
            <v>IPB Baudet JCT</v>
          </cell>
        </row>
        <row r="462">
          <cell r="A462">
            <v>1151</v>
          </cell>
          <cell r="B462" t="str">
            <v>IPB Baudet JCT</v>
          </cell>
        </row>
        <row r="463">
          <cell r="A463">
            <v>1152</v>
          </cell>
          <cell r="B463" t="str">
            <v>Ivaco TS</v>
          </cell>
        </row>
        <row r="464">
          <cell r="A464">
            <v>1153</v>
          </cell>
          <cell r="B464" t="str">
            <v>Ivaco TS</v>
          </cell>
        </row>
        <row r="465">
          <cell r="A465">
            <v>1154</v>
          </cell>
          <cell r="B465" t="str">
            <v>Lafarge JCT</v>
          </cell>
        </row>
        <row r="466">
          <cell r="A466">
            <v>1155</v>
          </cell>
          <cell r="B466" t="str">
            <v>Lafarge JCT</v>
          </cell>
        </row>
        <row r="467">
          <cell r="A467">
            <v>1156</v>
          </cell>
          <cell r="B467" t="str">
            <v>Lafarge Bath CTS</v>
          </cell>
        </row>
        <row r="468">
          <cell r="A468">
            <v>1157</v>
          </cell>
          <cell r="B468" t="str">
            <v>Longueuil JCT</v>
          </cell>
        </row>
        <row r="469">
          <cell r="A469">
            <v>1158</v>
          </cell>
          <cell r="B469" t="str">
            <v>Longueuil JCT</v>
          </cell>
        </row>
        <row r="470">
          <cell r="A470">
            <v>1159</v>
          </cell>
          <cell r="B470" t="str">
            <v>Longueuil TS</v>
          </cell>
        </row>
        <row r="471">
          <cell r="A471">
            <v>1160</v>
          </cell>
          <cell r="B471" t="str">
            <v>Longueuil TS</v>
          </cell>
        </row>
        <row r="472">
          <cell r="A472">
            <v>1161</v>
          </cell>
          <cell r="B472" t="str">
            <v>Marine JCT</v>
          </cell>
        </row>
        <row r="473">
          <cell r="A473">
            <v>1162</v>
          </cell>
          <cell r="B473" t="str">
            <v>Marine JCT</v>
          </cell>
        </row>
        <row r="474">
          <cell r="A474">
            <v>1163</v>
          </cell>
          <cell r="B474" t="str">
            <v>Marine JCT</v>
          </cell>
        </row>
        <row r="475">
          <cell r="A475">
            <v>1164</v>
          </cell>
          <cell r="B475" t="str">
            <v>Massena JCT</v>
          </cell>
        </row>
        <row r="476">
          <cell r="A476">
            <v>1165</v>
          </cell>
          <cell r="B476" t="str">
            <v>Massena JCT</v>
          </cell>
        </row>
        <row r="477">
          <cell r="A477">
            <v>1166</v>
          </cell>
          <cell r="B477" t="str">
            <v>Massanoga JCT</v>
          </cell>
        </row>
        <row r="478">
          <cell r="A478">
            <v>1167</v>
          </cell>
          <cell r="B478" t="str">
            <v>Mazinaw DS</v>
          </cell>
        </row>
        <row r="479">
          <cell r="A479">
            <v>1168</v>
          </cell>
          <cell r="B479" t="str">
            <v>Napanee TS</v>
          </cell>
        </row>
        <row r="480">
          <cell r="A480">
            <v>1169</v>
          </cell>
          <cell r="B480" t="str">
            <v>Napanee TS</v>
          </cell>
        </row>
        <row r="481">
          <cell r="A481">
            <v>1170</v>
          </cell>
          <cell r="B481" t="str">
            <v>Otonabee TS</v>
          </cell>
        </row>
        <row r="482">
          <cell r="A482">
            <v>1171</v>
          </cell>
          <cell r="B482" t="str">
            <v>Otonabee TS</v>
          </cell>
        </row>
        <row r="483">
          <cell r="A483">
            <v>1172</v>
          </cell>
          <cell r="B483" t="str">
            <v>Pancake JCT</v>
          </cell>
        </row>
        <row r="484">
          <cell r="A484">
            <v>1173</v>
          </cell>
          <cell r="B484" t="str">
            <v>Pancake JCT</v>
          </cell>
        </row>
        <row r="485">
          <cell r="A485">
            <v>1174</v>
          </cell>
          <cell r="B485" t="str">
            <v>Picton TS</v>
          </cell>
        </row>
        <row r="486">
          <cell r="A486">
            <v>1175</v>
          </cell>
          <cell r="B486" t="str">
            <v>Picton TS</v>
          </cell>
        </row>
        <row r="487">
          <cell r="A487">
            <v>1176</v>
          </cell>
          <cell r="B487" t="str">
            <v>Raisin River JCT</v>
          </cell>
        </row>
        <row r="488">
          <cell r="A488">
            <v>1177</v>
          </cell>
          <cell r="B488" t="str">
            <v>Raisin River JCT</v>
          </cell>
        </row>
        <row r="489">
          <cell r="A489">
            <v>1178</v>
          </cell>
          <cell r="B489" t="str">
            <v>Raisin River JCT</v>
          </cell>
        </row>
        <row r="490">
          <cell r="A490">
            <v>1179</v>
          </cell>
          <cell r="B490" t="str">
            <v>Saunders GS</v>
          </cell>
        </row>
        <row r="491">
          <cell r="A491">
            <v>1180</v>
          </cell>
          <cell r="B491" t="str">
            <v>Saunders GS</v>
          </cell>
        </row>
        <row r="492">
          <cell r="A492">
            <v>1181</v>
          </cell>
          <cell r="B492" t="str">
            <v>Saunders GS</v>
          </cell>
        </row>
        <row r="493">
          <cell r="A493">
            <v>1182</v>
          </cell>
          <cell r="B493" t="str">
            <v>Saunders GS</v>
          </cell>
        </row>
        <row r="494">
          <cell r="A494">
            <v>1183</v>
          </cell>
          <cell r="B494" t="str">
            <v>Selby JCT</v>
          </cell>
        </row>
        <row r="495">
          <cell r="A495">
            <v>1184</v>
          </cell>
          <cell r="B495" t="str">
            <v>Selby JCT</v>
          </cell>
        </row>
        <row r="496">
          <cell r="A496">
            <v>1185</v>
          </cell>
          <cell r="B496" t="str">
            <v>St.Isidore TS</v>
          </cell>
        </row>
        <row r="497">
          <cell r="A497">
            <v>1186</v>
          </cell>
          <cell r="B497" t="str">
            <v>Westbrook JCT</v>
          </cell>
        </row>
        <row r="498">
          <cell r="A498">
            <v>1187</v>
          </cell>
          <cell r="B498" t="str">
            <v>Westbrook JCT</v>
          </cell>
        </row>
        <row r="499">
          <cell r="A499">
            <v>1188</v>
          </cell>
          <cell r="B499" t="str">
            <v>Lafarge Bath CTS</v>
          </cell>
        </row>
        <row r="500">
          <cell r="A500">
            <v>1192</v>
          </cell>
          <cell r="B500" t="str">
            <v>Crosby TS</v>
          </cell>
        </row>
        <row r="501">
          <cell r="A501">
            <v>1200</v>
          </cell>
          <cell r="B501" t="str">
            <v>Saunders JCT</v>
          </cell>
        </row>
        <row r="502">
          <cell r="A502">
            <v>1201</v>
          </cell>
          <cell r="B502" t="str">
            <v>Saunders JCT</v>
          </cell>
        </row>
        <row r="503">
          <cell r="A503">
            <v>1202</v>
          </cell>
          <cell r="B503" t="str">
            <v>Saunders JCT</v>
          </cell>
        </row>
        <row r="504">
          <cell r="A504">
            <v>1203</v>
          </cell>
          <cell r="B504" t="str">
            <v>Saunders JCT</v>
          </cell>
        </row>
        <row r="505">
          <cell r="A505">
            <v>1204</v>
          </cell>
          <cell r="B505" t="str">
            <v>Long Reach Ch E JCT</v>
          </cell>
        </row>
        <row r="506">
          <cell r="A506">
            <v>1205</v>
          </cell>
          <cell r="B506" t="str">
            <v>Long Reach Ch E JCT</v>
          </cell>
        </row>
        <row r="507">
          <cell r="A507">
            <v>1206</v>
          </cell>
          <cell r="B507" t="str">
            <v>Long Reach Ch W JCT</v>
          </cell>
        </row>
        <row r="508">
          <cell r="A508">
            <v>1207</v>
          </cell>
          <cell r="B508" t="str">
            <v>Long Reach Ch W JCT</v>
          </cell>
        </row>
        <row r="509">
          <cell r="A509">
            <v>1208</v>
          </cell>
          <cell r="B509" t="str">
            <v>AES JCT</v>
          </cell>
        </row>
        <row r="510">
          <cell r="A510">
            <v>1209</v>
          </cell>
          <cell r="B510" t="str">
            <v>AES JCT</v>
          </cell>
        </row>
        <row r="511">
          <cell r="A511">
            <v>1300</v>
          </cell>
          <cell r="B511" t="str">
            <v>Cataraqui TS</v>
          </cell>
        </row>
        <row r="512">
          <cell r="A512">
            <v>1301</v>
          </cell>
          <cell r="B512" t="str">
            <v>Dobbin TS</v>
          </cell>
        </row>
        <row r="513">
          <cell r="A513">
            <v>1302</v>
          </cell>
          <cell r="B513" t="str">
            <v>Frontenac TS</v>
          </cell>
        </row>
        <row r="514">
          <cell r="A514">
            <v>1303</v>
          </cell>
          <cell r="B514" t="str">
            <v>Sidney TS</v>
          </cell>
        </row>
        <row r="515">
          <cell r="A515">
            <v>1304</v>
          </cell>
          <cell r="B515" t="str">
            <v>St.Lawrence TS</v>
          </cell>
        </row>
        <row r="516">
          <cell r="A516">
            <v>1322</v>
          </cell>
          <cell r="B516" t="str">
            <v>Alum.Kingston CTS</v>
          </cell>
        </row>
        <row r="517">
          <cell r="A517">
            <v>1323</v>
          </cell>
          <cell r="B517" t="str">
            <v>Ardoch DS</v>
          </cell>
        </row>
        <row r="518">
          <cell r="A518">
            <v>1324</v>
          </cell>
          <cell r="B518" t="str">
            <v>Battersea DS</v>
          </cell>
        </row>
        <row r="519">
          <cell r="A519">
            <v>1326</v>
          </cell>
          <cell r="B519" t="str">
            <v>Brockville Chem.JCT</v>
          </cell>
        </row>
        <row r="520">
          <cell r="A520">
            <v>1327</v>
          </cell>
          <cell r="B520" t="str">
            <v>Brockville Chem.JCT</v>
          </cell>
        </row>
        <row r="521">
          <cell r="A521">
            <v>1328</v>
          </cell>
          <cell r="B521" t="str">
            <v>Brockville TS</v>
          </cell>
        </row>
        <row r="522">
          <cell r="A522">
            <v>1329</v>
          </cell>
          <cell r="B522" t="str">
            <v>Casco JCT</v>
          </cell>
        </row>
        <row r="523">
          <cell r="A523">
            <v>1330</v>
          </cell>
          <cell r="B523" t="str">
            <v>Casco JCT</v>
          </cell>
        </row>
        <row r="524">
          <cell r="A524">
            <v>1331</v>
          </cell>
          <cell r="B524" t="str">
            <v>Cardinal Power CGS</v>
          </cell>
        </row>
        <row r="525">
          <cell r="A525">
            <v>1333</v>
          </cell>
          <cell r="B525" t="str">
            <v>Cataraqui JCT</v>
          </cell>
        </row>
        <row r="526">
          <cell r="A526">
            <v>1334</v>
          </cell>
          <cell r="B526" t="str">
            <v>KoSa Canada CTS</v>
          </cell>
        </row>
        <row r="527">
          <cell r="A527">
            <v>1335</v>
          </cell>
          <cell r="B527" t="str">
            <v>Chesterville TS</v>
          </cell>
        </row>
        <row r="528">
          <cell r="A528">
            <v>1337</v>
          </cell>
          <cell r="B528" t="str">
            <v>Cornwall Elec. CTS</v>
          </cell>
        </row>
        <row r="529">
          <cell r="A529">
            <v>1338</v>
          </cell>
          <cell r="B529" t="str">
            <v>Elgin JCT</v>
          </cell>
        </row>
        <row r="530">
          <cell r="A530">
            <v>1340</v>
          </cell>
          <cell r="B530" t="str">
            <v>Greely DS</v>
          </cell>
        </row>
        <row r="531">
          <cell r="A531">
            <v>1341</v>
          </cell>
          <cell r="B531" t="str">
            <v>Harrowsmith JCT</v>
          </cell>
        </row>
        <row r="532">
          <cell r="A532">
            <v>1342</v>
          </cell>
          <cell r="B532" t="str">
            <v>Harrowsmith DS</v>
          </cell>
        </row>
        <row r="533">
          <cell r="A533">
            <v>1343</v>
          </cell>
          <cell r="B533" t="str">
            <v>Hilton JCT</v>
          </cell>
        </row>
        <row r="534">
          <cell r="A534">
            <v>1344</v>
          </cell>
          <cell r="B534" t="str">
            <v>Hinchinbrooke DS</v>
          </cell>
        </row>
        <row r="535">
          <cell r="A535">
            <v>1345</v>
          </cell>
          <cell r="B535" t="str">
            <v>Howard Sm Steam TS</v>
          </cell>
        </row>
        <row r="536">
          <cell r="A536">
            <v>1346</v>
          </cell>
          <cell r="B536" t="str">
            <v>Cardinal JCT</v>
          </cell>
        </row>
        <row r="537">
          <cell r="A537">
            <v>1347</v>
          </cell>
          <cell r="B537" t="str">
            <v>Enbridge PL Card CTS</v>
          </cell>
        </row>
        <row r="538">
          <cell r="A538">
            <v>1348</v>
          </cell>
          <cell r="B538" t="str">
            <v>Enbridge PL Hilt CTS</v>
          </cell>
        </row>
        <row r="539">
          <cell r="A539">
            <v>1349</v>
          </cell>
          <cell r="B539" t="str">
            <v>Jasper DS</v>
          </cell>
        </row>
        <row r="540">
          <cell r="A540">
            <v>1353</v>
          </cell>
          <cell r="B540" t="str">
            <v>Lunenburg JCT</v>
          </cell>
        </row>
        <row r="541">
          <cell r="A541">
            <v>1354</v>
          </cell>
          <cell r="B541" t="str">
            <v>Lunenburg JCT</v>
          </cell>
        </row>
        <row r="542">
          <cell r="A542">
            <v>1355</v>
          </cell>
          <cell r="B542" t="str">
            <v>Lodgeroom DS</v>
          </cell>
        </row>
        <row r="543">
          <cell r="A543">
            <v>1356</v>
          </cell>
          <cell r="B543" t="str">
            <v>Milltown JCT</v>
          </cell>
        </row>
        <row r="544">
          <cell r="A544">
            <v>1357</v>
          </cell>
          <cell r="B544" t="str">
            <v>Marionville DS</v>
          </cell>
        </row>
        <row r="545">
          <cell r="A545">
            <v>1358</v>
          </cell>
          <cell r="B545" t="str">
            <v>Manotick JCT</v>
          </cell>
        </row>
        <row r="546">
          <cell r="A546">
            <v>1359</v>
          </cell>
          <cell r="B546" t="str">
            <v>Morrisburg JCT</v>
          </cell>
        </row>
        <row r="547">
          <cell r="A547">
            <v>1360</v>
          </cell>
          <cell r="B547" t="str">
            <v>Morrisburg JCT</v>
          </cell>
        </row>
        <row r="548">
          <cell r="A548">
            <v>1361</v>
          </cell>
          <cell r="B548" t="str">
            <v>Morrisburg TS</v>
          </cell>
        </row>
        <row r="549">
          <cell r="A549">
            <v>1362</v>
          </cell>
          <cell r="B549" t="str">
            <v>Morrisburg TS</v>
          </cell>
        </row>
        <row r="550">
          <cell r="A550">
            <v>1363</v>
          </cell>
          <cell r="B550" t="str">
            <v>Napanee TS</v>
          </cell>
        </row>
        <row r="551">
          <cell r="A551">
            <v>1364</v>
          </cell>
          <cell r="B551" t="str">
            <v>Newboro DS</v>
          </cell>
        </row>
        <row r="552">
          <cell r="A552">
            <v>1365</v>
          </cell>
          <cell r="B552" t="str">
            <v>Newington DS</v>
          </cell>
        </row>
        <row r="553">
          <cell r="A553">
            <v>1366</v>
          </cell>
          <cell r="B553" t="str">
            <v>Hydro Agri Maitl CTS</v>
          </cell>
        </row>
        <row r="554">
          <cell r="A554">
            <v>1367</v>
          </cell>
          <cell r="B554" t="str">
            <v>Hydro Agri Maitl CTS</v>
          </cell>
        </row>
        <row r="555">
          <cell r="A555">
            <v>1368</v>
          </cell>
          <cell r="B555" t="str">
            <v>Northbrook DS</v>
          </cell>
        </row>
        <row r="556">
          <cell r="A556">
            <v>1369</v>
          </cell>
          <cell r="B556" t="str">
            <v>New York Central JCT</v>
          </cell>
        </row>
        <row r="557">
          <cell r="A557">
            <v>1370</v>
          </cell>
          <cell r="B557" t="str">
            <v>Odessa JCT</v>
          </cell>
        </row>
        <row r="558">
          <cell r="A558">
            <v>1371</v>
          </cell>
          <cell r="B558" t="str">
            <v>Railton JCT</v>
          </cell>
        </row>
        <row r="559">
          <cell r="A559">
            <v>1372</v>
          </cell>
          <cell r="B559" t="str">
            <v>Selby JCT</v>
          </cell>
        </row>
        <row r="560">
          <cell r="A560">
            <v>1373</v>
          </cell>
          <cell r="B560" t="str">
            <v>Selby JCT</v>
          </cell>
        </row>
        <row r="561">
          <cell r="A561">
            <v>1374</v>
          </cell>
          <cell r="B561" t="str">
            <v>Selby JCT</v>
          </cell>
        </row>
        <row r="562">
          <cell r="A562">
            <v>1375</v>
          </cell>
          <cell r="B562" t="str">
            <v>Sharbot JCT</v>
          </cell>
        </row>
        <row r="563">
          <cell r="A563">
            <v>1376</v>
          </cell>
          <cell r="B563" t="str">
            <v>Sharbot DS</v>
          </cell>
        </row>
        <row r="564">
          <cell r="A564">
            <v>1377</v>
          </cell>
          <cell r="B564" t="str">
            <v>TCPL Cobourg CTS</v>
          </cell>
        </row>
        <row r="565">
          <cell r="A565">
            <v>1378</v>
          </cell>
          <cell r="B565" t="str">
            <v>TCPL Pump Stn. CTS</v>
          </cell>
        </row>
        <row r="566">
          <cell r="A566">
            <v>1379</v>
          </cell>
          <cell r="B566" t="str">
            <v>Wesleyville JCT</v>
          </cell>
        </row>
        <row r="567">
          <cell r="A567">
            <v>1382</v>
          </cell>
          <cell r="B567" t="str">
            <v>Westbrook JCT</v>
          </cell>
        </row>
        <row r="568">
          <cell r="A568">
            <v>1383</v>
          </cell>
          <cell r="B568" t="str">
            <v>Westbrook JCT</v>
          </cell>
        </row>
        <row r="569">
          <cell r="A569">
            <v>1385</v>
          </cell>
          <cell r="B569" t="str">
            <v>Brockville TS</v>
          </cell>
        </row>
        <row r="570">
          <cell r="A570">
            <v>1393</v>
          </cell>
          <cell r="B570" t="str">
            <v>Casco JCT</v>
          </cell>
        </row>
        <row r="571">
          <cell r="A571">
            <v>1394</v>
          </cell>
          <cell r="B571" t="str">
            <v>AES CGS</v>
          </cell>
        </row>
        <row r="572">
          <cell r="A572">
            <v>1395</v>
          </cell>
          <cell r="B572" t="str">
            <v>KoSa JCT</v>
          </cell>
        </row>
        <row r="573">
          <cell r="A573">
            <v>1396</v>
          </cell>
          <cell r="B573" t="str">
            <v>Marionville JCT</v>
          </cell>
        </row>
        <row r="574">
          <cell r="A574">
            <v>1397</v>
          </cell>
          <cell r="B574" t="str">
            <v>Newington JCT</v>
          </cell>
        </row>
        <row r="575">
          <cell r="A575">
            <v>1398</v>
          </cell>
          <cell r="B575" t="str">
            <v>Hinchinbrooke DS</v>
          </cell>
        </row>
        <row r="576">
          <cell r="A576">
            <v>1399</v>
          </cell>
          <cell r="B576" t="str">
            <v>Greely JCT</v>
          </cell>
        </row>
        <row r="577">
          <cell r="A577">
            <v>1600</v>
          </cell>
          <cell r="B577" t="str">
            <v>Alum.Kingston CTS</v>
          </cell>
        </row>
        <row r="578">
          <cell r="A578">
            <v>1601</v>
          </cell>
          <cell r="B578" t="str">
            <v>Alum.Kingston CTS</v>
          </cell>
        </row>
        <row r="579">
          <cell r="A579">
            <v>1602</v>
          </cell>
          <cell r="B579" t="str">
            <v>Alum.Kingston CTS</v>
          </cell>
        </row>
        <row r="580">
          <cell r="A580">
            <v>1603</v>
          </cell>
          <cell r="B580" t="str">
            <v>Ardoch DS</v>
          </cell>
        </row>
        <row r="581">
          <cell r="A581">
            <v>1604</v>
          </cell>
          <cell r="B581" t="str">
            <v>Battersea DS</v>
          </cell>
        </row>
        <row r="582">
          <cell r="A582">
            <v>1605</v>
          </cell>
          <cell r="B582" t="str">
            <v>Belleville TS</v>
          </cell>
        </row>
        <row r="583">
          <cell r="A583">
            <v>1608</v>
          </cell>
          <cell r="B583" t="str">
            <v>Belleville TS</v>
          </cell>
        </row>
        <row r="584">
          <cell r="A584">
            <v>1609</v>
          </cell>
          <cell r="B584" t="str">
            <v>Belleville TS</v>
          </cell>
        </row>
        <row r="585">
          <cell r="A585">
            <v>1613</v>
          </cell>
          <cell r="B585" t="str">
            <v>Brockville TS</v>
          </cell>
        </row>
        <row r="586">
          <cell r="A586">
            <v>1614</v>
          </cell>
          <cell r="B586" t="str">
            <v>Brockville TS</v>
          </cell>
        </row>
        <row r="587">
          <cell r="A587">
            <v>1615</v>
          </cell>
          <cell r="B587" t="str">
            <v>Brockville TS</v>
          </cell>
        </row>
        <row r="588">
          <cell r="A588">
            <v>1617</v>
          </cell>
          <cell r="B588" t="str">
            <v>Cataraqui TS</v>
          </cell>
        </row>
        <row r="589">
          <cell r="A589">
            <v>1618</v>
          </cell>
          <cell r="B589" t="str">
            <v>Cataraqui TS</v>
          </cell>
        </row>
        <row r="590">
          <cell r="A590">
            <v>1619</v>
          </cell>
          <cell r="B590" t="str">
            <v>Cataraqui TS</v>
          </cell>
        </row>
        <row r="591">
          <cell r="A591">
            <v>1620</v>
          </cell>
          <cell r="B591" t="str">
            <v>Cataraqui TS</v>
          </cell>
        </row>
        <row r="592">
          <cell r="A592">
            <v>1621</v>
          </cell>
          <cell r="B592" t="str">
            <v>KoSa Canada CTS</v>
          </cell>
        </row>
        <row r="593">
          <cell r="A593">
            <v>1622</v>
          </cell>
          <cell r="B593" t="str">
            <v>Chesterville TS</v>
          </cell>
        </row>
        <row r="594">
          <cell r="A594">
            <v>1623</v>
          </cell>
          <cell r="B594" t="str">
            <v>Chesterville TS</v>
          </cell>
        </row>
        <row r="595">
          <cell r="A595">
            <v>1624</v>
          </cell>
          <cell r="B595" t="str">
            <v>Chesterville TS</v>
          </cell>
        </row>
        <row r="596">
          <cell r="A596">
            <v>1625</v>
          </cell>
          <cell r="B596" t="str">
            <v>Cornwall Elec. CTS</v>
          </cell>
        </row>
        <row r="597">
          <cell r="A597">
            <v>1626</v>
          </cell>
          <cell r="B597" t="str">
            <v>Cornwall Elec. CTS</v>
          </cell>
        </row>
        <row r="598">
          <cell r="A598">
            <v>1627</v>
          </cell>
          <cell r="B598" t="str">
            <v>Crosby TS</v>
          </cell>
        </row>
        <row r="599">
          <cell r="A599">
            <v>1628</v>
          </cell>
          <cell r="B599" t="str">
            <v>Crosby TS</v>
          </cell>
        </row>
        <row r="600">
          <cell r="A600">
            <v>1629</v>
          </cell>
          <cell r="B600" t="str">
            <v>Crosby TS</v>
          </cell>
        </row>
        <row r="601">
          <cell r="A601">
            <v>1630</v>
          </cell>
          <cell r="B601" t="str">
            <v>Dobbin DS</v>
          </cell>
        </row>
        <row r="602">
          <cell r="A602">
            <v>1631</v>
          </cell>
          <cell r="B602" t="str">
            <v>Dobbin TS</v>
          </cell>
        </row>
        <row r="603">
          <cell r="A603">
            <v>1633</v>
          </cell>
          <cell r="B603" t="str">
            <v>Dobbin TS</v>
          </cell>
        </row>
        <row r="604">
          <cell r="A604">
            <v>1634</v>
          </cell>
          <cell r="B604" t="str">
            <v>Dobbin TS</v>
          </cell>
        </row>
        <row r="605">
          <cell r="A605">
            <v>1635</v>
          </cell>
          <cell r="B605" t="str">
            <v>Dobbin TS</v>
          </cell>
        </row>
        <row r="606">
          <cell r="A606">
            <v>1636</v>
          </cell>
          <cell r="B606" t="str">
            <v>Dobbin TS</v>
          </cell>
        </row>
        <row r="607">
          <cell r="A607">
            <v>1637</v>
          </cell>
          <cell r="B607" t="str">
            <v>Dobbin TS</v>
          </cell>
        </row>
        <row r="608">
          <cell r="A608">
            <v>1638</v>
          </cell>
          <cell r="B608" t="str">
            <v>Dobbin TS</v>
          </cell>
        </row>
        <row r="609">
          <cell r="A609">
            <v>1639</v>
          </cell>
          <cell r="B609" t="str">
            <v>Dobbin TS</v>
          </cell>
        </row>
        <row r="610">
          <cell r="A610">
            <v>1642</v>
          </cell>
          <cell r="B610" t="str">
            <v>Dobbin TS</v>
          </cell>
        </row>
        <row r="611">
          <cell r="A611">
            <v>1644</v>
          </cell>
          <cell r="B611" t="str">
            <v>Frontenac TS</v>
          </cell>
        </row>
        <row r="612">
          <cell r="A612">
            <v>1648</v>
          </cell>
          <cell r="B612" t="str">
            <v>Frontenac TS</v>
          </cell>
        </row>
        <row r="613">
          <cell r="A613">
            <v>1649</v>
          </cell>
          <cell r="B613" t="str">
            <v>Frontenac TS</v>
          </cell>
        </row>
        <row r="614">
          <cell r="A614">
            <v>1650</v>
          </cell>
          <cell r="B614" t="str">
            <v>Gardiner TS</v>
          </cell>
        </row>
        <row r="615">
          <cell r="A615">
            <v>1652</v>
          </cell>
          <cell r="B615" t="str">
            <v>Gardiner TS</v>
          </cell>
        </row>
        <row r="616">
          <cell r="A616">
            <v>1653</v>
          </cell>
          <cell r="B616" t="str">
            <v>Gardiner TS</v>
          </cell>
        </row>
        <row r="617">
          <cell r="A617">
            <v>1656</v>
          </cell>
          <cell r="B617" t="str">
            <v>Greely DS</v>
          </cell>
        </row>
        <row r="618">
          <cell r="A618">
            <v>1657</v>
          </cell>
          <cell r="B618" t="str">
            <v>Harrowsmith DS</v>
          </cell>
        </row>
        <row r="619">
          <cell r="A619">
            <v>1658</v>
          </cell>
          <cell r="B619" t="str">
            <v>Havelock TS</v>
          </cell>
        </row>
        <row r="620">
          <cell r="A620">
            <v>1659</v>
          </cell>
          <cell r="B620" t="str">
            <v>Havelock TS</v>
          </cell>
        </row>
        <row r="621">
          <cell r="A621">
            <v>1660</v>
          </cell>
          <cell r="B621" t="str">
            <v>Havelock TS</v>
          </cell>
        </row>
        <row r="622">
          <cell r="A622">
            <v>1661</v>
          </cell>
          <cell r="B622" t="str">
            <v>Hinchinbrooke DS</v>
          </cell>
        </row>
        <row r="623">
          <cell r="A623">
            <v>1662</v>
          </cell>
          <cell r="B623" t="str">
            <v>Hinchinbrooke DS</v>
          </cell>
        </row>
        <row r="624">
          <cell r="A624">
            <v>1663</v>
          </cell>
          <cell r="B624" t="str">
            <v>Hinchinbrooke SS</v>
          </cell>
        </row>
        <row r="625">
          <cell r="A625">
            <v>1664</v>
          </cell>
          <cell r="B625" t="str">
            <v>Enbridge PL Card CTS</v>
          </cell>
        </row>
        <row r="626">
          <cell r="A626">
            <v>1665</v>
          </cell>
          <cell r="B626" t="str">
            <v>Enbridge PL Hilt CTS</v>
          </cell>
        </row>
        <row r="627">
          <cell r="A627">
            <v>1666</v>
          </cell>
          <cell r="B627" t="str">
            <v>Ivaco TS</v>
          </cell>
        </row>
        <row r="628">
          <cell r="A628">
            <v>1667</v>
          </cell>
          <cell r="B628" t="str">
            <v>Jasper DS</v>
          </cell>
        </row>
        <row r="629">
          <cell r="A629">
            <v>1669</v>
          </cell>
          <cell r="B629" t="str">
            <v>Lafarge Bath CTS</v>
          </cell>
        </row>
        <row r="630">
          <cell r="A630">
            <v>1670</v>
          </cell>
          <cell r="B630" t="str">
            <v>Lennox TS</v>
          </cell>
        </row>
        <row r="631">
          <cell r="A631">
            <v>1671</v>
          </cell>
          <cell r="B631" t="str">
            <v>Lennox TS</v>
          </cell>
        </row>
        <row r="632">
          <cell r="A632">
            <v>1672</v>
          </cell>
          <cell r="B632" t="str">
            <v>Jasper DS</v>
          </cell>
        </row>
        <row r="633">
          <cell r="A633">
            <v>1673</v>
          </cell>
          <cell r="B633" t="str">
            <v>Lennox TS</v>
          </cell>
        </row>
        <row r="634">
          <cell r="A634">
            <v>1676</v>
          </cell>
          <cell r="B634" t="str">
            <v>Ivaco TS</v>
          </cell>
        </row>
        <row r="635">
          <cell r="A635">
            <v>1677</v>
          </cell>
          <cell r="B635" t="str">
            <v>Ivaco TS</v>
          </cell>
        </row>
        <row r="636">
          <cell r="A636">
            <v>1678</v>
          </cell>
          <cell r="B636" t="str">
            <v>Lennox TS</v>
          </cell>
        </row>
        <row r="637">
          <cell r="A637">
            <v>1692</v>
          </cell>
          <cell r="B637" t="str">
            <v>Lodgeroom DS</v>
          </cell>
        </row>
        <row r="638">
          <cell r="A638">
            <v>1694</v>
          </cell>
          <cell r="B638" t="str">
            <v>Longueuil TS</v>
          </cell>
        </row>
        <row r="639">
          <cell r="A639">
            <v>1695</v>
          </cell>
          <cell r="B639" t="str">
            <v>Longueuil TS</v>
          </cell>
        </row>
        <row r="640">
          <cell r="A640">
            <v>1696</v>
          </cell>
          <cell r="B640" t="str">
            <v>Longueuil TS</v>
          </cell>
        </row>
        <row r="641">
          <cell r="A641">
            <v>1697</v>
          </cell>
          <cell r="B641" t="str">
            <v>Marionville DS</v>
          </cell>
        </row>
        <row r="642">
          <cell r="A642">
            <v>1698</v>
          </cell>
          <cell r="B642" t="str">
            <v>Mazinaw DS</v>
          </cell>
        </row>
        <row r="643">
          <cell r="A643">
            <v>1699</v>
          </cell>
          <cell r="B643" t="str">
            <v>Mazinaw DS</v>
          </cell>
        </row>
        <row r="644">
          <cell r="A644">
            <v>1700</v>
          </cell>
          <cell r="B644" t="str">
            <v>Morrisburg TS</v>
          </cell>
        </row>
        <row r="645">
          <cell r="A645">
            <v>1701</v>
          </cell>
          <cell r="B645" t="str">
            <v>Morrisburg TS</v>
          </cell>
        </row>
        <row r="646">
          <cell r="A646">
            <v>1702</v>
          </cell>
          <cell r="B646" t="str">
            <v>Morrisburg TS</v>
          </cell>
        </row>
        <row r="647">
          <cell r="A647">
            <v>1703</v>
          </cell>
          <cell r="B647" t="str">
            <v>Morrisburg TS</v>
          </cell>
        </row>
        <row r="648">
          <cell r="A648">
            <v>1704</v>
          </cell>
          <cell r="B648" t="str">
            <v>Morrisburg TS</v>
          </cell>
        </row>
        <row r="649">
          <cell r="A649">
            <v>1705</v>
          </cell>
          <cell r="B649" t="str">
            <v>Napanee TS</v>
          </cell>
        </row>
        <row r="650">
          <cell r="A650">
            <v>1706</v>
          </cell>
          <cell r="B650" t="str">
            <v>Napanee TS</v>
          </cell>
        </row>
        <row r="651">
          <cell r="A651">
            <v>1707</v>
          </cell>
          <cell r="B651" t="str">
            <v>Napanee TS</v>
          </cell>
        </row>
        <row r="652">
          <cell r="A652">
            <v>1708</v>
          </cell>
          <cell r="B652" t="str">
            <v>Napanee TS</v>
          </cell>
        </row>
        <row r="653">
          <cell r="A653">
            <v>1709</v>
          </cell>
          <cell r="B653" t="str">
            <v>Napanee TS</v>
          </cell>
        </row>
        <row r="654">
          <cell r="A654">
            <v>1712</v>
          </cell>
          <cell r="B654" t="str">
            <v>Newington DS</v>
          </cell>
        </row>
        <row r="655">
          <cell r="A655">
            <v>1713</v>
          </cell>
          <cell r="B655" t="str">
            <v>Hydro Agri Maitl CTS</v>
          </cell>
        </row>
        <row r="656">
          <cell r="A656">
            <v>1716</v>
          </cell>
          <cell r="B656" t="str">
            <v>Northbrook DS</v>
          </cell>
        </row>
        <row r="657">
          <cell r="A657">
            <v>1717</v>
          </cell>
          <cell r="B657" t="str">
            <v>Otonabee TS</v>
          </cell>
        </row>
        <row r="658">
          <cell r="A658">
            <v>1718</v>
          </cell>
          <cell r="B658" t="str">
            <v>Otonabee TS</v>
          </cell>
        </row>
        <row r="659">
          <cell r="A659">
            <v>1719</v>
          </cell>
          <cell r="B659" t="str">
            <v>Otonabee TS</v>
          </cell>
        </row>
        <row r="660">
          <cell r="A660">
            <v>1720</v>
          </cell>
          <cell r="B660" t="str">
            <v>Otonabee TS</v>
          </cell>
        </row>
        <row r="661">
          <cell r="A661">
            <v>1721</v>
          </cell>
          <cell r="B661" t="str">
            <v>Otonabee TS</v>
          </cell>
        </row>
        <row r="662">
          <cell r="A662">
            <v>1722</v>
          </cell>
          <cell r="B662" t="str">
            <v>Otonabee TS</v>
          </cell>
        </row>
        <row r="663">
          <cell r="A663">
            <v>1723</v>
          </cell>
          <cell r="B663" t="str">
            <v>Picton TS</v>
          </cell>
        </row>
        <row r="664">
          <cell r="A664">
            <v>1724</v>
          </cell>
          <cell r="B664" t="str">
            <v>Picton TS</v>
          </cell>
        </row>
        <row r="665">
          <cell r="A665">
            <v>1725</v>
          </cell>
          <cell r="B665" t="str">
            <v>Picton TS</v>
          </cell>
        </row>
        <row r="666">
          <cell r="A666">
            <v>1730</v>
          </cell>
          <cell r="B666" t="str">
            <v>Sharbot DS</v>
          </cell>
        </row>
        <row r="667">
          <cell r="A667">
            <v>1731</v>
          </cell>
          <cell r="B667" t="str">
            <v>Sharbot DS</v>
          </cell>
        </row>
        <row r="668">
          <cell r="A668">
            <v>1732</v>
          </cell>
          <cell r="B668" t="str">
            <v>Sharbot DS</v>
          </cell>
        </row>
        <row r="669">
          <cell r="A669">
            <v>1733</v>
          </cell>
          <cell r="B669" t="str">
            <v>Sidney TS</v>
          </cell>
        </row>
        <row r="670">
          <cell r="A670">
            <v>1735</v>
          </cell>
          <cell r="B670" t="str">
            <v>Sidney TS</v>
          </cell>
        </row>
        <row r="671">
          <cell r="A671">
            <v>1736</v>
          </cell>
          <cell r="B671" t="str">
            <v>Sidney TS</v>
          </cell>
        </row>
        <row r="672">
          <cell r="A672">
            <v>1737</v>
          </cell>
          <cell r="B672" t="str">
            <v>Sidney TS</v>
          </cell>
        </row>
        <row r="673">
          <cell r="A673">
            <v>1738</v>
          </cell>
          <cell r="B673" t="str">
            <v>Sidney TS</v>
          </cell>
        </row>
        <row r="674">
          <cell r="A674">
            <v>1746</v>
          </cell>
          <cell r="B674" t="str">
            <v>St.Isidore TS</v>
          </cell>
        </row>
        <row r="675">
          <cell r="A675">
            <v>1747</v>
          </cell>
          <cell r="B675" t="str">
            <v>St.Isidore TS</v>
          </cell>
        </row>
        <row r="676">
          <cell r="A676">
            <v>1748</v>
          </cell>
          <cell r="B676" t="str">
            <v>St.Isidore TS</v>
          </cell>
        </row>
        <row r="677">
          <cell r="A677">
            <v>1749</v>
          </cell>
          <cell r="B677" t="str">
            <v>St.Lawrence TS</v>
          </cell>
        </row>
        <row r="678">
          <cell r="A678">
            <v>1751</v>
          </cell>
          <cell r="B678" t="str">
            <v>St.Lawrence TS</v>
          </cell>
        </row>
        <row r="679">
          <cell r="A679">
            <v>1752</v>
          </cell>
          <cell r="B679" t="str">
            <v>St.Lawrence TS</v>
          </cell>
        </row>
        <row r="680">
          <cell r="A680">
            <v>1753</v>
          </cell>
          <cell r="B680" t="str">
            <v>St.Lawrence TS</v>
          </cell>
        </row>
        <row r="681">
          <cell r="A681">
            <v>1756</v>
          </cell>
          <cell r="B681" t="str">
            <v>St.Lawrence TS</v>
          </cell>
        </row>
        <row r="682">
          <cell r="A682">
            <v>1757</v>
          </cell>
          <cell r="B682" t="str">
            <v>St.Lawrence TS</v>
          </cell>
        </row>
        <row r="683">
          <cell r="A683">
            <v>1758</v>
          </cell>
          <cell r="B683" t="str">
            <v>St.Lawrence TS</v>
          </cell>
        </row>
        <row r="684">
          <cell r="A684">
            <v>1759</v>
          </cell>
          <cell r="B684" t="str">
            <v>St.Lawrence TS</v>
          </cell>
        </row>
        <row r="685">
          <cell r="A685">
            <v>1760</v>
          </cell>
          <cell r="B685" t="str">
            <v>St.Lawrence TS</v>
          </cell>
        </row>
        <row r="686">
          <cell r="A686">
            <v>1762</v>
          </cell>
          <cell r="B686" t="str">
            <v>TCPL Cobourg CTS</v>
          </cell>
        </row>
        <row r="687">
          <cell r="A687">
            <v>1763</v>
          </cell>
          <cell r="B687" t="str">
            <v>TCPL Pump Stn. CTS</v>
          </cell>
        </row>
        <row r="688">
          <cell r="A688">
            <v>1766</v>
          </cell>
          <cell r="B688" t="str">
            <v>Dobbin TS</v>
          </cell>
        </row>
        <row r="689">
          <cell r="A689">
            <v>1767</v>
          </cell>
          <cell r="B689" t="str">
            <v>Dobbin TS</v>
          </cell>
        </row>
        <row r="690">
          <cell r="A690">
            <v>1768</v>
          </cell>
          <cell r="B690" t="str">
            <v>Gardiner TS</v>
          </cell>
        </row>
        <row r="691">
          <cell r="A691">
            <v>1769</v>
          </cell>
          <cell r="B691" t="str">
            <v>St.Isidore TS</v>
          </cell>
        </row>
        <row r="692">
          <cell r="A692">
            <v>1770</v>
          </cell>
          <cell r="B692" t="str">
            <v>St.Isidore TS</v>
          </cell>
        </row>
        <row r="693">
          <cell r="A693">
            <v>1771</v>
          </cell>
          <cell r="B693" t="str">
            <v>St.Lawrence TS</v>
          </cell>
        </row>
        <row r="694">
          <cell r="A694">
            <v>1772</v>
          </cell>
          <cell r="B694" t="str">
            <v>Chesterville TS</v>
          </cell>
        </row>
        <row r="695">
          <cell r="A695">
            <v>1773</v>
          </cell>
          <cell r="B695" t="str">
            <v>Chesterville TS</v>
          </cell>
        </row>
        <row r="696">
          <cell r="A696">
            <v>1776</v>
          </cell>
          <cell r="B696" t="str">
            <v>Casco CTS</v>
          </cell>
        </row>
        <row r="697">
          <cell r="A697">
            <v>1777</v>
          </cell>
          <cell r="B697" t="str">
            <v>Casco CTS</v>
          </cell>
        </row>
        <row r="698">
          <cell r="A698">
            <v>1778</v>
          </cell>
          <cell r="B698" t="str">
            <v>Casco CTS</v>
          </cell>
        </row>
        <row r="699">
          <cell r="A699">
            <v>1779</v>
          </cell>
          <cell r="B699" t="str">
            <v>Crosby TS</v>
          </cell>
        </row>
        <row r="700">
          <cell r="A700">
            <v>1780</v>
          </cell>
          <cell r="B700" t="str">
            <v>Ivaco TS</v>
          </cell>
        </row>
        <row r="701">
          <cell r="A701">
            <v>1781</v>
          </cell>
          <cell r="B701" t="str">
            <v>Ivaco TS</v>
          </cell>
        </row>
        <row r="702">
          <cell r="A702">
            <v>1782</v>
          </cell>
          <cell r="B702" t="str">
            <v>Ivaco TS</v>
          </cell>
        </row>
        <row r="703">
          <cell r="A703">
            <v>1901</v>
          </cell>
          <cell r="B703" t="str">
            <v>Lennox TGS</v>
          </cell>
        </row>
        <row r="704">
          <cell r="A704">
            <v>1902</v>
          </cell>
          <cell r="B704" t="str">
            <v>Lennox TGS</v>
          </cell>
        </row>
        <row r="705">
          <cell r="A705">
            <v>1903</v>
          </cell>
          <cell r="B705" t="str">
            <v>Lennox TGS</v>
          </cell>
        </row>
        <row r="706">
          <cell r="A706">
            <v>1904</v>
          </cell>
          <cell r="B706" t="str">
            <v>Lennox TGS</v>
          </cell>
        </row>
        <row r="707">
          <cell r="A707">
            <v>1905</v>
          </cell>
          <cell r="B707" t="str">
            <v>Lennox TGS</v>
          </cell>
        </row>
        <row r="708">
          <cell r="A708">
            <v>1906</v>
          </cell>
          <cell r="B708" t="str">
            <v>Lennox TGS</v>
          </cell>
        </row>
        <row r="709">
          <cell r="A709">
            <v>1907</v>
          </cell>
          <cell r="B709" t="str">
            <v>Lennox TGS</v>
          </cell>
        </row>
        <row r="710">
          <cell r="A710">
            <v>1908</v>
          </cell>
          <cell r="B710" t="str">
            <v>Lennox TGS</v>
          </cell>
        </row>
        <row r="711">
          <cell r="A711">
            <v>1909</v>
          </cell>
          <cell r="B711" t="str">
            <v>Lennox TGS</v>
          </cell>
        </row>
        <row r="712">
          <cell r="A712">
            <v>1910</v>
          </cell>
          <cell r="B712" t="str">
            <v>Lennox TGS</v>
          </cell>
        </row>
        <row r="713">
          <cell r="A713">
            <v>1911</v>
          </cell>
          <cell r="B713" t="str">
            <v>Lennox TGS</v>
          </cell>
        </row>
        <row r="714">
          <cell r="A714">
            <v>1912</v>
          </cell>
          <cell r="B714" t="str">
            <v>Lennox TGS</v>
          </cell>
        </row>
        <row r="715">
          <cell r="A715">
            <v>1913</v>
          </cell>
          <cell r="B715" t="str">
            <v>Lennox TGS</v>
          </cell>
        </row>
        <row r="716">
          <cell r="A716">
            <v>1914</v>
          </cell>
          <cell r="B716" t="str">
            <v>Lennox TGS</v>
          </cell>
        </row>
        <row r="717">
          <cell r="A717">
            <v>1915</v>
          </cell>
          <cell r="B717" t="str">
            <v>Lennox TGS</v>
          </cell>
        </row>
        <row r="718">
          <cell r="A718">
            <v>1916</v>
          </cell>
          <cell r="B718" t="str">
            <v>Lennox TGS</v>
          </cell>
        </row>
        <row r="719">
          <cell r="A719">
            <v>1917</v>
          </cell>
          <cell r="B719" t="str">
            <v>Lennox TGS</v>
          </cell>
        </row>
        <row r="720">
          <cell r="A720">
            <v>1918</v>
          </cell>
          <cell r="B720" t="str">
            <v>Lennox TGS</v>
          </cell>
        </row>
        <row r="721">
          <cell r="A721">
            <v>1919</v>
          </cell>
          <cell r="B721" t="str">
            <v>Lennox TGS</v>
          </cell>
        </row>
        <row r="722">
          <cell r="A722">
            <v>1920</v>
          </cell>
          <cell r="B722" t="str">
            <v>Lennox TGS</v>
          </cell>
        </row>
        <row r="723">
          <cell r="A723">
            <v>1921</v>
          </cell>
          <cell r="B723" t="str">
            <v>Lennox TGS</v>
          </cell>
        </row>
        <row r="724">
          <cell r="A724">
            <v>1922</v>
          </cell>
          <cell r="B724" t="str">
            <v>Lennox TGS</v>
          </cell>
        </row>
        <row r="725">
          <cell r="A725">
            <v>1930</v>
          </cell>
          <cell r="B725" t="str">
            <v>Saunders GS</v>
          </cell>
        </row>
        <row r="726">
          <cell r="A726">
            <v>1931</v>
          </cell>
          <cell r="B726" t="str">
            <v>Saunders GS</v>
          </cell>
        </row>
        <row r="727">
          <cell r="A727">
            <v>1932</v>
          </cell>
          <cell r="B727" t="str">
            <v>Saunders GS</v>
          </cell>
        </row>
        <row r="728">
          <cell r="A728">
            <v>1933</v>
          </cell>
          <cell r="B728" t="str">
            <v>Saunders GS</v>
          </cell>
        </row>
        <row r="729">
          <cell r="A729">
            <v>1934</v>
          </cell>
          <cell r="B729" t="str">
            <v>Saunders GS</v>
          </cell>
        </row>
        <row r="730">
          <cell r="A730">
            <v>1935</v>
          </cell>
          <cell r="B730" t="str">
            <v>Saunders GS</v>
          </cell>
        </row>
        <row r="731">
          <cell r="A731">
            <v>1936</v>
          </cell>
          <cell r="B731" t="str">
            <v>Saunders GS</v>
          </cell>
        </row>
        <row r="732">
          <cell r="A732">
            <v>1937</v>
          </cell>
          <cell r="B732" t="str">
            <v>Saunders GS</v>
          </cell>
        </row>
        <row r="733">
          <cell r="A733">
            <v>1938</v>
          </cell>
          <cell r="B733" t="str">
            <v>Saunders GS</v>
          </cell>
        </row>
        <row r="734">
          <cell r="A734">
            <v>1939</v>
          </cell>
          <cell r="B734" t="str">
            <v>Saunders GS</v>
          </cell>
        </row>
        <row r="735">
          <cell r="A735">
            <v>1940</v>
          </cell>
          <cell r="B735" t="str">
            <v>Saunders GS</v>
          </cell>
        </row>
        <row r="736">
          <cell r="A736">
            <v>1941</v>
          </cell>
          <cell r="B736" t="str">
            <v>Saunders GS</v>
          </cell>
        </row>
        <row r="737">
          <cell r="A737">
            <v>1950</v>
          </cell>
          <cell r="B737" t="str">
            <v>Cardinal Power CGS</v>
          </cell>
        </row>
        <row r="738">
          <cell r="A738">
            <v>1951</v>
          </cell>
          <cell r="B738" t="str">
            <v>Cardinal Power CGS</v>
          </cell>
        </row>
        <row r="739">
          <cell r="A739">
            <v>1953</v>
          </cell>
          <cell r="B739" t="str">
            <v>AES CGS</v>
          </cell>
        </row>
        <row r="740">
          <cell r="A740">
            <v>1954</v>
          </cell>
          <cell r="B740" t="str">
            <v>AES CGS</v>
          </cell>
        </row>
        <row r="741">
          <cell r="A741">
            <v>2000</v>
          </cell>
          <cell r="B741" t="str">
            <v>Bowmanville SS</v>
          </cell>
        </row>
        <row r="742">
          <cell r="A742">
            <v>2002</v>
          </cell>
          <cell r="B742" t="str">
            <v>Cherrywood TS</v>
          </cell>
        </row>
        <row r="743">
          <cell r="A743">
            <v>2003</v>
          </cell>
          <cell r="B743" t="str">
            <v>Darlington NGS A</v>
          </cell>
        </row>
        <row r="744">
          <cell r="A744">
            <v>2004</v>
          </cell>
          <cell r="B744" t="str">
            <v>Darlington NGS A</v>
          </cell>
        </row>
        <row r="745">
          <cell r="A745">
            <v>2005</v>
          </cell>
          <cell r="B745" t="str">
            <v>Darlington NGS A</v>
          </cell>
        </row>
        <row r="746">
          <cell r="A746">
            <v>2006</v>
          </cell>
          <cell r="B746" t="str">
            <v>Darlington NGS A</v>
          </cell>
        </row>
        <row r="747">
          <cell r="A747">
            <v>2007</v>
          </cell>
          <cell r="B747" t="str">
            <v>Darlington NGS A</v>
          </cell>
        </row>
        <row r="748">
          <cell r="A748">
            <v>2008</v>
          </cell>
          <cell r="B748" t="str">
            <v>Darlington NGS A</v>
          </cell>
        </row>
        <row r="749">
          <cell r="A749">
            <v>2009</v>
          </cell>
          <cell r="B749" t="str">
            <v>Darlington NGS A</v>
          </cell>
        </row>
        <row r="750">
          <cell r="A750">
            <v>2010</v>
          </cell>
          <cell r="B750" t="str">
            <v>Darlington NGS A</v>
          </cell>
        </row>
        <row r="751">
          <cell r="A751">
            <v>2011</v>
          </cell>
          <cell r="B751" t="str">
            <v>C550V/C551V CHRY JCT</v>
          </cell>
        </row>
        <row r="752">
          <cell r="A752">
            <v>2012</v>
          </cell>
          <cell r="B752" t="str">
            <v>C550V/C551V CHRY JCT</v>
          </cell>
        </row>
        <row r="753">
          <cell r="A753">
            <v>2013</v>
          </cell>
          <cell r="B753" t="str">
            <v>C550V/C551V 93 JCT</v>
          </cell>
        </row>
        <row r="754">
          <cell r="A754">
            <v>2014</v>
          </cell>
          <cell r="B754" t="str">
            <v>C550V/C551V 93 JCT</v>
          </cell>
        </row>
        <row r="755">
          <cell r="A755">
            <v>2015</v>
          </cell>
          <cell r="B755" t="str">
            <v>Milton SS</v>
          </cell>
        </row>
        <row r="756">
          <cell r="A756">
            <v>2100</v>
          </cell>
          <cell r="B756" t="str">
            <v>Cherrywood TS</v>
          </cell>
        </row>
        <row r="757">
          <cell r="A757">
            <v>2101</v>
          </cell>
          <cell r="B757" t="str">
            <v>Cherrywood TS</v>
          </cell>
        </row>
        <row r="758">
          <cell r="A758">
            <v>2102</v>
          </cell>
          <cell r="B758" t="str">
            <v>Cherrywood TS</v>
          </cell>
        </row>
        <row r="759">
          <cell r="A759">
            <v>2103</v>
          </cell>
          <cell r="B759" t="str">
            <v>Cherrywood TS</v>
          </cell>
        </row>
        <row r="760">
          <cell r="A760">
            <v>2104</v>
          </cell>
          <cell r="B760" t="str">
            <v>Pickering A SS</v>
          </cell>
        </row>
        <row r="761">
          <cell r="A761">
            <v>2105</v>
          </cell>
          <cell r="B761" t="str">
            <v>Pickering A SS</v>
          </cell>
        </row>
        <row r="762">
          <cell r="A762">
            <v>2106</v>
          </cell>
          <cell r="B762" t="str">
            <v>Pickering B SS</v>
          </cell>
        </row>
        <row r="763">
          <cell r="A763">
            <v>2107</v>
          </cell>
          <cell r="B763" t="str">
            <v>Pickering B SS</v>
          </cell>
        </row>
        <row r="764">
          <cell r="A764">
            <v>2120</v>
          </cell>
          <cell r="B764" t="str">
            <v>Agincourt JCT</v>
          </cell>
        </row>
        <row r="765">
          <cell r="A765">
            <v>2121</v>
          </cell>
          <cell r="B765" t="str">
            <v>Agincourt JCT</v>
          </cell>
        </row>
        <row r="766">
          <cell r="A766">
            <v>2122</v>
          </cell>
          <cell r="B766" t="str">
            <v>Agincourt JCT</v>
          </cell>
        </row>
        <row r="767">
          <cell r="A767">
            <v>2123</v>
          </cell>
          <cell r="B767" t="str">
            <v>Agincourt TS</v>
          </cell>
        </row>
        <row r="768">
          <cell r="A768">
            <v>2124</v>
          </cell>
          <cell r="B768" t="str">
            <v>Agincourt TS</v>
          </cell>
        </row>
        <row r="769">
          <cell r="A769">
            <v>2125</v>
          </cell>
          <cell r="B769" t="str">
            <v>Armitage TS</v>
          </cell>
        </row>
        <row r="770">
          <cell r="A770">
            <v>2126</v>
          </cell>
          <cell r="B770" t="str">
            <v>Armitage TS</v>
          </cell>
        </row>
        <row r="771">
          <cell r="A771">
            <v>2127</v>
          </cell>
          <cell r="B771" t="str">
            <v>Atlantic Packgng CTS</v>
          </cell>
        </row>
        <row r="772">
          <cell r="A772">
            <v>2128</v>
          </cell>
          <cell r="B772" t="str">
            <v>Atlantic Packgng CTS</v>
          </cell>
        </row>
        <row r="773">
          <cell r="A773">
            <v>2129</v>
          </cell>
          <cell r="B773" t="str">
            <v>Beaverton JCT</v>
          </cell>
        </row>
        <row r="774">
          <cell r="A774">
            <v>2130</v>
          </cell>
          <cell r="B774" t="str">
            <v>Beaverton JCT</v>
          </cell>
        </row>
        <row r="775">
          <cell r="A775">
            <v>2131</v>
          </cell>
          <cell r="B775" t="str">
            <v>Beaverton TS</v>
          </cell>
        </row>
        <row r="776">
          <cell r="A776">
            <v>2132</v>
          </cell>
          <cell r="B776" t="str">
            <v>Beaverton TS</v>
          </cell>
        </row>
        <row r="777">
          <cell r="A777">
            <v>2133</v>
          </cell>
          <cell r="B777" t="str">
            <v>Bermondsey TS</v>
          </cell>
        </row>
        <row r="778">
          <cell r="A778">
            <v>2134</v>
          </cell>
          <cell r="B778" t="str">
            <v>Bermondsey TS</v>
          </cell>
        </row>
        <row r="779">
          <cell r="A779">
            <v>2135</v>
          </cell>
          <cell r="B779" t="str">
            <v>Brown Hill TS</v>
          </cell>
        </row>
        <row r="780">
          <cell r="A780">
            <v>2136</v>
          </cell>
          <cell r="B780" t="str">
            <v>Brown Hill TS</v>
          </cell>
        </row>
        <row r="781">
          <cell r="A781">
            <v>2137</v>
          </cell>
          <cell r="B781" t="str">
            <v>Brown Hill TS</v>
          </cell>
        </row>
        <row r="782">
          <cell r="A782">
            <v>2138</v>
          </cell>
          <cell r="B782" t="str">
            <v>Brown Hill TS</v>
          </cell>
        </row>
        <row r="783">
          <cell r="A783">
            <v>2139</v>
          </cell>
          <cell r="B783" t="str">
            <v>Buttonville TS</v>
          </cell>
        </row>
        <row r="784">
          <cell r="A784">
            <v>2140</v>
          </cell>
          <cell r="B784" t="str">
            <v>Buttonville TS</v>
          </cell>
        </row>
        <row r="785">
          <cell r="A785">
            <v>2142</v>
          </cell>
          <cell r="B785" t="str">
            <v>Columbus JCT</v>
          </cell>
        </row>
        <row r="786">
          <cell r="A786">
            <v>2143</v>
          </cell>
          <cell r="B786" t="str">
            <v>Columbus JCT</v>
          </cell>
        </row>
        <row r="787">
          <cell r="A787">
            <v>2150</v>
          </cell>
          <cell r="B787" t="str">
            <v>Duffin JCT</v>
          </cell>
        </row>
        <row r="788">
          <cell r="A788">
            <v>2151</v>
          </cell>
          <cell r="B788" t="str">
            <v>Duffin JCT</v>
          </cell>
        </row>
        <row r="789">
          <cell r="A789">
            <v>2152</v>
          </cell>
          <cell r="B789" t="str">
            <v>Ellesmere JCT</v>
          </cell>
        </row>
        <row r="790">
          <cell r="A790">
            <v>2153</v>
          </cell>
          <cell r="B790" t="str">
            <v>Ellesmere JCT</v>
          </cell>
        </row>
        <row r="791">
          <cell r="A791">
            <v>2154</v>
          </cell>
          <cell r="B791" t="str">
            <v>Ellesmere TS</v>
          </cell>
        </row>
        <row r="792">
          <cell r="A792">
            <v>2155</v>
          </cell>
          <cell r="B792" t="str">
            <v>Ellesmere TS</v>
          </cell>
        </row>
        <row r="793">
          <cell r="A793">
            <v>2156</v>
          </cell>
          <cell r="B793" t="str">
            <v>IBM Markham CTS</v>
          </cell>
        </row>
        <row r="794">
          <cell r="A794">
            <v>2157</v>
          </cell>
          <cell r="B794" t="str">
            <v>IBM Markham CTS</v>
          </cell>
        </row>
        <row r="795">
          <cell r="A795">
            <v>2158</v>
          </cell>
          <cell r="B795" t="str">
            <v>Lasco JCT</v>
          </cell>
        </row>
        <row r="796">
          <cell r="A796">
            <v>2159</v>
          </cell>
          <cell r="B796" t="str">
            <v>Lasco JCT</v>
          </cell>
        </row>
        <row r="797">
          <cell r="A797">
            <v>2160</v>
          </cell>
          <cell r="B797" t="str">
            <v>Lasco CTS</v>
          </cell>
        </row>
        <row r="798">
          <cell r="A798">
            <v>2162</v>
          </cell>
          <cell r="B798" t="str">
            <v>Leaside JCT Idle</v>
          </cell>
        </row>
        <row r="799">
          <cell r="A799">
            <v>2163</v>
          </cell>
          <cell r="B799" t="str">
            <v>Leaside JCT Idle</v>
          </cell>
        </row>
        <row r="800">
          <cell r="A800">
            <v>2164</v>
          </cell>
          <cell r="B800" t="str">
            <v>Leaside JCT Idle</v>
          </cell>
        </row>
        <row r="801">
          <cell r="A801">
            <v>2166</v>
          </cell>
          <cell r="B801" t="str">
            <v>Leaside JCT</v>
          </cell>
        </row>
        <row r="802">
          <cell r="A802">
            <v>2167</v>
          </cell>
          <cell r="B802" t="str">
            <v>Leaside JCT</v>
          </cell>
        </row>
        <row r="803">
          <cell r="A803">
            <v>2172</v>
          </cell>
          <cell r="B803" t="str">
            <v>Leslie Street JCT</v>
          </cell>
        </row>
        <row r="804">
          <cell r="A804">
            <v>2173</v>
          </cell>
          <cell r="B804" t="str">
            <v>Leslie Street JCT</v>
          </cell>
        </row>
        <row r="805">
          <cell r="A805">
            <v>2174</v>
          </cell>
          <cell r="B805" t="str">
            <v>Leslie JCT</v>
          </cell>
        </row>
        <row r="806">
          <cell r="A806">
            <v>2175</v>
          </cell>
          <cell r="B806" t="str">
            <v>Leslie TS</v>
          </cell>
        </row>
        <row r="807">
          <cell r="A807">
            <v>2176</v>
          </cell>
          <cell r="B807" t="str">
            <v>Leslie TS</v>
          </cell>
        </row>
        <row r="808">
          <cell r="A808">
            <v>2177</v>
          </cell>
          <cell r="B808" t="str">
            <v>Leslie JCT</v>
          </cell>
        </row>
        <row r="809">
          <cell r="A809">
            <v>2178</v>
          </cell>
          <cell r="B809" t="str">
            <v>Lindsay TS</v>
          </cell>
        </row>
        <row r="810">
          <cell r="A810">
            <v>2179</v>
          </cell>
          <cell r="B810" t="str">
            <v>Lindsay TS</v>
          </cell>
        </row>
        <row r="811">
          <cell r="A811">
            <v>2180</v>
          </cell>
          <cell r="B811" t="str">
            <v>Malvern TS</v>
          </cell>
        </row>
        <row r="812">
          <cell r="A812">
            <v>2181</v>
          </cell>
          <cell r="B812" t="str">
            <v>Malvern TS</v>
          </cell>
        </row>
        <row r="813">
          <cell r="A813">
            <v>2182</v>
          </cell>
          <cell r="B813" t="str">
            <v>Markham MTS #1</v>
          </cell>
        </row>
        <row r="814">
          <cell r="A814">
            <v>2183</v>
          </cell>
          <cell r="B814" t="str">
            <v>Markham MTS #1</v>
          </cell>
        </row>
        <row r="815">
          <cell r="A815">
            <v>2184</v>
          </cell>
          <cell r="B815" t="str">
            <v>Markham MTS #2</v>
          </cell>
        </row>
        <row r="816">
          <cell r="A816">
            <v>2185</v>
          </cell>
          <cell r="B816" t="str">
            <v>Markham MTS #2</v>
          </cell>
        </row>
        <row r="817">
          <cell r="A817">
            <v>2186</v>
          </cell>
          <cell r="B817" t="str">
            <v>Markham MTS #2 JCT</v>
          </cell>
        </row>
        <row r="818">
          <cell r="A818">
            <v>2187</v>
          </cell>
          <cell r="B818" t="str">
            <v>Markham MTS #2 JCT</v>
          </cell>
        </row>
        <row r="819">
          <cell r="A819">
            <v>2188</v>
          </cell>
          <cell r="B819" t="str">
            <v>Markham MTS #3</v>
          </cell>
        </row>
        <row r="820">
          <cell r="A820">
            <v>2189</v>
          </cell>
          <cell r="B820" t="str">
            <v>Markham MTS #3</v>
          </cell>
        </row>
        <row r="821">
          <cell r="A821">
            <v>2190</v>
          </cell>
          <cell r="B821" t="str">
            <v>Markham MTS #3 JCT</v>
          </cell>
        </row>
        <row r="822">
          <cell r="A822">
            <v>2191</v>
          </cell>
          <cell r="B822" t="str">
            <v>Markham MTS #3 JCT</v>
          </cell>
        </row>
        <row r="823">
          <cell r="A823">
            <v>2196</v>
          </cell>
          <cell r="B823" t="str">
            <v>G.M.Oshawa CTS</v>
          </cell>
        </row>
        <row r="824">
          <cell r="A824">
            <v>2197</v>
          </cell>
          <cell r="B824" t="str">
            <v>G.M.Oshawa CTS</v>
          </cell>
        </row>
        <row r="825">
          <cell r="A825">
            <v>2198</v>
          </cell>
          <cell r="B825" t="str">
            <v>Oshawa Area JCT</v>
          </cell>
        </row>
        <row r="826">
          <cell r="A826">
            <v>2199</v>
          </cell>
          <cell r="B826" t="str">
            <v>Oshawa Area JCT</v>
          </cell>
        </row>
        <row r="827">
          <cell r="A827">
            <v>2202</v>
          </cell>
          <cell r="B827" t="str">
            <v>Richmond Hill MTS #1</v>
          </cell>
        </row>
        <row r="828">
          <cell r="A828">
            <v>2203</v>
          </cell>
          <cell r="B828" t="str">
            <v>Richmond Hill MTS #1</v>
          </cell>
        </row>
        <row r="829">
          <cell r="A829">
            <v>2204</v>
          </cell>
          <cell r="B829" t="str">
            <v>Scarboro JCT</v>
          </cell>
        </row>
        <row r="830">
          <cell r="A830">
            <v>2205</v>
          </cell>
          <cell r="B830" t="str">
            <v>Scarboro JCT</v>
          </cell>
        </row>
        <row r="831">
          <cell r="A831">
            <v>2206</v>
          </cell>
          <cell r="B831" t="str">
            <v>Scarboro JCT</v>
          </cell>
        </row>
        <row r="832">
          <cell r="A832">
            <v>2207</v>
          </cell>
          <cell r="B832" t="str">
            <v>Scarboro JCT</v>
          </cell>
        </row>
        <row r="833">
          <cell r="A833">
            <v>2208</v>
          </cell>
          <cell r="B833" t="str">
            <v>Scarboro JCT</v>
          </cell>
        </row>
        <row r="834">
          <cell r="A834">
            <v>2209</v>
          </cell>
          <cell r="B834" t="str">
            <v>Scarboro JCT</v>
          </cell>
        </row>
        <row r="835">
          <cell r="A835">
            <v>2210</v>
          </cell>
          <cell r="B835" t="str">
            <v>Scarboro JCT</v>
          </cell>
        </row>
        <row r="836">
          <cell r="A836">
            <v>2211</v>
          </cell>
          <cell r="B836" t="str">
            <v>Scarboro TS</v>
          </cell>
        </row>
        <row r="837">
          <cell r="A837">
            <v>2212</v>
          </cell>
          <cell r="B837" t="str">
            <v>Scarboro TS</v>
          </cell>
        </row>
        <row r="838">
          <cell r="A838">
            <v>2213</v>
          </cell>
          <cell r="B838" t="str">
            <v>Scarboro TS</v>
          </cell>
        </row>
        <row r="839">
          <cell r="A839">
            <v>2214</v>
          </cell>
          <cell r="B839" t="str">
            <v>Scarboro TS</v>
          </cell>
        </row>
        <row r="840">
          <cell r="A840">
            <v>2221</v>
          </cell>
          <cell r="B840" t="str">
            <v>Sheppard TS</v>
          </cell>
        </row>
        <row r="841">
          <cell r="A841">
            <v>2222</v>
          </cell>
          <cell r="B841" t="str">
            <v>Sheppard TS</v>
          </cell>
        </row>
        <row r="842">
          <cell r="A842">
            <v>2229</v>
          </cell>
          <cell r="B842" t="str">
            <v>Thornton JCT</v>
          </cell>
        </row>
        <row r="843">
          <cell r="A843">
            <v>2230</v>
          </cell>
          <cell r="B843" t="str">
            <v>Thornton JCT</v>
          </cell>
        </row>
        <row r="844">
          <cell r="A844">
            <v>2231</v>
          </cell>
          <cell r="B844" t="str">
            <v>Thornton TS</v>
          </cell>
        </row>
        <row r="845">
          <cell r="A845">
            <v>2232</v>
          </cell>
          <cell r="B845" t="str">
            <v>Thornton TS</v>
          </cell>
        </row>
        <row r="846">
          <cell r="A846">
            <v>2233</v>
          </cell>
          <cell r="B846" t="str">
            <v>Warden TS</v>
          </cell>
        </row>
        <row r="847">
          <cell r="A847">
            <v>2234</v>
          </cell>
          <cell r="B847" t="str">
            <v>Warden TS</v>
          </cell>
        </row>
        <row r="848">
          <cell r="A848">
            <v>2235</v>
          </cell>
          <cell r="B848" t="str">
            <v>Whitby JCT</v>
          </cell>
        </row>
        <row r="849">
          <cell r="A849">
            <v>2236</v>
          </cell>
          <cell r="B849" t="str">
            <v>Whitby JCT</v>
          </cell>
        </row>
        <row r="850">
          <cell r="A850">
            <v>2239</v>
          </cell>
          <cell r="B850" t="str">
            <v>Whitby TS</v>
          </cell>
        </row>
        <row r="851">
          <cell r="A851">
            <v>2240</v>
          </cell>
          <cell r="B851" t="str">
            <v>Whitby TS</v>
          </cell>
        </row>
        <row r="852">
          <cell r="A852">
            <v>2241</v>
          </cell>
          <cell r="B852" t="str">
            <v>Wilson JCT</v>
          </cell>
        </row>
        <row r="853">
          <cell r="A853">
            <v>2242</v>
          </cell>
          <cell r="B853" t="str">
            <v>Wilson JCT</v>
          </cell>
        </row>
        <row r="854">
          <cell r="A854">
            <v>2243</v>
          </cell>
          <cell r="B854" t="str">
            <v>Wilson TS</v>
          </cell>
        </row>
        <row r="855">
          <cell r="A855">
            <v>2244</v>
          </cell>
          <cell r="B855" t="str">
            <v>Wilson TS</v>
          </cell>
        </row>
        <row r="856">
          <cell r="A856">
            <v>2249</v>
          </cell>
          <cell r="B856" t="str">
            <v>Cherrywood TS</v>
          </cell>
        </row>
        <row r="857">
          <cell r="A857">
            <v>2250</v>
          </cell>
          <cell r="B857" t="str">
            <v>Leaside JCT</v>
          </cell>
        </row>
        <row r="858">
          <cell r="A858">
            <v>2252</v>
          </cell>
          <cell r="B858" t="str">
            <v>Leaside JCT</v>
          </cell>
        </row>
        <row r="859">
          <cell r="A859">
            <v>2253</v>
          </cell>
          <cell r="B859" t="str">
            <v>Cherrywood TS</v>
          </cell>
        </row>
        <row r="860">
          <cell r="A860">
            <v>2266</v>
          </cell>
          <cell r="B860" t="str">
            <v>Agincourt JCT</v>
          </cell>
        </row>
        <row r="861">
          <cell r="A861">
            <v>2267</v>
          </cell>
          <cell r="B861" t="str">
            <v>Cavanagh MTS</v>
          </cell>
        </row>
        <row r="862">
          <cell r="A862">
            <v>2268</v>
          </cell>
          <cell r="B862" t="str">
            <v>Cavanagh MTS</v>
          </cell>
        </row>
        <row r="863">
          <cell r="A863">
            <v>2269</v>
          </cell>
          <cell r="B863" t="str">
            <v>Whitby Cogen JCT</v>
          </cell>
        </row>
        <row r="864">
          <cell r="A864">
            <v>2270</v>
          </cell>
          <cell r="B864" t="str">
            <v>Whitby CGS</v>
          </cell>
        </row>
        <row r="865">
          <cell r="A865">
            <v>2271</v>
          </cell>
          <cell r="B865" t="str">
            <v>Richmond Hill MTS #2</v>
          </cell>
        </row>
        <row r="866">
          <cell r="A866">
            <v>2272</v>
          </cell>
          <cell r="B866" t="str">
            <v>Richmond Hill MTS #2</v>
          </cell>
        </row>
        <row r="867">
          <cell r="A867">
            <v>2273</v>
          </cell>
          <cell r="B867" t="str">
            <v>Richmond Hill JCT</v>
          </cell>
        </row>
        <row r="868">
          <cell r="A868">
            <v>2274</v>
          </cell>
          <cell r="B868" t="str">
            <v>Richmond Hill JCT</v>
          </cell>
        </row>
        <row r="869">
          <cell r="A869">
            <v>2275</v>
          </cell>
          <cell r="B869" t="str">
            <v>Beaver JCT</v>
          </cell>
        </row>
        <row r="870">
          <cell r="A870">
            <v>2276</v>
          </cell>
          <cell r="B870" t="str">
            <v>Beaver JCT</v>
          </cell>
        </row>
        <row r="871">
          <cell r="A871">
            <v>2277</v>
          </cell>
          <cell r="B871" t="str">
            <v>Markham MTS #1 JCT</v>
          </cell>
        </row>
        <row r="872">
          <cell r="A872">
            <v>2278</v>
          </cell>
          <cell r="B872" t="str">
            <v>Markham MTS #1 JCT</v>
          </cell>
        </row>
        <row r="873">
          <cell r="A873">
            <v>2279</v>
          </cell>
          <cell r="B873" t="str">
            <v>Parkway JCT</v>
          </cell>
        </row>
        <row r="874">
          <cell r="A874">
            <v>2280</v>
          </cell>
          <cell r="B874" t="str">
            <v>Parkway JCT</v>
          </cell>
        </row>
        <row r="875">
          <cell r="A875">
            <v>2281</v>
          </cell>
          <cell r="B875" t="str">
            <v>Richmond Hill #2 JCT</v>
          </cell>
        </row>
        <row r="876">
          <cell r="A876">
            <v>2282</v>
          </cell>
          <cell r="B876" t="str">
            <v>Richmond Hill #2 JCT</v>
          </cell>
        </row>
        <row r="877">
          <cell r="A877">
            <v>2283</v>
          </cell>
          <cell r="B877" t="str">
            <v>Atlantic Packgng JCT</v>
          </cell>
        </row>
        <row r="878">
          <cell r="A878">
            <v>2284</v>
          </cell>
          <cell r="B878" t="str">
            <v>Atlantic Packgng JCT</v>
          </cell>
        </row>
        <row r="879">
          <cell r="A879">
            <v>2285</v>
          </cell>
          <cell r="B879" t="str">
            <v>IBM Markham JCT</v>
          </cell>
        </row>
        <row r="880">
          <cell r="A880">
            <v>2286</v>
          </cell>
          <cell r="B880" t="str">
            <v>IBM Markham JCT</v>
          </cell>
        </row>
        <row r="881">
          <cell r="A881">
            <v>2287</v>
          </cell>
          <cell r="B881" t="str">
            <v>Markhm MTS #2 PH JCT</v>
          </cell>
        </row>
        <row r="882">
          <cell r="A882">
            <v>2288</v>
          </cell>
          <cell r="B882" t="str">
            <v>Markhm MTS #2 PH JCT</v>
          </cell>
        </row>
        <row r="883">
          <cell r="A883">
            <v>2289</v>
          </cell>
          <cell r="B883" t="str">
            <v>Markhm MTS #3 PH JCT</v>
          </cell>
        </row>
        <row r="884">
          <cell r="A884">
            <v>2290</v>
          </cell>
          <cell r="B884" t="str">
            <v>Markhm MTS #3 PH JCT</v>
          </cell>
        </row>
        <row r="885">
          <cell r="A885">
            <v>2291</v>
          </cell>
          <cell r="B885" t="str">
            <v>Leslie JCT</v>
          </cell>
        </row>
        <row r="886">
          <cell r="A886">
            <v>2292</v>
          </cell>
          <cell r="B886" t="str">
            <v>Leslie JCT</v>
          </cell>
        </row>
        <row r="887">
          <cell r="A887">
            <v>2293</v>
          </cell>
          <cell r="B887" t="str">
            <v>Leslie JCT</v>
          </cell>
        </row>
        <row r="888">
          <cell r="A888">
            <v>2294</v>
          </cell>
          <cell r="B888" t="str">
            <v>Leslie TS</v>
          </cell>
        </row>
        <row r="889">
          <cell r="A889">
            <v>2300</v>
          </cell>
          <cell r="B889" t="str">
            <v>Dale JCT</v>
          </cell>
        </row>
        <row r="890">
          <cell r="A890">
            <v>2301</v>
          </cell>
          <cell r="B890" t="str">
            <v>Dale JCT</v>
          </cell>
        </row>
        <row r="891">
          <cell r="A891">
            <v>2302</v>
          </cell>
          <cell r="B891" t="str">
            <v>Port Hope JCT</v>
          </cell>
        </row>
        <row r="892">
          <cell r="A892">
            <v>2303</v>
          </cell>
          <cell r="B892" t="str">
            <v>Port Hope TS</v>
          </cell>
        </row>
        <row r="893">
          <cell r="A893">
            <v>2304</v>
          </cell>
          <cell r="B893" t="str">
            <v>Port Hope TS</v>
          </cell>
        </row>
        <row r="894">
          <cell r="A894">
            <v>2305</v>
          </cell>
          <cell r="B894" t="str">
            <v>Scarboro TS</v>
          </cell>
        </row>
        <row r="895">
          <cell r="A895">
            <v>2306</v>
          </cell>
          <cell r="B895" t="str">
            <v>Vernonville JCT</v>
          </cell>
        </row>
        <row r="896">
          <cell r="A896">
            <v>2307</v>
          </cell>
          <cell r="B896" t="str">
            <v>Warden TS</v>
          </cell>
        </row>
        <row r="897">
          <cell r="A897">
            <v>2308</v>
          </cell>
          <cell r="B897" t="str">
            <v>Warden TS</v>
          </cell>
        </row>
        <row r="898">
          <cell r="A898">
            <v>2309</v>
          </cell>
          <cell r="B898" t="str">
            <v>Cherrywood TS</v>
          </cell>
        </row>
        <row r="899">
          <cell r="A899">
            <v>2310</v>
          </cell>
          <cell r="B899" t="str">
            <v>Leaside JCT Idle</v>
          </cell>
        </row>
        <row r="900">
          <cell r="A900">
            <v>2311</v>
          </cell>
          <cell r="B900" t="str">
            <v>Leaside JCT Idle</v>
          </cell>
        </row>
        <row r="901">
          <cell r="A901">
            <v>2312</v>
          </cell>
          <cell r="B901" t="str">
            <v>Oshawa TS</v>
          </cell>
        </row>
        <row r="902">
          <cell r="A902">
            <v>2313</v>
          </cell>
          <cell r="B902" t="str">
            <v>Scarboro JCT Idle</v>
          </cell>
        </row>
        <row r="903">
          <cell r="A903">
            <v>2314</v>
          </cell>
          <cell r="B903" t="str">
            <v>Scarboro JCT Idle</v>
          </cell>
        </row>
        <row r="904">
          <cell r="A904">
            <v>2315</v>
          </cell>
          <cell r="B904" t="str">
            <v>Port Hope JCT</v>
          </cell>
        </row>
        <row r="905">
          <cell r="A905">
            <v>2600</v>
          </cell>
          <cell r="B905" t="str">
            <v>Agincourt TS</v>
          </cell>
        </row>
        <row r="906">
          <cell r="A906">
            <v>2601</v>
          </cell>
          <cell r="B906" t="str">
            <v>Agincourt TS</v>
          </cell>
        </row>
        <row r="907">
          <cell r="A907">
            <v>2602</v>
          </cell>
          <cell r="B907" t="str">
            <v>Cavanagh MTS</v>
          </cell>
        </row>
        <row r="908">
          <cell r="A908">
            <v>2603</v>
          </cell>
          <cell r="B908" t="str">
            <v>Cavanagh MTS</v>
          </cell>
        </row>
        <row r="909">
          <cell r="A909">
            <v>2604</v>
          </cell>
          <cell r="B909" t="str">
            <v>Agincourt TS</v>
          </cell>
        </row>
        <row r="910">
          <cell r="A910">
            <v>2605</v>
          </cell>
          <cell r="B910" t="str">
            <v>Agincourt TS</v>
          </cell>
        </row>
        <row r="911">
          <cell r="A911">
            <v>2606</v>
          </cell>
          <cell r="B911" t="str">
            <v>Cavanagh MTS</v>
          </cell>
        </row>
        <row r="912">
          <cell r="A912">
            <v>2607</v>
          </cell>
          <cell r="B912" t="str">
            <v>Cavanagh MTS</v>
          </cell>
        </row>
        <row r="913">
          <cell r="A913">
            <v>2608</v>
          </cell>
          <cell r="B913" t="str">
            <v>Armitage TS</v>
          </cell>
        </row>
        <row r="914">
          <cell r="A914">
            <v>2610</v>
          </cell>
          <cell r="B914" t="str">
            <v>Armitage TS</v>
          </cell>
        </row>
        <row r="915">
          <cell r="A915">
            <v>2612</v>
          </cell>
          <cell r="B915" t="str">
            <v>Armitage TS</v>
          </cell>
        </row>
        <row r="916">
          <cell r="A916">
            <v>2613</v>
          </cell>
          <cell r="B916" t="str">
            <v>Armitage TS</v>
          </cell>
        </row>
        <row r="917">
          <cell r="A917">
            <v>2614</v>
          </cell>
          <cell r="B917" t="str">
            <v>Armitage TS</v>
          </cell>
        </row>
        <row r="918">
          <cell r="A918">
            <v>2615</v>
          </cell>
          <cell r="B918" t="str">
            <v>Armitage TS</v>
          </cell>
        </row>
        <row r="919">
          <cell r="A919">
            <v>2616</v>
          </cell>
          <cell r="B919" t="str">
            <v>Atlantic Packgng CTS</v>
          </cell>
        </row>
        <row r="920">
          <cell r="A920">
            <v>2617</v>
          </cell>
          <cell r="B920" t="str">
            <v>Beaverton TS</v>
          </cell>
        </row>
        <row r="921">
          <cell r="A921">
            <v>2619</v>
          </cell>
          <cell r="B921" t="str">
            <v>Beaverton TS</v>
          </cell>
        </row>
        <row r="922">
          <cell r="A922">
            <v>2620</v>
          </cell>
          <cell r="B922" t="str">
            <v>Beaverton TS</v>
          </cell>
        </row>
        <row r="923">
          <cell r="A923">
            <v>2621</v>
          </cell>
          <cell r="B923" t="str">
            <v>Bermondsey TS</v>
          </cell>
        </row>
        <row r="924">
          <cell r="A924">
            <v>2622</v>
          </cell>
          <cell r="B924" t="str">
            <v>Bermondsey TS</v>
          </cell>
        </row>
        <row r="925">
          <cell r="A925">
            <v>2623</v>
          </cell>
          <cell r="B925" t="str">
            <v>Bermondsey TS</v>
          </cell>
        </row>
        <row r="926">
          <cell r="A926">
            <v>2624</v>
          </cell>
          <cell r="B926" t="str">
            <v>Bermondsey TS</v>
          </cell>
        </row>
        <row r="927">
          <cell r="A927">
            <v>2625</v>
          </cell>
          <cell r="B927" t="str">
            <v>Bermondsey TS</v>
          </cell>
        </row>
        <row r="928">
          <cell r="A928">
            <v>2626</v>
          </cell>
          <cell r="B928" t="str">
            <v>Bermondsey TS</v>
          </cell>
        </row>
        <row r="929">
          <cell r="A929">
            <v>2627</v>
          </cell>
          <cell r="B929" t="str">
            <v>Bermondsey TS</v>
          </cell>
        </row>
        <row r="930">
          <cell r="A930">
            <v>2628</v>
          </cell>
          <cell r="B930" t="str">
            <v>Bermondsey TS</v>
          </cell>
        </row>
        <row r="931">
          <cell r="A931">
            <v>2629</v>
          </cell>
          <cell r="B931" t="str">
            <v>Brown Hill TS</v>
          </cell>
        </row>
        <row r="932">
          <cell r="A932">
            <v>2635</v>
          </cell>
          <cell r="B932" t="str">
            <v>Brown Hill TS</v>
          </cell>
        </row>
        <row r="933">
          <cell r="A933">
            <v>2636</v>
          </cell>
          <cell r="B933" t="str">
            <v>Brown Hill TS</v>
          </cell>
        </row>
        <row r="934">
          <cell r="A934">
            <v>2637</v>
          </cell>
          <cell r="B934" t="str">
            <v>Buttonville TS</v>
          </cell>
        </row>
        <row r="935">
          <cell r="A935">
            <v>2638</v>
          </cell>
          <cell r="B935" t="str">
            <v>Buttonville TS</v>
          </cell>
        </row>
        <row r="936">
          <cell r="A936">
            <v>2639</v>
          </cell>
          <cell r="B936" t="str">
            <v>Buttonville TS</v>
          </cell>
        </row>
        <row r="937">
          <cell r="A937">
            <v>2640</v>
          </cell>
          <cell r="B937" t="str">
            <v>Buttonville TS</v>
          </cell>
        </row>
        <row r="938">
          <cell r="A938">
            <v>2642</v>
          </cell>
          <cell r="B938" t="str">
            <v>Cherrywood TS</v>
          </cell>
        </row>
        <row r="939">
          <cell r="A939">
            <v>2643</v>
          </cell>
          <cell r="B939" t="str">
            <v>Cherrywood TS</v>
          </cell>
        </row>
        <row r="940">
          <cell r="A940">
            <v>2644</v>
          </cell>
          <cell r="B940" t="str">
            <v>Cherrywood TS</v>
          </cell>
        </row>
        <row r="941">
          <cell r="A941">
            <v>2645</v>
          </cell>
          <cell r="B941" t="str">
            <v>Cherrywood TS</v>
          </cell>
        </row>
        <row r="942">
          <cell r="A942">
            <v>2646</v>
          </cell>
          <cell r="B942" t="str">
            <v>Cherrywood TS</v>
          </cell>
        </row>
        <row r="943">
          <cell r="A943">
            <v>2650</v>
          </cell>
          <cell r="B943" t="str">
            <v>Cherrywood TS</v>
          </cell>
        </row>
        <row r="944">
          <cell r="A944">
            <v>2651</v>
          </cell>
          <cell r="B944" t="str">
            <v>Cherrywood TS</v>
          </cell>
        </row>
        <row r="945">
          <cell r="A945">
            <v>2652</v>
          </cell>
          <cell r="B945" t="str">
            <v>Cherrywood TS</v>
          </cell>
        </row>
        <row r="946">
          <cell r="A946">
            <v>2654</v>
          </cell>
          <cell r="B946" t="str">
            <v>Cherrywood TS</v>
          </cell>
        </row>
        <row r="947">
          <cell r="A947">
            <v>2655</v>
          </cell>
          <cell r="B947" t="str">
            <v>Cherrywood TS</v>
          </cell>
        </row>
        <row r="948">
          <cell r="A948">
            <v>2656</v>
          </cell>
          <cell r="B948" t="str">
            <v>Cherrywood TS</v>
          </cell>
        </row>
        <row r="949">
          <cell r="A949">
            <v>2659</v>
          </cell>
          <cell r="B949" t="str">
            <v>Cherrywood TS</v>
          </cell>
        </row>
        <row r="950">
          <cell r="A950">
            <v>2660</v>
          </cell>
          <cell r="B950" t="str">
            <v>Cherrywood TS</v>
          </cell>
        </row>
        <row r="951">
          <cell r="A951">
            <v>2661</v>
          </cell>
          <cell r="B951" t="str">
            <v>Cherrywood TS</v>
          </cell>
        </row>
        <row r="952">
          <cell r="A952">
            <v>2670</v>
          </cell>
          <cell r="B952" t="str">
            <v>Ellesmere TS</v>
          </cell>
        </row>
        <row r="953">
          <cell r="A953">
            <v>2671</v>
          </cell>
          <cell r="B953" t="str">
            <v>Ellesmere TS</v>
          </cell>
        </row>
        <row r="954">
          <cell r="A954">
            <v>2672</v>
          </cell>
          <cell r="B954" t="str">
            <v>Ellesmere TS</v>
          </cell>
        </row>
        <row r="955">
          <cell r="A955">
            <v>2673</v>
          </cell>
          <cell r="B955" t="str">
            <v>Ellesmere TS</v>
          </cell>
        </row>
        <row r="956">
          <cell r="A956">
            <v>2674</v>
          </cell>
          <cell r="B956" t="str">
            <v>IBM Markham CTS</v>
          </cell>
        </row>
        <row r="957">
          <cell r="A957">
            <v>2676</v>
          </cell>
          <cell r="B957" t="str">
            <v>Lasco CTS</v>
          </cell>
        </row>
        <row r="958">
          <cell r="A958">
            <v>2677</v>
          </cell>
          <cell r="B958" t="str">
            <v>Lasco CTS</v>
          </cell>
        </row>
        <row r="959">
          <cell r="A959">
            <v>2678</v>
          </cell>
          <cell r="B959" t="str">
            <v>Lasco CTS</v>
          </cell>
        </row>
        <row r="960">
          <cell r="A960">
            <v>2679</v>
          </cell>
          <cell r="B960" t="str">
            <v>Lasco CTS</v>
          </cell>
        </row>
        <row r="961">
          <cell r="A961">
            <v>2680</v>
          </cell>
          <cell r="B961" t="str">
            <v>Lasco CTS</v>
          </cell>
        </row>
        <row r="962">
          <cell r="A962">
            <v>2681</v>
          </cell>
          <cell r="B962" t="str">
            <v>Lasco CTS</v>
          </cell>
        </row>
        <row r="963">
          <cell r="A963">
            <v>2682</v>
          </cell>
          <cell r="B963" t="str">
            <v>Lasco CTS</v>
          </cell>
        </row>
        <row r="964">
          <cell r="A964">
            <v>2683</v>
          </cell>
          <cell r="B964" t="str">
            <v>Lasco CTS</v>
          </cell>
        </row>
        <row r="965">
          <cell r="A965">
            <v>2684</v>
          </cell>
          <cell r="B965" t="str">
            <v>Leslie TS</v>
          </cell>
        </row>
        <row r="966">
          <cell r="A966">
            <v>2685</v>
          </cell>
          <cell r="B966" t="str">
            <v>Leslie TS</v>
          </cell>
        </row>
        <row r="967">
          <cell r="A967">
            <v>2686</v>
          </cell>
          <cell r="B967" t="str">
            <v>Leslie TS</v>
          </cell>
        </row>
        <row r="968">
          <cell r="A968">
            <v>2687</v>
          </cell>
          <cell r="B968" t="str">
            <v>Leslie TS</v>
          </cell>
        </row>
        <row r="969">
          <cell r="A969">
            <v>2688</v>
          </cell>
          <cell r="B969" t="str">
            <v>Leslie TS</v>
          </cell>
        </row>
        <row r="970">
          <cell r="A970">
            <v>2689</v>
          </cell>
          <cell r="B970" t="str">
            <v>Leslie TS</v>
          </cell>
        </row>
        <row r="971">
          <cell r="A971">
            <v>2690</v>
          </cell>
          <cell r="B971" t="str">
            <v>Leslie TS</v>
          </cell>
        </row>
        <row r="972">
          <cell r="A972">
            <v>2691</v>
          </cell>
          <cell r="B972" t="str">
            <v>Leslie TS</v>
          </cell>
        </row>
        <row r="973">
          <cell r="A973">
            <v>2692</v>
          </cell>
          <cell r="B973" t="str">
            <v>Leslie TS</v>
          </cell>
        </row>
        <row r="974">
          <cell r="A974">
            <v>2693</v>
          </cell>
          <cell r="B974" t="str">
            <v>Lindsay TS</v>
          </cell>
        </row>
        <row r="975">
          <cell r="A975">
            <v>2695</v>
          </cell>
          <cell r="B975" t="str">
            <v>Lindsay TS</v>
          </cell>
        </row>
        <row r="976">
          <cell r="A976">
            <v>2696</v>
          </cell>
          <cell r="B976" t="str">
            <v>Lindsay TS</v>
          </cell>
        </row>
        <row r="977">
          <cell r="A977">
            <v>2697</v>
          </cell>
          <cell r="B977" t="str">
            <v>Malvern TS</v>
          </cell>
        </row>
        <row r="978">
          <cell r="A978">
            <v>2698</v>
          </cell>
          <cell r="B978" t="str">
            <v>Malvern TS</v>
          </cell>
        </row>
        <row r="979">
          <cell r="A979">
            <v>2699</v>
          </cell>
          <cell r="B979" t="str">
            <v>Malvern TS</v>
          </cell>
        </row>
        <row r="980">
          <cell r="A980">
            <v>2700</v>
          </cell>
          <cell r="B980" t="str">
            <v>Malvern TS</v>
          </cell>
        </row>
        <row r="981">
          <cell r="A981">
            <v>2701</v>
          </cell>
          <cell r="B981" t="str">
            <v>Markham MTS #1</v>
          </cell>
        </row>
        <row r="982">
          <cell r="A982">
            <v>2702</v>
          </cell>
          <cell r="B982" t="str">
            <v>Markham MTS #2</v>
          </cell>
        </row>
        <row r="983">
          <cell r="A983">
            <v>2703</v>
          </cell>
          <cell r="B983" t="str">
            <v>Markham MTS #3</v>
          </cell>
        </row>
        <row r="984">
          <cell r="A984">
            <v>2708</v>
          </cell>
          <cell r="B984" t="str">
            <v>G.M.Oshawa CTS</v>
          </cell>
        </row>
        <row r="985">
          <cell r="A985">
            <v>2709</v>
          </cell>
          <cell r="B985" t="str">
            <v>G.M.Oshawa CTS</v>
          </cell>
        </row>
        <row r="986">
          <cell r="A986">
            <v>2710</v>
          </cell>
          <cell r="B986" t="str">
            <v>G.M.Oshawa CTS</v>
          </cell>
        </row>
        <row r="987">
          <cell r="A987">
            <v>2711</v>
          </cell>
          <cell r="B987" t="str">
            <v>G.M.Oshawa CTS</v>
          </cell>
        </row>
        <row r="988">
          <cell r="A988">
            <v>2712</v>
          </cell>
          <cell r="B988" t="str">
            <v>Port Hope TS</v>
          </cell>
        </row>
        <row r="989">
          <cell r="A989">
            <v>2713</v>
          </cell>
          <cell r="B989" t="str">
            <v>Port Hope TS</v>
          </cell>
        </row>
        <row r="990">
          <cell r="A990">
            <v>2714</v>
          </cell>
          <cell r="B990" t="str">
            <v>Port Hope TS</v>
          </cell>
        </row>
        <row r="991">
          <cell r="A991">
            <v>2715</v>
          </cell>
          <cell r="B991" t="str">
            <v>Port Hope TS</v>
          </cell>
        </row>
        <row r="992">
          <cell r="A992">
            <v>2716</v>
          </cell>
          <cell r="B992" t="str">
            <v>Port Hope TS</v>
          </cell>
        </row>
        <row r="993">
          <cell r="A993">
            <v>2717</v>
          </cell>
          <cell r="B993" t="str">
            <v>Port Hope TS</v>
          </cell>
        </row>
        <row r="994">
          <cell r="A994">
            <v>2718</v>
          </cell>
          <cell r="B994" t="str">
            <v>Richmond Hill MTS #1</v>
          </cell>
        </row>
        <row r="995">
          <cell r="A995">
            <v>2719</v>
          </cell>
          <cell r="B995" t="str">
            <v>Richmond Hill MTS #1</v>
          </cell>
        </row>
        <row r="996">
          <cell r="A996">
            <v>2720</v>
          </cell>
          <cell r="B996" t="str">
            <v>Richmond Hill MTS #1</v>
          </cell>
        </row>
        <row r="997">
          <cell r="A997">
            <v>2721</v>
          </cell>
          <cell r="B997" t="str">
            <v>Richmond Hill MTS #1</v>
          </cell>
        </row>
        <row r="998">
          <cell r="A998">
            <v>2722</v>
          </cell>
          <cell r="B998" t="str">
            <v>Richmond Hill MTS #2</v>
          </cell>
        </row>
        <row r="999">
          <cell r="A999">
            <v>2723</v>
          </cell>
          <cell r="B999" t="str">
            <v>Richmond Hill MTS #2</v>
          </cell>
        </row>
        <row r="1000">
          <cell r="A1000">
            <v>2726</v>
          </cell>
          <cell r="B1000" t="str">
            <v>Scarboro TS</v>
          </cell>
        </row>
        <row r="1001">
          <cell r="A1001">
            <v>2727</v>
          </cell>
          <cell r="B1001" t="str">
            <v>Scarboro TS</v>
          </cell>
        </row>
        <row r="1002">
          <cell r="A1002">
            <v>2728</v>
          </cell>
          <cell r="B1002" t="str">
            <v>Scarboro TS</v>
          </cell>
        </row>
        <row r="1003">
          <cell r="A1003">
            <v>2729</v>
          </cell>
          <cell r="B1003" t="str">
            <v>Scarboro TS</v>
          </cell>
        </row>
        <row r="1004">
          <cell r="A1004">
            <v>2730</v>
          </cell>
          <cell r="B1004" t="str">
            <v>Scarboro TS</v>
          </cell>
        </row>
        <row r="1005">
          <cell r="A1005">
            <v>2731</v>
          </cell>
          <cell r="B1005" t="str">
            <v>Scarboro TS</v>
          </cell>
        </row>
        <row r="1006">
          <cell r="A1006">
            <v>2732</v>
          </cell>
          <cell r="B1006" t="str">
            <v>Scarboro TS</v>
          </cell>
        </row>
        <row r="1007">
          <cell r="A1007">
            <v>2733</v>
          </cell>
          <cell r="B1007" t="str">
            <v>Scarboro TS</v>
          </cell>
        </row>
        <row r="1008">
          <cell r="A1008">
            <v>2734</v>
          </cell>
          <cell r="B1008" t="str">
            <v>Scarboro TS</v>
          </cell>
        </row>
        <row r="1009">
          <cell r="A1009">
            <v>2735</v>
          </cell>
          <cell r="B1009" t="str">
            <v>Scarboro TS</v>
          </cell>
        </row>
        <row r="1010">
          <cell r="A1010">
            <v>2740</v>
          </cell>
          <cell r="B1010" t="str">
            <v>Sheppard TS</v>
          </cell>
        </row>
        <row r="1011">
          <cell r="A1011">
            <v>2741</v>
          </cell>
          <cell r="B1011" t="str">
            <v>Sheppard TS</v>
          </cell>
        </row>
        <row r="1012">
          <cell r="A1012">
            <v>2742</v>
          </cell>
          <cell r="B1012" t="str">
            <v>Sheppard TS</v>
          </cell>
        </row>
        <row r="1013">
          <cell r="A1013">
            <v>2743</v>
          </cell>
          <cell r="B1013" t="str">
            <v>Sheppard TS</v>
          </cell>
        </row>
        <row r="1014">
          <cell r="A1014">
            <v>2744</v>
          </cell>
          <cell r="B1014" t="str">
            <v>Sheppard TS</v>
          </cell>
        </row>
        <row r="1015">
          <cell r="A1015">
            <v>2745</v>
          </cell>
          <cell r="B1015" t="str">
            <v>Armitage TS</v>
          </cell>
        </row>
        <row r="1016">
          <cell r="A1016">
            <v>2746</v>
          </cell>
          <cell r="B1016" t="str">
            <v>Armitage TS</v>
          </cell>
        </row>
        <row r="1017">
          <cell r="A1017">
            <v>2753</v>
          </cell>
          <cell r="B1017" t="str">
            <v>Thornton TS</v>
          </cell>
        </row>
        <row r="1018">
          <cell r="A1018">
            <v>2754</v>
          </cell>
          <cell r="B1018" t="str">
            <v>Thornton TS</v>
          </cell>
        </row>
        <row r="1019">
          <cell r="A1019">
            <v>2755</v>
          </cell>
          <cell r="B1019" t="str">
            <v>Thornton TS</v>
          </cell>
        </row>
        <row r="1020">
          <cell r="A1020">
            <v>2756</v>
          </cell>
          <cell r="B1020" t="str">
            <v>Warden TS</v>
          </cell>
        </row>
        <row r="1021">
          <cell r="A1021">
            <v>2757</v>
          </cell>
          <cell r="B1021" t="str">
            <v>Warden TS</v>
          </cell>
        </row>
        <row r="1022">
          <cell r="A1022">
            <v>2758</v>
          </cell>
          <cell r="B1022" t="str">
            <v>Warden TS</v>
          </cell>
        </row>
        <row r="1023">
          <cell r="A1023">
            <v>2759</v>
          </cell>
          <cell r="B1023" t="str">
            <v>Warden TS</v>
          </cell>
        </row>
        <row r="1024">
          <cell r="A1024">
            <v>2760</v>
          </cell>
          <cell r="B1024" t="str">
            <v>Whitby TS</v>
          </cell>
        </row>
        <row r="1025">
          <cell r="A1025">
            <v>2764</v>
          </cell>
          <cell r="B1025" t="str">
            <v>Whitby TS</v>
          </cell>
        </row>
        <row r="1026">
          <cell r="A1026">
            <v>2765</v>
          </cell>
          <cell r="B1026" t="str">
            <v>Whitby TS</v>
          </cell>
        </row>
        <row r="1027">
          <cell r="A1027">
            <v>2766</v>
          </cell>
          <cell r="B1027" t="str">
            <v>Wilson TS</v>
          </cell>
        </row>
        <row r="1028">
          <cell r="A1028">
            <v>2767</v>
          </cell>
          <cell r="B1028" t="str">
            <v>Wilson TS</v>
          </cell>
        </row>
        <row r="1029">
          <cell r="A1029">
            <v>2768</v>
          </cell>
          <cell r="B1029" t="str">
            <v>Wilson TS</v>
          </cell>
        </row>
        <row r="1030">
          <cell r="A1030">
            <v>2769</v>
          </cell>
          <cell r="B1030" t="str">
            <v>Wilson TS</v>
          </cell>
        </row>
        <row r="1031">
          <cell r="A1031">
            <v>2770</v>
          </cell>
          <cell r="B1031" t="str">
            <v>Wilson TS</v>
          </cell>
        </row>
        <row r="1032">
          <cell r="A1032">
            <v>2771</v>
          </cell>
          <cell r="B1032" t="str">
            <v>Wilson TS</v>
          </cell>
        </row>
        <row r="1033">
          <cell r="A1033">
            <v>2772</v>
          </cell>
          <cell r="B1033" t="str">
            <v>Wilson TS</v>
          </cell>
        </row>
        <row r="1034">
          <cell r="A1034">
            <v>2773</v>
          </cell>
          <cell r="B1034" t="str">
            <v>Wilson TS</v>
          </cell>
        </row>
        <row r="1035">
          <cell r="A1035">
            <v>2774</v>
          </cell>
          <cell r="B1035" t="str">
            <v>Wilson TS</v>
          </cell>
        </row>
        <row r="1036">
          <cell r="A1036">
            <v>2775</v>
          </cell>
          <cell r="B1036" t="str">
            <v>Wilson TS</v>
          </cell>
        </row>
        <row r="1037">
          <cell r="A1037">
            <v>2776</v>
          </cell>
          <cell r="B1037" t="str">
            <v>Wilson TS</v>
          </cell>
        </row>
        <row r="1038">
          <cell r="A1038">
            <v>2777</v>
          </cell>
          <cell r="B1038" t="str">
            <v>Port Hope TS</v>
          </cell>
        </row>
        <row r="1039">
          <cell r="A1039">
            <v>2778</v>
          </cell>
          <cell r="B1039" t="str">
            <v>Port Hope TS</v>
          </cell>
        </row>
        <row r="1040">
          <cell r="A1040">
            <v>2780</v>
          </cell>
          <cell r="B1040" t="str">
            <v>Thornton TS</v>
          </cell>
        </row>
        <row r="1041">
          <cell r="A1041">
            <v>2901</v>
          </cell>
          <cell r="B1041" t="str">
            <v>Darlington NGS A</v>
          </cell>
        </row>
        <row r="1042">
          <cell r="A1042">
            <v>2902</v>
          </cell>
          <cell r="B1042" t="str">
            <v>Darlington NGS A</v>
          </cell>
        </row>
        <row r="1043">
          <cell r="A1043">
            <v>2903</v>
          </cell>
          <cell r="B1043" t="str">
            <v>Darlington NGS A</v>
          </cell>
        </row>
        <row r="1044">
          <cell r="A1044">
            <v>2904</v>
          </cell>
          <cell r="B1044" t="str">
            <v>Darlington NGS A</v>
          </cell>
        </row>
        <row r="1045">
          <cell r="A1045">
            <v>2905</v>
          </cell>
          <cell r="B1045" t="str">
            <v>Darlington NGS A</v>
          </cell>
        </row>
        <row r="1046">
          <cell r="A1046">
            <v>2906</v>
          </cell>
          <cell r="B1046" t="str">
            <v>Darlington NGS A</v>
          </cell>
        </row>
        <row r="1047">
          <cell r="A1047">
            <v>2907</v>
          </cell>
          <cell r="B1047" t="str">
            <v>Darlington NGS A</v>
          </cell>
        </row>
        <row r="1048">
          <cell r="A1048">
            <v>2908</v>
          </cell>
          <cell r="B1048" t="str">
            <v>Darlington NGS A</v>
          </cell>
        </row>
        <row r="1049">
          <cell r="A1049">
            <v>2909</v>
          </cell>
          <cell r="B1049" t="str">
            <v>Darlington NGS A</v>
          </cell>
        </row>
        <row r="1050">
          <cell r="A1050">
            <v>2910</v>
          </cell>
          <cell r="B1050" t="str">
            <v>Darlington NGS A</v>
          </cell>
        </row>
        <row r="1051">
          <cell r="A1051">
            <v>2911</v>
          </cell>
          <cell r="B1051" t="str">
            <v>Darlington NGS A</v>
          </cell>
        </row>
        <row r="1052">
          <cell r="A1052">
            <v>2912</v>
          </cell>
          <cell r="B1052" t="str">
            <v>Darlington NGS A</v>
          </cell>
        </row>
        <row r="1053">
          <cell r="A1053">
            <v>2913</v>
          </cell>
          <cell r="B1053" t="str">
            <v>Darlington NGS A</v>
          </cell>
        </row>
        <row r="1054">
          <cell r="A1054">
            <v>2914</v>
          </cell>
          <cell r="B1054" t="str">
            <v>Darlington NGS A</v>
          </cell>
        </row>
        <row r="1055">
          <cell r="A1055">
            <v>2915</v>
          </cell>
          <cell r="B1055" t="str">
            <v>Darlington NGS A</v>
          </cell>
        </row>
        <row r="1056">
          <cell r="A1056">
            <v>2916</v>
          </cell>
          <cell r="B1056" t="str">
            <v>Darlington NGS A</v>
          </cell>
        </row>
        <row r="1057">
          <cell r="A1057">
            <v>2917</v>
          </cell>
          <cell r="B1057" t="str">
            <v>Darlington NGS A</v>
          </cell>
        </row>
        <row r="1058">
          <cell r="A1058">
            <v>2918</v>
          </cell>
          <cell r="B1058" t="str">
            <v>Darlington NGS A</v>
          </cell>
        </row>
        <row r="1059">
          <cell r="A1059">
            <v>2919</v>
          </cell>
          <cell r="B1059" t="str">
            <v>Darlington NGS A</v>
          </cell>
        </row>
        <row r="1060">
          <cell r="A1060">
            <v>2920</v>
          </cell>
          <cell r="B1060" t="str">
            <v>Darlington NGS A</v>
          </cell>
        </row>
        <row r="1061">
          <cell r="A1061">
            <v>2921</v>
          </cell>
          <cell r="B1061" t="str">
            <v>Darlington NGS A</v>
          </cell>
        </row>
        <row r="1062">
          <cell r="A1062">
            <v>2922</v>
          </cell>
          <cell r="B1062" t="str">
            <v>Darlington NGS A</v>
          </cell>
        </row>
        <row r="1063">
          <cell r="A1063">
            <v>2923</v>
          </cell>
          <cell r="B1063" t="str">
            <v>Darlington NGS A</v>
          </cell>
        </row>
        <row r="1064">
          <cell r="A1064">
            <v>2924</v>
          </cell>
          <cell r="B1064" t="str">
            <v>Darlington NGS A</v>
          </cell>
        </row>
        <row r="1065">
          <cell r="A1065">
            <v>2925</v>
          </cell>
          <cell r="B1065" t="str">
            <v>Darlington NGS A</v>
          </cell>
        </row>
        <row r="1066">
          <cell r="A1066">
            <v>2926</v>
          </cell>
          <cell r="B1066" t="str">
            <v>Darlington NGS A</v>
          </cell>
        </row>
        <row r="1067">
          <cell r="A1067">
            <v>2927</v>
          </cell>
          <cell r="B1067" t="str">
            <v>Darlington NGS A</v>
          </cell>
        </row>
        <row r="1068">
          <cell r="A1068">
            <v>2928</v>
          </cell>
          <cell r="B1068" t="str">
            <v>Darlington NGS A</v>
          </cell>
        </row>
        <row r="1069">
          <cell r="A1069">
            <v>2929</v>
          </cell>
          <cell r="B1069" t="str">
            <v>Darlington NGS A</v>
          </cell>
        </row>
        <row r="1070">
          <cell r="A1070">
            <v>2930</v>
          </cell>
          <cell r="B1070" t="str">
            <v>Darlington NGS A</v>
          </cell>
        </row>
        <row r="1071">
          <cell r="A1071">
            <v>2931</v>
          </cell>
          <cell r="B1071" t="str">
            <v>Darlington NGS A</v>
          </cell>
        </row>
        <row r="1072">
          <cell r="A1072">
            <v>2932</v>
          </cell>
          <cell r="B1072" t="str">
            <v>Darlington NGS A</v>
          </cell>
        </row>
        <row r="1073">
          <cell r="A1073">
            <v>2933</v>
          </cell>
          <cell r="B1073" t="str">
            <v>Pickering NGS A</v>
          </cell>
        </row>
        <row r="1074">
          <cell r="A1074">
            <v>2934</v>
          </cell>
          <cell r="B1074" t="str">
            <v>Pickering NGS A</v>
          </cell>
        </row>
        <row r="1075">
          <cell r="A1075">
            <v>2935</v>
          </cell>
          <cell r="B1075" t="str">
            <v>Pickering NGS A</v>
          </cell>
        </row>
        <row r="1076">
          <cell r="A1076">
            <v>2936</v>
          </cell>
          <cell r="B1076" t="str">
            <v>Pickering NGS A</v>
          </cell>
        </row>
        <row r="1077">
          <cell r="A1077">
            <v>2937</v>
          </cell>
          <cell r="B1077" t="str">
            <v>Pickering NGS A</v>
          </cell>
        </row>
        <row r="1078">
          <cell r="A1078">
            <v>2938</v>
          </cell>
          <cell r="B1078" t="str">
            <v>Pickering NGS A</v>
          </cell>
        </row>
        <row r="1079">
          <cell r="A1079">
            <v>2939</v>
          </cell>
          <cell r="B1079" t="str">
            <v>Pickering NGS A</v>
          </cell>
        </row>
        <row r="1080">
          <cell r="A1080">
            <v>2940</v>
          </cell>
          <cell r="B1080" t="str">
            <v>Pickering NGS A</v>
          </cell>
        </row>
        <row r="1081">
          <cell r="A1081">
            <v>2941</v>
          </cell>
          <cell r="B1081" t="str">
            <v>Pickering NGS A</v>
          </cell>
        </row>
        <row r="1082">
          <cell r="A1082">
            <v>2942</v>
          </cell>
          <cell r="B1082" t="str">
            <v>Pickering NGS A</v>
          </cell>
        </row>
        <row r="1083">
          <cell r="A1083">
            <v>2943</v>
          </cell>
          <cell r="B1083" t="str">
            <v>Pickering NGS A</v>
          </cell>
        </row>
        <row r="1084">
          <cell r="A1084">
            <v>2944</v>
          </cell>
          <cell r="B1084" t="str">
            <v>Pickering NGS A</v>
          </cell>
        </row>
        <row r="1085">
          <cell r="A1085">
            <v>2945</v>
          </cell>
          <cell r="B1085" t="str">
            <v>Pickering NGS A</v>
          </cell>
        </row>
        <row r="1086">
          <cell r="A1086">
            <v>2946</v>
          </cell>
          <cell r="B1086" t="str">
            <v>Pickering NGS A</v>
          </cell>
        </row>
        <row r="1087">
          <cell r="A1087">
            <v>2947</v>
          </cell>
          <cell r="B1087" t="str">
            <v>Pickering NGS A</v>
          </cell>
        </row>
        <row r="1088">
          <cell r="A1088">
            <v>2948</v>
          </cell>
          <cell r="B1088" t="str">
            <v>Pickering NGS A</v>
          </cell>
        </row>
        <row r="1089">
          <cell r="A1089">
            <v>2949</v>
          </cell>
          <cell r="B1089" t="str">
            <v>Pickering NGS A</v>
          </cell>
        </row>
        <row r="1090">
          <cell r="A1090">
            <v>2950</v>
          </cell>
          <cell r="B1090" t="str">
            <v>Pickering NGS A</v>
          </cell>
        </row>
        <row r="1091">
          <cell r="A1091">
            <v>2951</v>
          </cell>
          <cell r="B1091" t="str">
            <v>Pickering NGS A</v>
          </cell>
        </row>
        <row r="1092">
          <cell r="A1092">
            <v>2952</v>
          </cell>
          <cell r="B1092" t="str">
            <v>Pickering NGS A</v>
          </cell>
        </row>
        <row r="1093">
          <cell r="A1093">
            <v>2953</v>
          </cell>
          <cell r="B1093" t="str">
            <v>Pickering NGS A</v>
          </cell>
        </row>
        <row r="1094">
          <cell r="A1094">
            <v>2954</v>
          </cell>
          <cell r="B1094" t="str">
            <v>Pickering NGS A</v>
          </cell>
        </row>
        <row r="1095">
          <cell r="A1095">
            <v>2955</v>
          </cell>
          <cell r="B1095" t="str">
            <v>Pickering NGS A</v>
          </cell>
        </row>
        <row r="1096">
          <cell r="A1096">
            <v>2956</v>
          </cell>
          <cell r="B1096" t="str">
            <v>Pickering NGS A</v>
          </cell>
        </row>
        <row r="1097">
          <cell r="A1097">
            <v>2957</v>
          </cell>
          <cell r="B1097" t="str">
            <v>Pickering NGS A</v>
          </cell>
        </row>
        <row r="1098">
          <cell r="A1098">
            <v>2958</v>
          </cell>
          <cell r="B1098" t="str">
            <v>Pickering NGS A</v>
          </cell>
        </row>
        <row r="1099">
          <cell r="A1099">
            <v>2959</v>
          </cell>
          <cell r="B1099" t="str">
            <v>Pickering NGS A</v>
          </cell>
        </row>
        <row r="1100">
          <cell r="A1100">
            <v>2960</v>
          </cell>
          <cell r="B1100" t="str">
            <v>Pickering NGS A</v>
          </cell>
        </row>
        <row r="1101">
          <cell r="A1101">
            <v>2961</v>
          </cell>
          <cell r="B1101" t="str">
            <v>Pickering NGS A</v>
          </cell>
        </row>
        <row r="1102">
          <cell r="A1102">
            <v>2962</v>
          </cell>
          <cell r="B1102" t="str">
            <v>Pickering NGS B</v>
          </cell>
        </row>
        <row r="1103">
          <cell r="A1103">
            <v>2963</v>
          </cell>
          <cell r="B1103" t="str">
            <v>Pickering NGS B</v>
          </cell>
        </row>
        <row r="1104">
          <cell r="A1104">
            <v>2964</v>
          </cell>
          <cell r="B1104" t="str">
            <v>Pickering NGS B</v>
          </cell>
        </row>
        <row r="1105">
          <cell r="A1105">
            <v>2965</v>
          </cell>
          <cell r="B1105" t="str">
            <v>Pickering NGS B</v>
          </cell>
        </row>
        <row r="1106">
          <cell r="A1106">
            <v>2966</v>
          </cell>
          <cell r="B1106" t="str">
            <v>Pickering NGS B</v>
          </cell>
        </row>
        <row r="1107">
          <cell r="A1107">
            <v>2967</v>
          </cell>
          <cell r="B1107" t="str">
            <v>Pickering NGS B</v>
          </cell>
        </row>
        <row r="1108">
          <cell r="A1108">
            <v>2968</v>
          </cell>
          <cell r="B1108" t="str">
            <v>Pickering NGS B</v>
          </cell>
        </row>
        <row r="1109">
          <cell r="A1109">
            <v>2969</v>
          </cell>
          <cell r="B1109" t="str">
            <v>Pickering NGS B</v>
          </cell>
        </row>
        <row r="1110">
          <cell r="A1110">
            <v>2970</v>
          </cell>
          <cell r="B1110" t="str">
            <v>Pickering NGS B</v>
          </cell>
        </row>
        <row r="1111">
          <cell r="A1111">
            <v>2971</v>
          </cell>
          <cell r="B1111" t="str">
            <v>Pickering NGS B</v>
          </cell>
        </row>
        <row r="1112">
          <cell r="A1112">
            <v>2972</v>
          </cell>
          <cell r="B1112" t="str">
            <v>Pickering NGS B</v>
          </cell>
        </row>
        <row r="1113">
          <cell r="A1113">
            <v>2973</v>
          </cell>
          <cell r="B1113" t="str">
            <v>Pickering NGS B</v>
          </cell>
        </row>
        <row r="1114">
          <cell r="A1114">
            <v>2974</v>
          </cell>
          <cell r="B1114" t="str">
            <v>Pickering NGS B</v>
          </cell>
        </row>
        <row r="1115">
          <cell r="A1115">
            <v>2975</v>
          </cell>
          <cell r="B1115" t="str">
            <v>Pickering NGS B</v>
          </cell>
        </row>
        <row r="1116">
          <cell r="A1116">
            <v>2976</v>
          </cell>
          <cell r="B1116" t="str">
            <v>Pickering NGS B</v>
          </cell>
        </row>
        <row r="1117">
          <cell r="A1117">
            <v>2977</v>
          </cell>
          <cell r="B1117" t="str">
            <v>Pickering NGS B</v>
          </cell>
        </row>
        <row r="1118">
          <cell r="A1118">
            <v>2978</v>
          </cell>
          <cell r="B1118" t="str">
            <v>Pickering NGS B</v>
          </cell>
        </row>
        <row r="1119">
          <cell r="A1119">
            <v>2979</v>
          </cell>
          <cell r="B1119" t="str">
            <v>Pickering NGS B</v>
          </cell>
        </row>
        <row r="1120">
          <cell r="A1120">
            <v>2980</v>
          </cell>
          <cell r="B1120" t="str">
            <v>Pickering NGS B</v>
          </cell>
        </row>
        <row r="1121">
          <cell r="A1121">
            <v>2981</v>
          </cell>
          <cell r="B1121" t="str">
            <v>Pickering NGS B</v>
          </cell>
        </row>
        <row r="1122">
          <cell r="A1122">
            <v>2982</v>
          </cell>
          <cell r="B1122" t="str">
            <v>Pickering NGS B</v>
          </cell>
        </row>
        <row r="1123">
          <cell r="A1123">
            <v>2983</v>
          </cell>
          <cell r="B1123" t="str">
            <v>Pickering NGS B</v>
          </cell>
        </row>
        <row r="1124">
          <cell r="A1124">
            <v>2984</v>
          </cell>
          <cell r="B1124" t="str">
            <v>Pickering NGS B</v>
          </cell>
        </row>
        <row r="1125">
          <cell r="A1125">
            <v>2985</v>
          </cell>
          <cell r="B1125" t="str">
            <v>Pickering NGS B</v>
          </cell>
        </row>
        <row r="1126">
          <cell r="A1126">
            <v>2986</v>
          </cell>
          <cell r="B1126" t="str">
            <v>Pickering NGS B</v>
          </cell>
        </row>
        <row r="1127">
          <cell r="A1127">
            <v>2987</v>
          </cell>
          <cell r="B1127" t="str">
            <v>Pickering NGS B</v>
          </cell>
        </row>
        <row r="1128">
          <cell r="A1128">
            <v>2988</v>
          </cell>
          <cell r="B1128" t="str">
            <v>Pickering NGS B</v>
          </cell>
        </row>
        <row r="1129">
          <cell r="A1129">
            <v>2989</v>
          </cell>
          <cell r="B1129" t="str">
            <v>Pickering NGS B</v>
          </cell>
        </row>
        <row r="1130">
          <cell r="A1130">
            <v>2990</v>
          </cell>
          <cell r="B1130" t="str">
            <v>Whitby CGS</v>
          </cell>
        </row>
        <row r="1131">
          <cell r="A1131">
            <v>3100</v>
          </cell>
          <cell r="B1131" t="str">
            <v>Horner TS</v>
          </cell>
        </row>
        <row r="1132">
          <cell r="A1132">
            <v>3101</v>
          </cell>
          <cell r="B1132" t="str">
            <v>Horner TS</v>
          </cell>
        </row>
        <row r="1133">
          <cell r="A1133">
            <v>3102</v>
          </cell>
          <cell r="B1133" t="str">
            <v>Leaside TS</v>
          </cell>
        </row>
        <row r="1134">
          <cell r="A1134">
            <v>3103</v>
          </cell>
          <cell r="B1134" t="str">
            <v>Leaside TS</v>
          </cell>
        </row>
        <row r="1135">
          <cell r="A1135">
            <v>3104</v>
          </cell>
          <cell r="B1135" t="str">
            <v>Leaside TS</v>
          </cell>
        </row>
        <row r="1136">
          <cell r="A1136">
            <v>3106</v>
          </cell>
          <cell r="B1136" t="str">
            <v>Leaside TS</v>
          </cell>
        </row>
        <row r="1137">
          <cell r="A1137">
            <v>3107</v>
          </cell>
          <cell r="B1137" t="str">
            <v>Manby TS</v>
          </cell>
        </row>
        <row r="1138">
          <cell r="A1138">
            <v>3108</v>
          </cell>
          <cell r="B1138" t="str">
            <v>Manby TS</v>
          </cell>
        </row>
        <row r="1139">
          <cell r="A1139">
            <v>3109</v>
          </cell>
          <cell r="B1139" t="str">
            <v>Vansco JCT</v>
          </cell>
        </row>
        <row r="1140">
          <cell r="A1140">
            <v>3110</v>
          </cell>
          <cell r="B1140" t="str">
            <v>Vansco JCT</v>
          </cell>
        </row>
        <row r="1141">
          <cell r="A1141">
            <v>3111</v>
          </cell>
          <cell r="B1141" t="str">
            <v>Manby TS</v>
          </cell>
        </row>
        <row r="1142">
          <cell r="A1142">
            <v>3112</v>
          </cell>
          <cell r="B1142" t="str">
            <v>Manby TS</v>
          </cell>
        </row>
        <row r="1143">
          <cell r="A1143">
            <v>3300</v>
          </cell>
          <cell r="B1143" t="str">
            <v>Hearn SS</v>
          </cell>
        </row>
        <row r="1144">
          <cell r="A1144">
            <v>3301</v>
          </cell>
          <cell r="B1144" t="str">
            <v>Leaside TS</v>
          </cell>
        </row>
        <row r="1145">
          <cell r="A1145">
            <v>3302</v>
          </cell>
          <cell r="B1145" t="str">
            <v>Manby TS</v>
          </cell>
        </row>
        <row r="1146">
          <cell r="A1146">
            <v>3303</v>
          </cell>
          <cell r="B1146" t="str">
            <v>Manby TS</v>
          </cell>
        </row>
        <row r="1147">
          <cell r="A1147">
            <v>3304</v>
          </cell>
          <cell r="B1147" t="str">
            <v>Hearn SS</v>
          </cell>
        </row>
        <row r="1148">
          <cell r="A1148">
            <v>3305</v>
          </cell>
          <cell r="B1148" t="str">
            <v>Leaside TS</v>
          </cell>
        </row>
        <row r="1149">
          <cell r="A1149">
            <v>3306</v>
          </cell>
          <cell r="B1149" t="str">
            <v>Leaside TS</v>
          </cell>
        </row>
        <row r="1150">
          <cell r="A1150">
            <v>3320</v>
          </cell>
          <cell r="B1150" t="str">
            <v>Balfour JCT</v>
          </cell>
        </row>
        <row r="1151">
          <cell r="A1151">
            <v>3321</v>
          </cell>
          <cell r="B1151" t="str">
            <v>Balfour JCT</v>
          </cell>
        </row>
        <row r="1152">
          <cell r="A1152">
            <v>3322</v>
          </cell>
          <cell r="B1152" t="str">
            <v>Balfour JCT</v>
          </cell>
        </row>
        <row r="1153">
          <cell r="A1153">
            <v>3323</v>
          </cell>
          <cell r="B1153" t="str">
            <v>Balfour JCT</v>
          </cell>
        </row>
        <row r="1154">
          <cell r="A1154">
            <v>3324</v>
          </cell>
          <cell r="B1154" t="str">
            <v>Bartlett JCT</v>
          </cell>
        </row>
        <row r="1155">
          <cell r="A1155">
            <v>3325</v>
          </cell>
          <cell r="B1155" t="str">
            <v>Basin JCT</v>
          </cell>
        </row>
        <row r="1156">
          <cell r="A1156">
            <v>3326</v>
          </cell>
          <cell r="B1156" t="str">
            <v>Basin JCT</v>
          </cell>
        </row>
        <row r="1157">
          <cell r="A1157">
            <v>3327</v>
          </cell>
          <cell r="B1157" t="str">
            <v>Basin JCT</v>
          </cell>
        </row>
        <row r="1158">
          <cell r="A1158">
            <v>3328</v>
          </cell>
          <cell r="B1158" t="str">
            <v>Basin TS</v>
          </cell>
        </row>
        <row r="1159">
          <cell r="A1159">
            <v>3329</v>
          </cell>
          <cell r="B1159" t="str">
            <v>Basin TS</v>
          </cell>
        </row>
        <row r="1160">
          <cell r="A1160">
            <v>3331</v>
          </cell>
          <cell r="B1160" t="str">
            <v>Bayview JCT</v>
          </cell>
        </row>
        <row r="1161">
          <cell r="A1161">
            <v>3332</v>
          </cell>
          <cell r="B1161" t="str">
            <v>Bayview JCT</v>
          </cell>
        </row>
        <row r="1162">
          <cell r="A1162">
            <v>3333</v>
          </cell>
          <cell r="B1162" t="str">
            <v>Birch JCT</v>
          </cell>
        </row>
        <row r="1163">
          <cell r="A1163">
            <v>3334</v>
          </cell>
          <cell r="B1163" t="str">
            <v>Birch JCT</v>
          </cell>
        </row>
        <row r="1164">
          <cell r="A1164">
            <v>3335</v>
          </cell>
          <cell r="B1164" t="str">
            <v>Bloor Street JCT</v>
          </cell>
        </row>
        <row r="1165">
          <cell r="A1165">
            <v>3336</v>
          </cell>
          <cell r="B1165" t="str">
            <v>Bloor Street JCT</v>
          </cell>
        </row>
        <row r="1166">
          <cell r="A1166">
            <v>3337</v>
          </cell>
          <cell r="B1166" t="str">
            <v>Bloor Street JCT</v>
          </cell>
        </row>
        <row r="1167">
          <cell r="A1167">
            <v>3338</v>
          </cell>
          <cell r="B1167" t="str">
            <v>Bloor Street JCT</v>
          </cell>
        </row>
        <row r="1168">
          <cell r="A1168">
            <v>3339</v>
          </cell>
          <cell r="B1168" t="str">
            <v>Bridgman TS</v>
          </cell>
        </row>
        <row r="1169">
          <cell r="A1169">
            <v>3340</v>
          </cell>
          <cell r="B1169" t="str">
            <v>Bridgman TS</v>
          </cell>
        </row>
        <row r="1170">
          <cell r="A1170">
            <v>3341</v>
          </cell>
          <cell r="B1170" t="str">
            <v>Bridgman TS</v>
          </cell>
        </row>
        <row r="1171">
          <cell r="A1171">
            <v>3342</v>
          </cell>
          <cell r="B1171" t="str">
            <v>Bridgman TS</v>
          </cell>
        </row>
        <row r="1172">
          <cell r="A1172">
            <v>3343</v>
          </cell>
          <cell r="B1172" t="str">
            <v>Carlaw TS</v>
          </cell>
        </row>
        <row r="1173">
          <cell r="A1173">
            <v>3344</v>
          </cell>
          <cell r="B1173" t="str">
            <v>Carlaw TS</v>
          </cell>
        </row>
        <row r="1174">
          <cell r="A1174">
            <v>3345</v>
          </cell>
          <cell r="B1174" t="str">
            <v>Cecil TS</v>
          </cell>
        </row>
        <row r="1175">
          <cell r="A1175">
            <v>3347</v>
          </cell>
          <cell r="B1175" t="str">
            <v>Charles TS</v>
          </cell>
        </row>
        <row r="1176">
          <cell r="A1176">
            <v>3348</v>
          </cell>
          <cell r="B1176" t="str">
            <v>Charles TS</v>
          </cell>
        </row>
        <row r="1177">
          <cell r="A1177">
            <v>3349</v>
          </cell>
          <cell r="B1177" t="str">
            <v>Charles TS</v>
          </cell>
        </row>
        <row r="1178">
          <cell r="A1178">
            <v>3354</v>
          </cell>
          <cell r="B1178" t="str">
            <v>Don Fleet JCT</v>
          </cell>
        </row>
        <row r="1179">
          <cell r="A1179">
            <v>3355</v>
          </cell>
          <cell r="B1179" t="str">
            <v>Don Fleet JCT</v>
          </cell>
        </row>
        <row r="1180">
          <cell r="A1180">
            <v>3356</v>
          </cell>
          <cell r="B1180" t="str">
            <v>Don Fleet JCT</v>
          </cell>
        </row>
        <row r="1181">
          <cell r="A1181">
            <v>3357</v>
          </cell>
          <cell r="B1181" t="str">
            <v>Don Fleet JCT</v>
          </cell>
        </row>
        <row r="1182">
          <cell r="A1182">
            <v>3358</v>
          </cell>
          <cell r="B1182" t="str">
            <v>Don Fleet JCT</v>
          </cell>
        </row>
        <row r="1183">
          <cell r="A1183">
            <v>3359</v>
          </cell>
          <cell r="B1183" t="str">
            <v>Dufferin JCT</v>
          </cell>
        </row>
        <row r="1184">
          <cell r="A1184">
            <v>3360</v>
          </cell>
          <cell r="B1184" t="str">
            <v>Dufferin TS</v>
          </cell>
        </row>
        <row r="1185">
          <cell r="A1185">
            <v>3361</v>
          </cell>
          <cell r="B1185" t="str">
            <v>Dufferin TS</v>
          </cell>
        </row>
        <row r="1186">
          <cell r="A1186">
            <v>3362</v>
          </cell>
          <cell r="B1186" t="str">
            <v>Duplex TS</v>
          </cell>
        </row>
        <row r="1187">
          <cell r="A1187">
            <v>3363</v>
          </cell>
          <cell r="B1187" t="str">
            <v>Duplex TS</v>
          </cell>
        </row>
        <row r="1188">
          <cell r="A1188">
            <v>3364</v>
          </cell>
          <cell r="B1188" t="str">
            <v>Esplanade TS</v>
          </cell>
        </row>
        <row r="1189">
          <cell r="A1189">
            <v>3365</v>
          </cell>
          <cell r="B1189" t="str">
            <v>Esplanade TS</v>
          </cell>
        </row>
        <row r="1190">
          <cell r="A1190">
            <v>3366</v>
          </cell>
          <cell r="B1190" t="str">
            <v>Esplanade TS</v>
          </cell>
        </row>
        <row r="1191">
          <cell r="A1191">
            <v>3367</v>
          </cell>
          <cell r="B1191" t="str">
            <v>Fairbank TS</v>
          </cell>
        </row>
        <row r="1192">
          <cell r="A1192">
            <v>3368</v>
          </cell>
          <cell r="B1192" t="str">
            <v>Fairbank TS</v>
          </cell>
        </row>
        <row r="1193">
          <cell r="A1193">
            <v>3369</v>
          </cell>
          <cell r="B1193" t="str">
            <v>Gerrard TS</v>
          </cell>
        </row>
        <row r="1194">
          <cell r="A1194">
            <v>3370</v>
          </cell>
          <cell r="B1194" t="str">
            <v>Gerrard TS</v>
          </cell>
        </row>
        <row r="1195">
          <cell r="A1195">
            <v>3371</v>
          </cell>
          <cell r="B1195" t="str">
            <v>Gerrard JCT</v>
          </cell>
        </row>
        <row r="1196">
          <cell r="A1196">
            <v>3372</v>
          </cell>
          <cell r="B1196" t="str">
            <v>Gerrard JCT</v>
          </cell>
        </row>
        <row r="1197">
          <cell r="A1197">
            <v>3373</v>
          </cell>
          <cell r="B1197" t="str">
            <v>Glengrove TS</v>
          </cell>
        </row>
        <row r="1198">
          <cell r="A1198">
            <v>3374</v>
          </cell>
          <cell r="B1198" t="str">
            <v>Glengrove TS</v>
          </cell>
        </row>
        <row r="1199">
          <cell r="A1199">
            <v>3377</v>
          </cell>
          <cell r="B1199" t="str">
            <v>John TS</v>
          </cell>
        </row>
        <row r="1200">
          <cell r="A1200">
            <v>3378</v>
          </cell>
          <cell r="B1200" t="str">
            <v>Lumsden JCT</v>
          </cell>
        </row>
        <row r="1201">
          <cell r="A1201">
            <v>3379</v>
          </cell>
          <cell r="B1201" t="str">
            <v>Lumsden JCT</v>
          </cell>
        </row>
        <row r="1202">
          <cell r="A1202">
            <v>3380</v>
          </cell>
          <cell r="B1202" t="str">
            <v>Main TS</v>
          </cell>
        </row>
        <row r="1203">
          <cell r="A1203">
            <v>3381</v>
          </cell>
          <cell r="B1203" t="str">
            <v>Main TS</v>
          </cell>
        </row>
        <row r="1204">
          <cell r="A1204">
            <v>3382</v>
          </cell>
          <cell r="B1204" t="str">
            <v>Mill Street JCT</v>
          </cell>
        </row>
        <row r="1205">
          <cell r="A1205">
            <v>3383</v>
          </cell>
          <cell r="B1205" t="str">
            <v>Mill Street JCT</v>
          </cell>
        </row>
        <row r="1206">
          <cell r="A1206">
            <v>3386</v>
          </cell>
          <cell r="B1206" t="str">
            <v>Riverside JCT</v>
          </cell>
        </row>
        <row r="1207">
          <cell r="A1207">
            <v>3387</v>
          </cell>
          <cell r="B1207" t="str">
            <v>Riverside JCT</v>
          </cell>
        </row>
        <row r="1208">
          <cell r="A1208">
            <v>3388</v>
          </cell>
          <cell r="B1208" t="str">
            <v>Riverside JCT</v>
          </cell>
        </row>
        <row r="1209">
          <cell r="A1209">
            <v>3389</v>
          </cell>
          <cell r="B1209" t="str">
            <v>Riverside JCT</v>
          </cell>
        </row>
        <row r="1210">
          <cell r="A1210">
            <v>3391</v>
          </cell>
          <cell r="B1210" t="str">
            <v>Runnymede TS</v>
          </cell>
        </row>
        <row r="1211">
          <cell r="A1211">
            <v>3392</v>
          </cell>
          <cell r="B1211" t="str">
            <v>Runnymede TS</v>
          </cell>
        </row>
        <row r="1212">
          <cell r="A1212">
            <v>3393</v>
          </cell>
          <cell r="B1212" t="str">
            <v>St.Clair Ave JCT</v>
          </cell>
        </row>
        <row r="1213">
          <cell r="A1213">
            <v>3394</v>
          </cell>
          <cell r="B1213" t="str">
            <v>St.Clair Ave JCT</v>
          </cell>
        </row>
        <row r="1214">
          <cell r="A1214">
            <v>3395</v>
          </cell>
          <cell r="B1214" t="str">
            <v>Strachan TS</v>
          </cell>
        </row>
        <row r="1215">
          <cell r="A1215">
            <v>3396</v>
          </cell>
          <cell r="B1215" t="str">
            <v>Strachan TS</v>
          </cell>
        </row>
        <row r="1216">
          <cell r="A1216">
            <v>3397</v>
          </cell>
          <cell r="B1216" t="str">
            <v>Strachan TS</v>
          </cell>
        </row>
        <row r="1217">
          <cell r="A1217">
            <v>3398</v>
          </cell>
          <cell r="B1217" t="str">
            <v>Strachan TS</v>
          </cell>
        </row>
        <row r="1218">
          <cell r="A1218">
            <v>3401</v>
          </cell>
          <cell r="B1218" t="str">
            <v>Terauley TS</v>
          </cell>
        </row>
        <row r="1219">
          <cell r="A1219">
            <v>3402</v>
          </cell>
          <cell r="B1219" t="str">
            <v>Terauley TS</v>
          </cell>
        </row>
        <row r="1220">
          <cell r="A1220">
            <v>3403</v>
          </cell>
          <cell r="B1220" t="str">
            <v>Todmorden JCT</v>
          </cell>
        </row>
        <row r="1221">
          <cell r="A1221">
            <v>3404</v>
          </cell>
          <cell r="B1221" t="str">
            <v>Todmorden JCT</v>
          </cell>
        </row>
        <row r="1222">
          <cell r="A1222">
            <v>3409</v>
          </cell>
          <cell r="B1222" t="str">
            <v>Wiltshire TS</v>
          </cell>
        </row>
        <row r="1223">
          <cell r="A1223">
            <v>3410</v>
          </cell>
          <cell r="B1223" t="str">
            <v>Wiltshire TS</v>
          </cell>
        </row>
        <row r="1224">
          <cell r="A1224">
            <v>3411</v>
          </cell>
          <cell r="B1224" t="str">
            <v>Lumsden JCT</v>
          </cell>
        </row>
        <row r="1225">
          <cell r="A1225">
            <v>3412</v>
          </cell>
          <cell r="B1225" t="str">
            <v>Lumsden JCT</v>
          </cell>
        </row>
        <row r="1226">
          <cell r="A1226">
            <v>3417</v>
          </cell>
          <cell r="B1226" t="str">
            <v>Manby TS</v>
          </cell>
        </row>
        <row r="1227">
          <cell r="A1227">
            <v>3418</v>
          </cell>
          <cell r="B1227" t="str">
            <v>Manby TS</v>
          </cell>
        </row>
        <row r="1228">
          <cell r="A1228">
            <v>3419</v>
          </cell>
          <cell r="B1228" t="str">
            <v>Leaside TS</v>
          </cell>
        </row>
        <row r="1229">
          <cell r="A1229">
            <v>3432</v>
          </cell>
          <cell r="B1229" t="str">
            <v>Roehampton JCT</v>
          </cell>
        </row>
        <row r="1230">
          <cell r="A1230">
            <v>3433</v>
          </cell>
          <cell r="B1230" t="str">
            <v>Glengrove TS</v>
          </cell>
        </row>
        <row r="1231">
          <cell r="A1231">
            <v>3434</v>
          </cell>
          <cell r="B1231" t="str">
            <v>Strachan TS</v>
          </cell>
        </row>
        <row r="1232">
          <cell r="A1232">
            <v>3435</v>
          </cell>
          <cell r="B1232" t="str">
            <v>Strachan TS</v>
          </cell>
        </row>
        <row r="1233">
          <cell r="A1233">
            <v>3436</v>
          </cell>
          <cell r="B1233" t="str">
            <v>Queen's Quay JCT</v>
          </cell>
        </row>
        <row r="1234">
          <cell r="A1234">
            <v>3437</v>
          </cell>
          <cell r="B1234" t="str">
            <v>Queen's Quay JCT</v>
          </cell>
        </row>
        <row r="1235">
          <cell r="A1235">
            <v>3438</v>
          </cell>
          <cell r="B1235" t="str">
            <v>John TS</v>
          </cell>
        </row>
        <row r="1236">
          <cell r="A1236">
            <v>3439</v>
          </cell>
          <cell r="B1236" t="str">
            <v>Strachan TS</v>
          </cell>
        </row>
        <row r="1237">
          <cell r="A1237">
            <v>3440</v>
          </cell>
          <cell r="B1237" t="str">
            <v>Strachan TS</v>
          </cell>
        </row>
        <row r="1238">
          <cell r="A1238">
            <v>3600</v>
          </cell>
          <cell r="B1238" t="str">
            <v>Basin TS</v>
          </cell>
        </row>
        <row r="1239">
          <cell r="A1239">
            <v>3601</v>
          </cell>
          <cell r="B1239" t="str">
            <v>Basin TS</v>
          </cell>
        </row>
        <row r="1240">
          <cell r="A1240">
            <v>3602</v>
          </cell>
          <cell r="B1240" t="str">
            <v>Basin TS</v>
          </cell>
        </row>
        <row r="1241">
          <cell r="A1241">
            <v>3603</v>
          </cell>
          <cell r="B1241" t="str">
            <v>Basin TS</v>
          </cell>
        </row>
        <row r="1242">
          <cell r="A1242">
            <v>3604</v>
          </cell>
          <cell r="B1242" t="str">
            <v>Basin TS</v>
          </cell>
        </row>
        <row r="1243">
          <cell r="A1243">
            <v>3605</v>
          </cell>
          <cell r="B1243" t="str">
            <v>Basin TS</v>
          </cell>
        </row>
        <row r="1244">
          <cell r="A1244">
            <v>3606</v>
          </cell>
          <cell r="B1244" t="str">
            <v>Bridgman TS</v>
          </cell>
        </row>
        <row r="1245">
          <cell r="A1245">
            <v>3607</v>
          </cell>
          <cell r="B1245" t="str">
            <v>Bridgman TS</v>
          </cell>
        </row>
        <row r="1246">
          <cell r="A1246">
            <v>3608</v>
          </cell>
          <cell r="B1246" t="str">
            <v>Bridgman TS</v>
          </cell>
        </row>
        <row r="1247">
          <cell r="A1247">
            <v>3609</v>
          </cell>
          <cell r="B1247" t="str">
            <v>Bridgman TS</v>
          </cell>
        </row>
        <row r="1248">
          <cell r="A1248">
            <v>3610</v>
          </cell>
          <cell r="B1248" t="str">
            <v>Bridgman TS</v>
          </cell>
        </row>
        <row r="1249">
          <cell r="A1249">
            <v>3611</v>
          </cell>
          <cell r="B1249" t="str">
            <v>Bridgman TS</v>
          </cell>
        </row>
        <row r="1250">
          <cell r="A1250">
            <v>3612</v>
          </cell>
          <cell r="B1250" t="str">
            <v>Bridgman TS</v>
          </cell>
        </row>
        <row r="1251">
          <cell r="A1251">
            <v>3613</v>
          </cell>
          <cell r="B1251" t="str">
            <v>Bridgman TS</v>
          </cell>
        </row>
        <row r="1252">
          <cell r="A1252">
            <v>3614</v>
          </cell>
          <cell r="B1252" t="str">
            <v>Bridgman TS</v>
          </cell>
        </row>
        <row r="1253">
          <cell r="A1253">
            <v>3615</v>
          </cell>
          <cell r="B1253" t="str">
            <v>Bridgman TS</v>
          </cell>
        </row>
        <row r="1254">
          <cell r="A1254">
            <v>3616</v>
          </cell>
          <cell r="B1254" t="str">
            <v>Bridgman TS</v>
          </cell>
        </row>
        <row r="1255">
          <cell r="A1255">
            <v>3617</v>
          </cell>
          <cell r="B1255" t="str">
            <v>Bridgman TS</v>
          </cell>
        </row>
        <row r="1256">
          <cell r="A1256">
            <v>3618</v>
          </cell>
          <cell r="B1256" t="str">
            <v>Bridgman TS</v>
          </cell>
        </row>
        <row r="1257">
          <cell r="A1257">
            <v>3619</v>
          </cell>
          <cell r="B1257" t="str">
            <v>Bridgman TS</v>
          </cell>
        </row>
        <row r="1258">
          <cell r="A1258">
            <v>3620</v>
          </cell>
          <cell r="B1258" t="str">
            <v>Carlaw TS</v>
          </cell>
        </row>
        <row r="1259">
          <cell r="A1259">
            <v>3621</v>
          </cell>
          <cell r="B1259" t="str">
            <v>Carlaw TS</v>
          </cell>
        </row>
        <row r="1260">
          <cell r="A1260">
            <v>3624</v>
          </cell>
          <cell r="B1260" t="str">
            <v>Carlaw TS</v>
          </cell>
        </row>
        <row r="1261">
          <cell r="A1261">
            <v>3625</v>
          </cell>
          <cell r="B1261" t="str">
            <v>Carlaw TS</v>
          </cell>
        </row>
        <row r="1262">
          <cell r="A1262">
            <v>3628</v>
          </cell>
          <cell r="B1262" t="str">
            <v>Cecil TS</v>
          </cell>
        </row>
        <row r="1263">
          <cell r="A1263">
            <v>3629</v>
          </cell>
          <cell r="B1263" t="str">
            <v>Cecil TS</v>
          </cell>
        </row>
        <row r="1264">
          <cell r="A1264">
            <v>3630</v>
          </cell>
          <cell r="B1264" t="str">
            <v>Cecil TS</v>
          </cell>
        </row>
        <row r="1265">
          <cell r="A1265">
            <v>3631</v>
          </cell>
          <cell r="B1265" t="str">
            <v>Cecil TS</v>
          </cell>
        </row>
        <row r="1266">
          <cell r="A1266">
            <v>3632</v>
          </cell>
          <cell r="B1266" t="str">
            <v>Cecil TS</v>
          </cell>
        </row>
        <row r="1267">
          <cell r="A1267">
            <v>3633</v>
          </cell>
          <cell r="B1267" t="str">
            <v>Cecil TS</v>
          </cell>
        </row>
        <row r="1268">
          <cell r="A1268">
            <v>3634</v>
          </cell>
          <cell r="B1268" t="str">
            <v>Cecil TS</v>
          </cell>
        </row>
        <row r="1269">
          <cell r="A1269">
            <v>3635</v>
          </cell>
          <cell r="B1269" t="str">
            <v>Cecil TS</v>
          </cell>
        </row>
        <row r="1270">
          <cell r="A1270">
            <v>3636</v>
          </cell>
          <cell r="B1270" t="str">
            <v>Charles TS</v>
          </cell>
        </row>
        <row r="1271">
          <cell r="A1271">
            <v>3637</v>
          </cell>
          <cell r="B1271" t="str">
            <v>Charles TS</v>
          </cell>
        </row>
        <row r="1272">
          <cell r="A1272">
            <v>3638</v>
          </cell>
          <cell r="B1272" t="str">
            <v>Charles TS</v>
          </cell>
        </row>
        <row r="1273">
          <cell r="A1273">
            <v>3639</v>
          </cell>
          <cell r="B1273" t="str">
            <v>Charles TS</v>
          </cell>
        </row>
        <row r="1274">
          <cell r="A1274">
            <v>3640</v>
          </cell>
          <cell r="B1274" t="str">
            <v>Charles TS</v>
          </cell>
        </row>
        <row r="1275">
          <cell r="A1275">
            <v>3641</v>
          </cell>
          <cell r="B1275" t="str">
            <v>Charles TS</v>
          </cell>
        </row>
        <row r="1276">
          <cell r="A1276">
            <v>3642</v>
          </cell>
          <cell r="B1276" t="str">
            <v>Charles TS</v>
          </cell>
        </row>
        <row r="1277">
          <cell r="A1277">
            <v>3643</v>
          </cell>
          <cell r="B1277" t="str">
            <v>Charles TS</v>
          </cell>
        </row>
        <row r="1278">
          <cell r="A1278">
            <v>3648</v>
          </cell>
          <cell r="B1278" t="str">
            <v>Dufferin TS</v>
          </cell>
        </row>
        <row r="1279">
          <cell r="A1279">
            <v>3649</v>
          </cell>
          <cell r="B1279" t="str">
            <v>Dufferin TS</v>
          </cell>
        </row>
        <row r="1280">
          <cell r="A1280">
            <v>3650</v>
          </cell>
          <cell r="B1280" t="str">
            <v>Dufferin TS</v>
          </cell>
        </row>
        <row r="1281">
          <cell r="A1281">
            <v>3651</v>
          </cell>
          <cell r="B1281" t="str">
            <v>Dufferin TS</v>
          </cell>
        </row>
        <row r="1282">
          <cell r="A1282">
            <v>3652</v>
          </cell>
          <cell r="B1282" t="str">
            <v>Dufferin TS</v>
          </cell>
        </row>
        <row r="1283">
          <cell r="A1283">
            <v>3653</v>
          </cell>
          <cell r="B1283" t="str">
            <v>Dufferin TS</v>
          </cell>
        </row>
        <row r="1284">
          <cell r="A1284">
            <v>3654</v>
          </cell>
          <cell r="B1284" t="str">
            <v>Dufferin TS</v>
          </cell>
        </row>
        <row r="1285">
          <cell r="A1285">
            <v>3655</v>
          </cell>
          <cell r="B1285" t="str">
            <v>Dufferin TS</v>
          </cell>
        </row>
        <row r="1286">
          <cell r="A1286">
            <v>3656</v>
          </cell>
          <cell r="B1286" t="str">
            <v>Duplex TS</v>
          </cell>
        </row>
        <row r="1287">
          <cell r="A1287">
            <v>3657</v>
          </cell>
          <cell r="B1287" t="str">
            <v>Duplex TS</v>
          </cell>
        </row>
        <row r="1288">
          <cell r="A1288">
            <v>3658</v>
          </cell>
          <cell r="B1288" t="str">
            <v>Duplex TS</v>
          </cell>
        </row>
        <row r="1289">
          <cell r="A1289">
            <v>3659</v>
          </cell>
          <cell r="B1289" t="str">
            <v>Duplex TS</v>
          </cell>
        </row>
        <row r="1290">
          <cell r="A1290">
            <v>3660</v>
          </cell>
          <cell r="B1290" t="str">
            <v>Duplex TS</v>
          </cell>
        </row>
        <row r="1291">
          <cell r="A1291">
            <v>3661</v>
          </cell>
          <cell r="B1291" t="str">
            <v>Duplex TS</v>
          </cell>
        </row>
        <row r="1292">
          <cell r="A1292">
            <v>3662</v>
          </cell>
          <cell r="B1292" t="str">
            <v>Duplex TS</v>
          </cell>
        </row>
        <row r="1293">
          <cell r="A1293">
            <v>3663</v>
          </cell>
          <cell r="B1293" t="str">
            <v>Duplex TS</v>
          </cell>
        </row>
        <row r="1294">
          <cell r="A1294">
            <v>3664</v>
          </cell>
          <cell r="B1294" t="str">
            <v>Esplanade TS</v>
          </cell>
        </row>
        <row r="1295">
          <cell r="A1295">
            <v>3666</v>
          </cell>
          <cell r="B1295" t="str">
            <v>Esplanade TS</v>
          </cell>
        </row>
        <row r="1296">
          <cell r="A1296">
            <v>3668</v>
          </cell>
          <cell r="B1296" t="str">
            <v>Esplanade TS</v>
          </cell>
        </row>
        <row r="1297">
          <cell r="A1297">
            <v>3674</v>
          </cell>
          <cell r="B1297" t="str">
            <v>Esplanade TS</v>
          </cell>
        </row>
        <row r="1298">
          <cell r="A1298">
            <v>3675</v>
          </cell>
          <cell r="B1298" t="str">
            <v>Esplanade TS</v>
          </cell>
        </row>
        <row r="1299">
          <cell r="A1299">
            <v>3676</v>
          </cell>
          <cell r="B1299" t="str">
            <v>Esplanade TS</v>
          </cell>
        </row>
        <row r="1300">
          <cell r="A1300">
            <v>3678</v>
          </cell>
          <cell r="B1300" t="str">
            <v>Fairbank TS</v>
          </cell>
        </row>
        <row r="1301">
          <cell r="A1301">
            <v>3679</v>
          </cell>
          <cell r="B1301" t="str">
            <v>Fairbank TS</v>
          </cell>
        </row>
        <row r="1302">
          <cell r="A1302">
            <v>3680</v>
          </cell>
          <cell r="B1302" t="str">
            <v>Gerrard TS</v>
          </cell>
        </row>
        <row r="1303">
          <cell r="A1303">
            <v>3681</v>
          </cell>
          <cell r="B1303" t="str">
            <v>Carlaw TS</v>
          </cell>
        </row>
        <row r="1304">
          <cell r="A1304">
            <v>3682</v>
          </cell>
          <cell r="B1304" t="str">
            <v>Glengrove TS</v>
          </cell>
        </row>
        <row r="1305">
          <cell r="A1305">
            <v>3683</v>
          </cell>
          <cell r="B1305" t="str">
            <v>Glengrove TS</v>
          </cell>
        </row>
        <row r="1306">
          <cell r="A1306">
            <v>3684</v>
          </cell>
          <cell r="B1306" t="str">
            <v>Horner TS</v>
          </cell>
        </row>
        <row r="1307">
          <cell r="A1307">
            <v>3685</v>
          </cell>
          <cell r="B1307" t="str">
            <v>Horner TS</v>
          </cell>
        </row>
        <row r="1308">
          <cell r="A1308">
            <v>3688</v>
          </cell>
          <cell r="B1308" t="str">
            <v>Horner TS</v>
          </cell>
        </row>
        <row r="1309">
          <cell r="A1309">
            <v>3689</v>
          </cell>
          <cell r="B1309" t="str">
            <v>Horner TS</v>
          </cell>
        </row>
        <row r="1310">
          <cell r="A1310">
            <v>3692</v>
          </cell>
          <cell r="B1310" t="str">
            <v>John TS</v>
          </cell>
        </row>
        <row r="1311">
          <cell r="A1311">
            <v>3693</v>
          </cell>
          <cell r="B1311" t="str">
            <v>John TS</v>
          </cell>
        </row>
        <row r="1312">
          <cell r="A1312">
            <v>3694</v>
          </cell>
          <cell r="B1312" t="str">
            <v>John TS</v>
          </cell>
        </row>
        <row r="1313">
          <cell r="A1313">
            <v>3695</v>
          </cell>
          <cell r="B1313" t="str">
            <v>John TS</v>
          </cell>
        </row>
        <row r="1314">
          <cell r="A1314">
            <v>3696</v>
          </cell>
          <cell r="B1314" t="str">
            <v>John TS</v>
          </cell>
        </row>
        <row r="1315">
          <cell r="A1315">
            <v>3697</v>
          </cell>
          <cell r="B1315" t="str">
            <v>John TS</v>
          </cell>
        </row>
        <row r="1316">
          <cell r="A1316">
            <v>3698</v>
          </cell>
          <cell r="B1316" t="str">
            <v>John TS</v>
          </cell>
        </row>
        <row r="1317">
          <cell r="A1317">
            <v>3699</v>
          </cell>
          <cell r="B1317" t="str">
            <v>John TS</v>
          </cell>
        </row>
        <row r="1318">
          <cell r="A1318">
            <v>3700</v>
          </cell>
          <cell r="B1318" t="str">
            <v>John TS</v>
          </cell>
        </row>
        <row r="1319">
          <cell r="A1319">
            <v>3701</v>
          </cell>
          <cell r="B1319" t="str">
            <v>John TS</v>
          </cell>
        </row>
        <row r="1320">
          <cell r="A1320">
            <v>3702</v>
          </cell>
          <cell r="B1320" t="str">
            <v>John TS</v>
          </cell>
        </row>
        <row r="1321">
          <cell r="A1321">
            <v>3703</v>
          </cell>
          <cell r="B1321" t="str">
            <v>John TS</v>
          </cell>
        </row>
        <row r="1322">
          <cell r="A1322">
            <v>3704</v>
          </cell>
          <cell r="B1322" t="str">
            <v>John TS</v>
          </cell>
        </row>
        <row r="1323">
          <cell r="A1323">
            <v>3705</v>
          </cell>
          <cell r="B1323" t="str">
            <v>John TS</v>
          </cell>
        </row>
        <row r="1324">
          <cell r="A1324">
            <v>3706</v>
          </cell>
          <cell r="B1324" t="str">
            <v>John TS</v>
          </cell>
        </row>
        <row r="1325">
          <cell r="A1325">
            <v>3707</v>
          </cell>
          <cell r="B1325" t="str">
            <v>John TS</v>
          </cell>
        </row>
        <row r="1326">
          <cell r="A1326">
            <v>3708</v>
          </cell>
          <cell r="B1326" t="str">
            <v>John TS</v>
          </cell>
        </row>
        <row r="1327">
          <cell r="A1327">
            <v>3709</v>
          </cell>
          <cell r="B1327" t="str">
            <v>John TS</v>
          </cell>
        </row>
        <row r="1328">
          <cell r="A1328">
            <v>3710</v>
          </cell>
          <cell r="B1328" t="str">
            <v>Leaside TS</v>
          </cell>
        </row>
        <row r="1329">
          <cell r="A1329">
            <v>3711</v>
          </cell>
          <cell r="B1329" t="str">
            <v>Leaside TS</v>
          </cell>
        </row>
        <row r="1330">
          <cell r="A1330">
            <v>3712</v>
          </cell>
          <cell r="B1330" t="str">
            <v>Leaside TS</v>
          </cell>
        </row>
        <row r="1331">
          <cell r="A1331">
            <v>3713</v>
          </cell>
          <cell r="B1331" t="str">
            <v>Leaside TS</v>
          </cell>
        </row>
        <row r="1332">
          <cell r="A1332">
            <v>3714</v>
          </cell>
          <cell r="B1332" t="str">
            <v>Leaside TS</v>
          </cell>
        </row>
        <row r="1333">
          <cell r="A1333">
            <v>3715</v>
          </cell>
          <cell r="B1333" t="str">
            <v>Leaside TS</v>
          </cell>
        </row>
        <row r="1334">
          <cell r="A1334">
            <v>3716</v>
          </cell>
          <cell r="B1334" t="str">
            <v>Leaside TS</v>
          </cell>
        </row>
        <row r="1335">
          <cell r="A1335">
            <v>3717</v>
          </cell>
          <cell r="B1335" t="str">
            <v>Leaside TS</v>
          </cell>
        </row>
        <row r="1336">
          <cell r="A1336">
            <v>3718</v>
          </cell>
          <cell r="B1336" t="str">
            <v>Leaside TS</v>
          </cell>
        </row>
        <row r="1337">
          <cell r="A1337">
            <v>3719</v>
          </cell>
          <cell r="B1337" t="str">
            <v>Leaside TS</v>
          </cell>
        </row>
        <row r="1338">
          <cell r="A1338">
            <v>3720</v>
          </cell>
          <cell r="B1338" t="str">
            <v>Leaside TS</v>
          </cell>
        </row>
        <row r="1339">
          <cell r="A1339">
            <v>3722</v>
          </cell>
          <cell r="B1339" t="str">
            <v>Leaside TS</v>
          </cell>
        </row>
        <row r="1340">
          <cell r="A1340">
            <v>3724</v>
          </cell>
          <cell r="B1340" t="str">
            <v>Leaside TS</v>
          </cell>
        </row>
        <row r="1341">
          <cell r="A1341">
            <v>3725</v>
          </cell>
          <cell r="B1341" t="str">
            <v>Leaside TS</v>
          </cell>
        </row>
        <row r="1342">
          <cell r="A1342">
            <v>3726</v>
          </cell>
          <cell r="B1342" t="str">
            <v>Leaside TS</v>
          </cell>
        </row>
        <row r="1343">
          <cell r="A1343">
            <v>3727</v>
          </cell>
          <cell r="B1343" t="str">
            <v>Leaside TS</v>
          </cell>
        </row>
        <row r="1344">
          <cell r="A1344">
            <v>3728</v>
          </cell>
          <cell r="B1344" t="str">
            <v>Leaside TS</v>
          </cell>
        </row>
        <row r="1345">
          <cell r="A1345">
            <v>3729</v>
          </cell>
          <cell r="B1345" t="str">
            <v>Leaside TS</v>
          </cell>
        </row>
        <row r="1346">
          <cell r="A1346">
            <v>3730</v>
          </cell>
          <cell r="B1346" t="str">
            <v>Main TS</v>
          </cell>
        </row>
        <row r="1347">
          <cell r="A1347">
            <v>3731</v>
          </cell>
          <cell r="B1347" t="str">
            <v>Main TS</v>
          </cell>
        </row>
        <row r="1348">
          <cell r="A1348">
            <v>3732</v>
          </cell>
          <cell r="B1348" t="str">
            <v>Main TS</v>
          </cell>
        </row>
        <row r="1349">
          <cell r="A1349">
            <v>3733</v>
          </cell>
          <cell r="B1349" t="str">
            <v>Main TS</v>
          </cell>
        </row>
        <row r="1350">
          <cell r="A1350">
            <v>3734</v>
          </cell>
          <cell r="B1350" t="str">
            <v>Manby TS</v>
          </cell>
        </row>
        <row r="1351">
          <cell r="A1351">
            <v>3735</v>
          </cell>
          <cell r="B1351" t="str">
            <v>Manby TS</v>
          </cell>
        </row>
        <row r="1352">
          <cell r="A1352">
            <v>3736</v>
          </cell>
          <cell r="B1352" t="str">
            <v>Manby TS</v>
          </cell>
        </row>
        <row r="1353">
          <cell r="A1353">
            <v>3737</v>
          </cell>
          <cell r="B1353" t="str">
            <v>Manby TS</v>
          </cell>
        </row>
        <row r="1354">
          <cell r="A1354">
            <v>3738</v>
          </cell>
          <cell r="B1354" t="str">
            <v>Manby TS</v>
          </cell>
        </row>
        <row r="1355">
          <cell r="A1355">
            <v>3739</v>
          </cell>
          <cell r="B1355" t="str">
            <v>Manby TS</v>
          </cell>
        </row>
        <row r="1356">
          <cell r="A1356">
            <v>3740</v>
          </cell>
          <cell r="B1356" t="str">
            <v>Manby TS</v>
          </cell>
        </row>
        <row r="1357">
          <cell r="A1357">
            <v>3741</v>
          </cell>
          <cell r="B1357" t="str">
            <v>Manby TS</v>
          </cell>
        </row>
        <row r="1358">
          <cell r="A1358">
            <v>3742</v>
          </cell>
          <cell r="B1358" t="str">
            <v>Manby TS</v>
          </cell>
        </row>
        <row r="1359">
          <cell r="A1359">
            <v>3743</v>
          </cell>
          <cell r="B1359" t="str">
            <v>Manby TS</v>
          </cell>
        </row>
        <row r="1360">
          <cell r="A1360">
            <v>3744</v>
          </cell>
          <cell r="B1360" t="str">
            <v>Manby TS</v>
          </cell>
        </row>
        <row r="1361">
          <cell r="A1361">
            <v>3745</v>
          </cell>
          <cell r="B1361" t="str">
            <v>Manby TS</v>
          </cell>
        </row>
        <row r="1362">
          <cell r="A1362">
            <v>3746</v>
          </cell>
          <cell r="B1362" t="str">
            <v>Manby TS</v>
          </cell>
        </row>
        <row r="1363">
          <cell r="A1363">
            <v>3747</v>
          </cell>
          <cell r="B1363" t="str">
            <v>Manby TS</v>
          </cell>
        </row>
        <row r="1364">
          <cell r="A1364">
            <v>3748</v>
          </cell>
          <cell r="B1364" t="str">
            <v>Manby TS</v>
          </cell>
        </row>
        <row r="1365">
          <cell r="A1365">
            <v>3749</v>
          </cell>
          <cell r="B1365" t="str">
            <v>Manby TS</v>
          </cell>
        </row>
        <row r="1366">
          <cell r="A1366">
            <v>3750</v>
          </cell>
          <cell r="B1366" t="str">
            <v>Manby TS</v>
          </cell>
        </row>
        <row r="1367">
          <cell r="A1367">
            <v>3751</v>
          </cell>
          <cell r="B1367" t="str">
            <v>Manby TS</v>
          </cell>
        </row>
        <row r="1368">
          <cell r="A1368">
            <v>3752</v>
          </cell>
          <cell r="B1368" t="str">
            <v>Manby TS</v>
          </cell>
        </row>
        <row r="1369">
          <cell r="A1369">
            <v>3753</v>
          </cell>
          <cell r="B1369" t="str">
            <v>Manby TS</v>
          </cell>
        </row>
        <row r="1370">
          <cell r="A1370">
            <v>3758</v>
          </cell>
          <cell r="B1370" t="str">
            <v>Runnymede TS</v>
          </cell>
        </row>
        <row r="1371">
          <cell r="A1371">
            <v>3759</v>
          </cell>
          <cell r="B1371" t="str">
            <v>Strachan TS</v>
          </cell>
        </row>
        <row r="1372">
          <cell r="A1372">
            <v>3760</v>
          </cell>
          <cell r="B1372" t="str">
            <v>Strachan TS</v>
          </cell>
        </row>
        <row r="1373">
          <cell r="A1373">
            <v>3761</v>
          </cell>
          <cell r="B1373" t="str">
            <v>Strachan TS</v>
          </cell>
        </row>
        <row r="1374">
          <cell r="A1374">
            <v>3762</v>
          </cell>
          <cell r="B1374" t="str">
            <v>Strachan TS</v>
          </cell>
        </row>
        <row r="1375">
          <cell r="A1375">
            <v>3763</v>
          </cell>
          <cell r="B1375" t="str">
            <v>Strachan TS</v>
          </cell>
        </row>
        <row r="1376">
          <cell r="A1376">
            <v>3764</v>
          </cell>
          <cell r="B1376" t="str">
            <v>Strachan TS</v>
          </cell>
        </row>
        <row r="1377">
          <cell r="A1377">
            <v>3765</v>
          </cell>
          <cell r="B1377" t="str">
            <v>Strachan TS</v>
          </cell>
        </row>
        <row r="1378">
          <cell r="A1378">
            <v>3766</v>
          </cell>
          <cell r="B1378" t="str">
            <v>Strachan TS</v>
          </cell>
        </row>
        <row r="1379">
          <cell r="A1379">
            <v>3767</v>
          </cell>
          <cell r="B1379" t="str">
            <v>Terauley TS</v>
          </cell>
        </row>
        <row r="1380">
          <cell r="A1380">
            <v>3768</v>
          </cell>
          <cell r="B1380" t="str">
            <v>Terauley TS</v>
          </cell>
        </row>
        <row r="1381">
          <cell r="A1381">
            <v>3769</v>
          </cell>
          <cell r="B1381" t="str">
            <v>Terauley TS</v>
          </cell>
        </row>
        <row r="1382">
          <cell r="A1382">
            <v>3770</v>
          </cell>
          <cell r="B1382" t="str">
            <v>Terauley TS</v>
          </cell>
        </row>
        <row r="1383">
          <cell r="A1383">
            <v>3773</v>
          </cell>
          <cell r="B1383" t="str">
            <v>Terauley TS</v>
          </cell>
        </row>
        <row r="1384">
          <cell r="A1384">
            <v>3774</v>
          </cell>
          <cell r="B1384" t="str">
            <v>Terauley TS</v>
          </cell>
        </row>
        <row r="1385">
          <cell r="A1385">
            <v>3775</v>
          </cell>
          <cell r="B1385" t="str">
            <v>Terauley TS</v>
          </cell>
        </row>
        <row r="1386">
          <cell r="A1386">
            <v>3776</v>
          </cell>
          <cell r="B1386" t="str">
            <v>Terauley TS</v>
          </cell>
        </row>
        <row r="1387">
          <cell r="A1387">
            <v>3779</v>
          </cell>
          <cell r="B1387" t="str">
            <v>Wiltshire TS</v>
          </cell>
        </row>
        <row r="1388">
          <cell r="A1388">
            <v>3780</v>
          </cell>
          <cell r="B1388" t="str">
            <v>Wiltshire TS</v>
          </cell>
        </row>
        <row r="1389">
          <cell r="A1389">
            <v>3781</v>
          </cell>
          <cell r="B1389" t="str">
            <v>Wiltshire TS</v>
          </cell>
        </row>
        <row r="1390">
          <cell r="A1390">
            <v>3782</v>
          </cell>
          <cell r="B1390" t="str">
            <v>Wiltshire TS</v>
          </cell>
        </row>
        <row r="1391">
          <cell r="A1391">
            <v>3783</v>
          </cell>
          <cell r="B1391" t="str">
            <v>Wiltshire TS</v>
          </cell>
        </row>
        <row r="1392">
          <cell r="A1392">
            <v>3785</v>
          </cell>
          <cell r="B1392" t="str">
            <v>Wiltshire TS</v>
          </cell>
        </row>
        <row r="1393">
          <cell r="A1393">
            <v>3786</v>
          </cell>
          <cell r="B1393" t="str">
            <v>Wiltshire TS</v>
          </cell>
        </row>
        <row r="1394">
          <cell r="A1394">
            <v>3787</v>
          </cell>
          <cell r="B1394" t="str">
            <v>Bridgman TS</v>
          </cell>
        </row>
        <row r="1395">
          <cell r="A1395">
            <v>3788</v>
          </cell>
          <cell r="B1395" t="str">
            <v>Duplex TS</v>
          </cell>
        </row>
        <row r="1396">
          <cell r="A1396">
            <v>3789</v>
          </cell>
          <cell r="B1396" t="str">
            <v>Sheppard TS</v>
          </cell>
        </row>
        <row r="1397">
          <cell r="A1397">
            <v>3790</v>
          </cell>
          <cell r="B1397" t="str">
            <v>John TS</v>
          </cell>
        </row>
        <row r="1398">
          <cell r="A1398">
            <v>3791</v>
          </cell>
          <cell r="B1398" t="str">
            <v>Gerrard TS</v>
          </cell>
        </row>
        <row r="1399">
          <cell r="A1399">
            <v>3792</v>
          </cell>
          <cell r="B1399" t="str">
            <v>Gerrard TS</v>
          </cell>
        </row>
        <row r="1400">
          <cell r="A1400">
            <v>3900</v>
          </cell>
          <cell r="B1400" t="str">
            <v>Hearn TGS</v>
          </cell>
        </row>
        <row r="1401">
          <cell r="A1401">
            <v>3901</v>
          </cell>
          <cell r="B1401" t="str">
            <v>Hearn TGS</v>
          </cell>
        </row>
        <row r="1402">
          <cell r="A1402">
            <v>3902</v>
          </cell>
          <cell r="B1402" t="str">
            <v>Hearn TGS</v>
          </cell>
        </row>
        <row r="1403">
          <cell r="A1403">
            <v>3903</v>
          </cell>
          <cell r="B1403" t="str">
            <v>Hearn TGS</v>
          </cell>
        </row>
        <row r="1404">
          <cell r="A1404">
            <v>3904</v>
          </cell>
          <cell r="B1404" t="str">
            <v>Hearn TGS</v>
          </cell>
        </row>
        <row r="1405">
          <cell r="A1405">
            <v>3905</v>
          </cell>
          <cell r="B1405" t="str">
            <v>Hearn TGS</v>
          </cell>
        </row>
        <row r="1406">
          <cell r="A1406">
            <v>3906</v>
          </cell>
          <cell r="B1406" t="str">
            <v>Hearn TGS</v>
          </cell>
        </row>
        <row r="1407">
          <cell r="A1407">
            <v>3907</v>
          </cell>
          <cell r="B1407" t="str">
            <v>Hearn TGS</v>
          </cell>
        </row>
        <row r="1408">
          <cell r="A1408">
            <v>3908</v>
          </cell>
          <cell r="B1408" t="str">
            <v>Hearn TGS</v>
          </cell>
        </row>
        <row r="1409">
          <cell r="A1409">
            <v>3909</v>
          </cell>
          <cell r="B1409" t="str">
            <v>Hearn TGS</v>
          </cell>
        </row>
        <row r="1410">
          <cell r="A1410">
            <v>3910</v>
          </cell>
          <cell r="B1410" t="str">
            <v>Hearn TGS</v>
          </cell>
        </row>
        <row r="1411">
          <cell r="A1411">
            <v>3911</v>
          </cell>
          <cell r="B1411" t="str">
            <v>Hearn TGS</v>
          </cell>
        </row>
        <row r="1412">
          <cell r="A1412">
            <v>3912</v>
          </cell>
          <cell r="B1412" t="str">
            <v>Hearn TGS</v>
          </cell>
        </row>
        <row r="1413">
          <cell r="A1413">
            <v>4000</v>
          </cell>
          <cell r="B1413" t="str">
            <v>Claireville TS</v>
          </cell>
        </row>
        <row r="1414">
          <cell r="A1414">
            <v>4003</v>
          </cell>
          <cell r="B1414" t="str">
            <v>Milton SS</v>
          </cell>
        </row>
        <row r="1415">
          <cell r="A1415">
            <v>4004</v>
          </cell>
          <cell r="B1415" t="str">
            <v>Milton SS</v>
          </cell>
        </row>
        <row r="1416">
          <cell r="A1416">
            <v>4005</v>
          </cell>
          <cell r="B1416" t="str">
            <v>Milton SS</v>
          </cell>
        </row>
        <row r="1417">
          <cell r="A1417">
            <v>4010</v>
          </cell>
          <cell r="B1417" t="str">
            <v>Trafalgar TS</v>
          </cell>
        </row>
        <row r="1418">
          <cell r="A1418">
            <v>4011</v>
          </cell>
          <cell r="B1418" t="str">
            <v>Trafalgar TS</v>
          </cell>
        </row>
        <row r="1419">
          <cell r="A1419">
            <v>4017</v>
          </cell>
          <cell r="B1419" t="str">
            <v>C550V/C551V CLRV JCT</v>
          </cell>
        </row>
        <row r="1420">
          <cell r="A1420">
            <v>4018</v>
          </cell>
          <cell r="B1420" t="str">
            <v>C550V/C551V CLRV JCT</v>
          </cell>
        </row>
        <row r="1421">
          <cell r="A1421">
            <v>4019</v>
          </cell>
          <cell r="B1421" t="str">
            <v>Milton SS</v>
          </cell>
        </row>
        <row r="1422">
          <cell r="A1422">
            <v>4100</v>
          </cell>
          <cell r="B1422" t="str">
            <v>Claireville TS</v>
          </cell>
        </row>
        <row r="1423">
          <cell r="A1423">
            <v>4101</v>
          </cell>
          <cell r="B1423" t="str">
            <v>Lakeview SS</v>
          </cell>
        </row>
        <row r="1424">
          <cell r="A1424">
            <v>4102</v>
          </cell>
          <cell r="B1424" t="str">
            <v>Lakeview SS</v>
          </cell>
        </row>
        <row r="1425">
          <cell r="A1425">
            <v>4103</v>
          </cell>
          <cell r="B1425" t="str">
            <v>Richview TS</v>
          </cell>
        </row>
        <row r="1426">
          <cell r="A1426">
            <v>4104</v>
          </cell>
          <cell r="B1426" t="str">
            <v>Trafalgar TS</v>
          </cell>
        </row>
        <row r="1427">
          <cell r="A1427">
            <v>4105</v>
          </cell>
          <cell r="B1427" t="str">
            <v>Richview TS</v>
          </cell>
        </row>
        <row r="1428">
          <cell r="A1428">
            <v>4120</v>
          </cell>
          <cell r="B1428" t="str">
            <v>Applewood JCT</v>
          </cell>
        </row>
        <row r="1429">
          <cell r="A1429">
            <v>4121</v>
          </cell>
          <cell r="B1429" t="str">
            <v>Applewood JCT</v>
          </cell>
        </row>
        <row r="1430">
          <cell r="A1430">
            <v>4122</v>
          </cell>
          <cell r="B1430" t="str">
            <v>Applewood JCT</v>
          </cell>
        </row>
        <row r="1431">
          <cell r="A1431">
            <v>4123</v>
          </cell>
          <cell r="B1431" t="str">
            <v>Applewood JCT</v>
          </cell>
        </row>
        <row r="1432">
          <cell r="A1432">
            <v>4124</v>
          </cell>
          <cell r="B1432" t="str">
            <v>Bathurst JCT</v>
          </cell>
        </row>
        <row r="1433">
          <cell r="A1433">
            <v>4125</v>
          </cell>
          <cell r="B1433" t="str">
            <v>Bathurst JCT</v>
          </cell>
        </row>
        <row r="1434">
          <cell r="A1434">
            <v>4126</v>
          </cell>
          <cell r="B1434" t="str">
            <v>Bathurst JCT</v>
          </cell>
        </row>
        <row r="1435">
          <cell r="A1435">
            <v>4127</v>
          </cell>
          <cell r="B1435" t="str">
            <v>Bathurst TS</v>
          </cell>
        </row>
        <row r="1436">
          <cell r="A1436">
            <v>4128</v>
          </cell>
          <cell r="B1436" t="str">
            <v>Bathurst TS</v>
          </cell>
        </row>
        <row r="1437">
          <cell r="A1437">
            <v>4129</v>
          </cell>
          <cell r="B1437" t="str">
            <v>Bramalea TS</v>
          </cell>
        </row>
        <row r="1438">
          <cell r="A1438">
            <v>4130</v>
          </cell>
          <cell r="B1438" t="str">
            <v>Bramalea TS</v>
          </cell>
        </row>
        <row r="1439">
          <cell r="A1439">
            <v>4133</v>
          </cell>
          <cell r="B1439" t="str">
            <v>Claireville JCT</v>
          </cell>
        </row>
        <row r="1440">
          <cell r="A1440">
            <v>4134</v>
          </cell>
          <cell r="B1440" t="str">
            <v>Claireville JCT</v>
          </cell>
        </row>
        <row r="1441">
          <cell r="A1441">
            <v>4143</v>
          </cell>
          <cell r="B1441" t="str">
            <v>Cooksville TS</v>
          </cell>
        </row>
        <row r="1442">
          <cell r="A1442">
            <v>4144</v>
          </cell>
          <cell r="B1442" t="str">
            <v>Cooksville TS</v>
          </cell>
        </row>
        <row r="1443">
          <cell r="A1443">
            <v>4149</v>
          </cell>
          <cell r="B1443" t="str">
            <v>Erindale JCT</v>
          </cell>
        </row>
        <row r="1444">
          <cell r="A1444">
            <v>4150</v>
          </cell>
          <cell r="B1444" t="str">
            <v>Erindale JCT</v>
          </cell>
        </row>
        <row r="1445">
          <cell r="A1445">
            <v>4151</v>
          </cell>
          <cell r="B1445" t="str">
            <v>Erindale JCT</v>
          </cell>
        </row>
        <row r="1446">
          <cell r="A1446">
            <v>4152</v>
          </cell>
          <cell r="B1446" t="str">
            <v>Erindale JCT</v>
          </cell>
        </row>
        <row r="1447">
          <cell r="A1447">
            <v>4153</v>
          </cell>
          <cell r="B1447" t="str">
            <v>Erindale TS</v>
          </cell>
        </row>
        <row r="1448">
          <cell r="A1448">
            <v>4154</v>
          </cell>
          <cell r="B1448" t="str">
            <v>Erindale TS</v>
          </cell>
        </row>
        <row r="1449">
          <cell r="A1449">
            <v>4155</v>
          </cell>
          <cell r="B1449" t="str">
            <v>Erindale TS</v>
          </cell>
        </row>
        <row r="1450">
          <cell r="A1450">
            <v>4156</v>
          </cell>
          <cell r="B1450" t="str">
            <v>Erindale TS</v>
          </cell>
        </row>
        <row r="1451">
          <cell r="A1451">
            <v>4157</v>
          </cell>
          <cell r="B1451" t="str">
            <v>Fairchild TS</v>
          </cell>
        </row>
        <row r="1452">
          <cell r="A1452">
            <v>4158</v>
          </cell>
          <cell r="B1452" t="str">
            <v>Fairchild TS</v>
          </cell>
        </row>
        <row r="1453">
          <cell r="A1453">
            <v>4159</v>
          </cell>
          <cell r="B1453" t="str">
            <v>Finch JCT</v>
          </cell>
        </row>
        <row r="1454">
          <cell r="A1454">
            <v>4160</v>
          </cell>
          <cell r="B1454" t="str">
            <v>Finch JCT</v>
          </cell>
        </row>
        <row r="1455">
          <cell r="A1455">
            <v>4161</v>
          </cell>
          <cell r="B1455" t="str">
            <v>Finch JCT</v>
          </cell>
        </row>
        <row r="1456">
          <cell r="A1456">
            <v>4162</v>
          </cell>
          <cell r="B1456" t="str">
            <v>Finch JCT</v>
          </cell>
        </row>
        <row r="1457">
          <cell r="A1457">
            <v>4165</v>
          </cell>
          <cell r="B1457" t="str">
            <v>Finch TS</v>
          </cell>
        </row>
        <row r="1458">
          <cell r="A1458">
            <v>4166</v>
          </cell>
          <cell r="B1458" t="str">
            <v>Finch TS</v>
          </cell>
        </row>
        <row r="1459">
          <cell r="A1459">
            <v>4167</v>
          </cell>
          <cell r="B1459" t="str">
            <v>Finch TS</v>
          </cell>
        </row>
        <row r="1460">
          <cell r="A1460">
            <v>4168</v>
          </cell>
          <cell r="B1460" t="str">
            <v>Finch TS</v>
          </cell>
        </row>
        <row r="1461">
          <cell r="A1461">
            <v>4169</v>
          </cell>
          <cell r="B1461" t="str">
            <v>Goreway TS</v>
          </cell>
        </row>
        <row r="1462">
          <cell r="A1462">
            <v>4170</v>
          </cell>
          <cell r="B1462" t="str">
            <v>Goreway TS</v>
          </cell>
        </row>
        <row r="1463">
          <cell r="A1463">
            <v>4171</v>
          </cell>
          <cell r="B1463" t="str">
            <v>Haig JCT</v>
          </cell>
        </row>
        <row r="1464">
          <cell r="A1464">
            <v>4172</v>
          </cell>
          <cell r="B1464" t="str">
            <v>Haig JCT</v>
          </cell>
        </row>
        <row r="1465">
          <cell r="A1465">
            <v>4173</v>
          </cell>
          <cell r="B1465" t="str">
            <v>Haig JCT</v>
          </cell>
        </row>
        <row r="1466">
          <cell r="A1466">
            <v>4174</v>
          </cell>
          <cell r="B1466" t="str">
            <v>Haig JCT</v>
          </cell>
        </row>
        <row r="1467">
          <cell r="A1467">
            <v>4175</v>
          </cell>
          <cell r="B1467" t="str">
            <v>Halton TS</v>
          </cell>
        </row>
        <row r="1468">
          <cell r="A1468">
            <v>4176</v>
          </cell>
          <cell r="B1468" t="str">
            <v>Halton TS</v>
          </cell>
        </row>
        <row r="1469">
          <cell r="A1469">
            <v>4177</v>
          </cell>
          <cell r="B1469" t="str">
            <v>Hanlan JCT</v>
          </cell>
        </row>
        <row r="1470">
          <cell r="A1470">
            <v>4178</v>
          </cell>
          <cell r="B1470" t="str">
            <v>Hanlan JCT</v>
          </cell>
        </row>
        <row r="1471">
          <cell r="A1471">
            <v>4179</v>
          </cell>
          <cell r="B1471" t="str">
            <v>Holland Marsh JCT</v>
          </cell>
        </row>
        <row r="1472">
          <cell r="A1472">
            <v>4180</v>
          </cell>
          <cell r="B1472" t="str">
            <v>Holland Marsh JCT</v>
          </cell>
        </row>
        <row r="1473">
          <cell r="A1473">
            <v>4181</v>
          </cell>
          <cell r="B1473" t="str">
            <v>Hornby JCT</v>
          </cell>
        </row>
        <row r="1474">
          <cell r="A1474">
            <v>4182</v>
          </cell>
          <cell r="B1474" t="str">
            <v>Hornby JCT</v>
          </cell>
        </row>
        <row r="1475">
          <cell r="A1475">
            <v>4188</v>
          </cell>
          <cell r="B1475" t="str">
            <v>Kleinburg TS</v>
          </cell>
        </row>
        <row r="1476">
          <cell r="A1476">
            <v>4189</v>
          </cell>
          <cell r="B1476" t="str">
            <v>Kleinburg TS</v>
          </cell>
        </row>
        <row r="1477">
          <cell r="A1477">
            <v>4190</v>
          </cell>
          <cell r="B1477" t="str">
            <v>Lantz JCT</v>
          </cell>
        </row>
        <row r="1478">
          <cell r="A1478">
            <v>4191</v>
          </cell>
          <cell r="B1478" t="str">
            <v>Lantz JCT</v>
          </cell>
        </row>
        <row r="1479">
          <cell r="A1479">
            <v>4192</v>
          </cell>
          <cell r="B1479" t="str">
            <v>Lorne Park TS</v>
          </cell>
        </row>
        <row r="1480">
          <cell r="A1480">
            <v>4193</v>
          </cell>
          <cell r="B1480" t="str">
            <v>Lorne Park TS</v>
          </cell>
        </row>
        <row r="1481">
          <cell r="A1481">
            <v>4194</v>
          </cell>
          <cell r="B1481" t="str">
            <v>Meadowvale TS</v>
          </cell>
        </row>
        <row r="1482">
          <cell r="A1482">
            <v>4195</v>
          </cell>
          <cell r="B1482" t="str">
            <v>Meadowvale TS</v>
          </cell>
        </row>
        <row r="1483">
          <cell r="A1483">
            <v>4196</v>
          </cell>
          <cell r="B1483" t="str">
            <v>Pleasant TS</v>
          </cell>
        </row>
        <row r="1484">
          <cell r="A1484">
            <v>4197</v>
          </cell>
          <cell r="B1484" t="str">
            <v>Pleasant TS</v>
          </cell>
        </row>
        <row r="1485">
          <cell r="A1485">
            <v>4200</v>
          </cell>
          <cell r="B1485" t="str">
            <v>Rexdale TS</v>
          </cell>
        </row>
        <row r="1486">
          <cell r="A1486">
            <v>4201</v>
          </cell>
          <cell r="B1486" t="str">
            <v>Rexdale TS</v>
          </cell>
        </row>
        <row r="1487">
          <cell r="A1487">
            <v>4202</v>
          </cell>
          <cell r="B1487" t="str">
            <v>Tomken TS</v>
          </cell>
        </row>
        <row r="1488">
          <cell r="A1488">
            <v>4203</v>
          </cell>
          <cell r="B1488" t="str">
            <v>Tomken TS</v>
          </cell>
        </row>
        <row r="1489">
          <cell r="A1489">
            <v>4204</v>
          </cell>
          <cell r="B1489" t="str">
            <v>Tomken TS</v>
          </cell>
        </row>
        <row r="1490">
          <cell r="A1490">
            <v>4205</v>
          </cell>
          <cell r="B1490" t="str">
            <v>Tomken TS</v>
          </cell>
        </row>
        <row r="1491">
          <cell r="A1491">
            <v>4206</v>
          </cell>
          <cell r="B1491" t="str">
            <v>Tomken JCT</v>
          </cell>
        </row>
        <row r="1492">
          <cell r="A1492">
            <v>4207</v>
          </cell>
          <cell r="B1492" t="str">
            <v>Tomken JCT</v>
          </cell>
        </row>
        <row r="1493">
          <cell r="A1493">
            <v>4208</v>
          </cell>
          <cell r="B1493" t="str">
            <v>Tomken JCT</v>
          </cell>
        </row>
        <row r="1494">
          <cell r="A1494">
            <v>4209</v>
          </cell>
          <cell r="B1494" t="str">
            <v>Tomken JCT</v>
          </cell>
        </row>
        <row r="1495">
          <cell r="A1495">
            <v>4210</v>
          </cell>
          <cell r="B1495" t="str">
            <v>Toronto Star JCT</v>
          </cell>
        </row>
        <row r="1496">
          <cell r="A1496">
            <v>4211</v>
          </cell>
          <cell r="B1496" t="str">
            <v>Toronto Star JCT</v>
          </cell>
        </row>
        <row r="1497">
          <cell r="A1497">
            <v>4212</v>
          </cell>
          <cell r="B1497" t="str">
            <v>Vaughan JCT #1</v>
          </cell>
        </row>
        <row r="1498">
          <cell r="A1498">
            <v>4213</v>
          </cell>
          <cell r="B1498" t="str">
            <v>Vaughan JCT #1</v>
          </cell>
        </row>
        <row r="1499">
          <cell r="A1499">
            <v>4214</v>
          </cell>
          <cell r="B1499" t="str">
            <v>Vaughan MTS #1</v>
          </cell>
        </row>
        <row r="1500">
          <cell r="A1500">
            <v>4215</v>
          </cell>
          <cell r="B1500" t="str">
            <v>Vaughan MTS #1</v>
          </cell>
        </row>
        <row r="1501">
          <cell r="A1501">
            <v>4216</v>
          </cell>
          <cell r="B1501" t="str">
            <v>Vaughan MTS #2</v>
          </cell>
        </row>
        <row r="1502">
          <cell r="A1502">
            <v>4217</v>
          </cell>
          <cell r="B1502" t="str">
            <v>Vaughan MTS #2</v>
          </cell>
        </row>
        <row r="1503">
          <cell r="A1503">
            <v>4220</v>
          </cell>
          <cell r="B1503" t="str">
            <v>Westmore JCT</v>
          </cell>
        </row>
        <row r="1504">
          <cell r="A1504">
            <v>4221</v>
          </cell>
          <cell r="B1504" t="str">
            <v>Westmore JCT</v>
          </cell>
        </row>
        <row r="1505">
          <cell r="A1505">
            <v>4222</v>
          </cell>
          <cell r="B1505" t="str">
            <v>Woodbridge JCT</v>
          </cell>
        </row>
        <row r="1506">
          <cell r="A1506">
            <v>4223</v>
          </cell>
          <cell r="B1506" t="str">
            <v>Woodbridge JCT</v>
          </cell>
        </row>
        <row r="1507">
          <cell r="A1507">
            <v>4224</v>
          </cell>
          <cell r="B1507" t="str">
            <v>Woodbridge TS</v>
          </cell>
        </row>
        <row r="1508">
          <cell r="A1508">
            <v>4225</v>
          </cell>
          <cell r="B1508" t="str">
            <v>Woodbridge TS</v>
          </cell>
        </row>
        <row r="1509">
          <cell r="A1509">
            <v>4226</v>
          </cell>
          <cell r="B1509" t="str">
            <v>Woodbridge TS</v>
          </cell>
        </row>
        <row r="1510">
          <cell r="A1510">
            <v>4227</v>
          </cell>
          <cell r="B1510" t="str">
            <v>Woodbridge TS</v>
          </cell>
        </row>
        <row r="1511">
          <cell r="A1511">
            <v>4240</v>
          </cell>
          <cell r="B1511" t="str">
            <v>Trafalgar DESN JCT</v>
          </cell>
        </row>
        <row r="1512">
          <cell r="A1512">
            <v>4241</v>
          </cell>
          <cell r="B1512" t="str">
            <v>Trafalgar DESN JCT</v>
          </cell>
        </row>
        <row r="1513">
          <cell r="A1513">
            <v>4242</v>
          </cell>
          <cell r="B1513" t="str">
            <v>Trafalgar TS</v>
          </cell>
        </row>
        <row r="1514">
          <cell r="A1514">
            <v>4243</v>
          </cell>
          <cell r="B1514" t="str">
            <v>Trafalgar TS</v>
          </cell>
        </row>
        <row r="1515">
          <cell r="A1515">
            <v>4244</v>
          </cell>
          <cell r="B1515" t="str">
            <v>Goreway JCT</v>
          </cell>
        </row>
        <row r="1516">
          <cell r="A1516">
            <v>4245</v>
          </cell>
          <cell r="B1516" t="str">
            <v>Goreway JCT</v>
          </cell>
        </row>
        <row r="1517">
          <cell r="A1517">
            <v>4246</v>
          </cell>
          <cell r="B1517" t="str">
            <v>Claireville TS</v>
          </cell>
        </row>
        <row r="1518">
          <cell r="A1518">
            <v>4247</v>
          </cell>
          <cell r="B1518" t="str">
            <v>Claireville TS</v>
          </cell>
        </row>
        <row r="1519">
          <cell r="A1519">
            <v>4248</v>
          </cell>
          <cell r="B1519" t="str">
            <v>Claireville TS</v>
          </cell>
        </row>
        <row r="1520">
          <cell r="A1520">
            <v>4249</v>
          </cell>
          <cell r="B1520" t="str">
            <v>Claireville TS</v>
          </cell>
        </row>
        <row r="1521">
          <cell r="A1521">
            <v>4250</v>
          </cell>
          <cell r="B1521" t="str">
            <v>Claireville TS</v>
          </cell>
        </row>
        <row r="1522">
          <cell r="A1522">
            <v>4251</v>
          </cell>
          <cell r="B1522" t="str">
            <v>Claireville TS</v>
          </cell>
        </row>
        <row r="1523">
          <cell r="A1523">
            <v>4252</v>
          </cell>
          <cell r="B1523" t="str">
            <v>Richview TS</v>
          </cell>
        </row>
        <row r="1524">
          <cell r="A1524">
            <v>4253</v>
          </cell>
          <cell r="B1524" t="str">
            <v>Richview TS</v>
          </cell>
        </row>
        <row r="1525">
          <cell r="A1525">
            <v>4254</v>
          </cell>
          <cell r="B1525" t="str">
            <v>Richview TS</v>
          </cell>
        </row>
        <row r="1526">
          <cell r="A1526">
            <v>4255</v>
          </cell>
          <cell r="B1526" t="str">
            <v>Richview TS</v>
          </cell>
        </row>
        <row r="1527">
          <cell r="A1527">
            <v>4256</v>
          </cell>
          <cell r="B1527" t="str">
            <v>Vaughan MTS #3</v>
          </cell>
        </row>
        <row r="1528">
          <cell r="A1528">
            <v>4257</v>
          </cell>
          <cell r="B1528" t="str">
            <v>Vaughan MTS #3</v>
          </cell>
        </row>
        <row r="1529">
          <cell r="A1529">
            <v>4258</v>
          </cell>
          <cell r="B1529" t="str">
            <v>Vaughan JCT #3</v>
          </cell>
        </row>
        <row r="1530">
          <cell r="A1530">
            <v>4259</v>
          </cell>
          <cell r="B1530" t="str">
            <v>Vaughan JCT #3</v>
          </cell>
        </row>
        <row r="1531">
          <cell r="A1531">
            <v>4260</v>
          </cell>
          <cell r="B1531" t="str">
            <v>Jim Yarrow MTS</v>
          </cell>
        </row>
        <row r="1532">
          <cell r="A1532">
            <v>4261</v>
          </cell>
          <cell r="B1532" t="str">
            <v>Jim Yarrow MTS</v>
          </cell>
        </row>
        <row r="1533">
          <cell r="A1533">
            <v>4262</v>
          </cell>
          <cell r="B1533" t="str">
            <v>Jim Yarrow JCT</v>
          </cell>
        </row>
        <row r="1534">
          <cell r="A1534">
            <v>4263</v>
          </cell>
          <cell r="B1534" t="str">
            <v>Jim Yarrow JCT</v>
          </cell>
        </row>
        <row r="1535">
          <cell r="A1535">
            <v>4264</v>
          </cell>
          <cell r="B1535" t="str">
            <v>Vaughn MTS #1 PH JCT</v>
          </cell>
        </row>
        <row r="1536">
          <cell r="A1536">
            <v>4265</v>
          </cell>
          <cell r="B1536" t="str">
            <v>Vaughn MTS #1 PH JCT</v>
          </cell>
        </row>
        <row r="1537">
          <cell r="A1537">
            <v>4266</v>
          </cell>
          <cell r="B1537" t="str">
            <v>Vaughn MTS #2 PH JCT</v>
          </cell>
        </row>
        <row r="1538">
          <cell r="A1538">
            <v>4267</v>
          </cell>
          <cell r="B1538" t="str">
            <v>Vaughn MTS #2 PH JCT</v>
          </cell>
        </row>
        <row r="1539">
          <cell r="A1539">
            <v>4268</v>
          </cell>
          <cell r="B1539" t="str">
            <v>Rexdale PH JCT</v>
          </cell>
        </row>
        <row r="1540">
          <cell r="A1540">
            <v>4269</v>
          </cell>
          <cell r="B1540" t="str">
            <v>Rexdale PH JCT</v>
          </cell>
        </row>
        <row r="1541">
          <cell r="A1541">
            <v>4270</v>
          </cell>
          <cell r="B1541" t="str">
            <v>Goreway PH JCT</v>
          </cell>
        </row>
        <row r="1542">
          <cell r="A1542">
            <v>4271</v>
          </cell>
          <cell r="B1542" t="str">
            <v>Goreway PH JCT</v>
          </cell>
        </row>
        <row r="1543">
          <cell r="A1543">
            <v>4300</v>
          </cell>
          <cell r="B1543" t="str">
            <v>Richview JCT</v>
          </cell>
        </row>
        <row r="1544">
          <cell r="A1544">
            <v>4301</v>
          </cell>
          <cell r="B1544" t="str">
            <v>Richview JCT</v>
          </cell>
        </row>
        <row r="1545">
          <cell r="A1545">
            <v>4600</v>
          </cell>
          <cell r="B1545" t="str">
            <v>Bathurst TS</v>
          </cell>
        </row>
        <row r="1546">
          <cell r="A1546">
            <v>4601</v>
          </cell>
          <cell r="B1546" t="str">
            <v>Bathurst TS</v>
          </cell>
        </row>
        <row r="1547">
          <cell r="A1547">
            <v>4602</v>
          </cell>
          <cell r="B1547" t="str">
            <v>Bathurst TS</v>
          </cell>
        </row>
        <row r="1548">
          <cell r="A1548">
            <v>4603</v>
          </cell>
          <cell r="B1548" t="str">
            <v>Bathurst TS</v>
          </cell>
        </row>
        <row r="1549">
          <cell r="A1549">
            <v>4604</v>
          </cell>
          <cell r="B1549" t="str">
            <v>Bathurst TS</v>
          </cell>
        </row>
        <row r="1550">
          <cell r="A1550">
            <v>4605</v>
          </cell>
          <cell r="B1550" t="str">
            <v>Bathurst TS</v>
          </cell>
        </row>
        <row r="1551">
          <cell r="A1551">
            <v>4606</v>
          </cell>
          <cell r="B1551" t="str">
            <v>Bathurst TS</v>
          </cell>
        </row>
        <row r="1552">
          <cell r="A1552">
            <v>4607</v>
          </cell>
          <cell r="B1552" t="str">
            <v>Bathurst TS</v>
          </cell>
        </row>
        <row r="1553">
          <cell r="A1553">
            <v>4608</v>
          </cell>
          <cell r="B1553" t="str">
            <v>Bramalea TS</v>
          </cell>
        </row>
        <row r="1554">
          <cell r="A1554">
            <v>4609</v>
          </cell>
          <cell r="B1554" t="str">
            <v>Bramalea TS</v>
          </cell>
        </row>
        <row r="1555">
          <cell r="A1555">
            <v>4610</v>
          </cell>
          <cell r="B1555" t="str">
            <v>Bramalea TS</v>
          </cell>
        </row>
        <row r="1556">
          <cell r="A1556">
            <v>4611</v>
          </cell>
          <cell r="B1556" t="str">
            <v>Bramalea TS</v>
          </cell>
        </row>
        <row r="1557">
          <cell r="A1557">
            <v>4612</v>
          </cell>
          <cell r="B1557" t="str">
            <v>Bramalea TS</v>
          </cell>
        </row>
        <row r="1558">
          <cell r="A1558">
            <v>4613</v>
          </cell>
          <cell r="B1558" t="str">
            <v>Bramalea TS</v>
          </cell>
        </row>
        <row r="1559">
          <cell r="A1559">
            <v>4614</v>
          </cell>
          <cell r="B1559" t="str">
            <v>Bramalea TS</v>
          </cell>
        </row>
        <row r="1560">
          <cell r="A1560">
            <v>4615</v>
          </cell>
          <cell r="B1560" t="str">
            <v>Bramalea TS</v>
          </cell>
        </row>
        <row r="1561">
          <cell r="A1561">
            <v>4616</v>
          </cell>
          <cell r="B1561" t="str">
            <v>Bramalea TS</v>
          </cell>
        </row>
        <row r="1562">
          <cell r="A1562">
            <v>4617</v>
          </cell>
          <cell r="B1562" t="str">
            <v>Bramalea TS</v>
          </cell>
        </row>
        <row r="1563">
          <cell r="A1563">
            <v>4618</v>
          </cell>
          <cell r="B1563" t="str">
            <v>Claireville TS</v>
          </cell>
        </row>
        <row r="1564">
          <cell r="A1564">
            <v>4619</v>
          </cell>
          <cell r="B1564" t="str">
            <v>Claireville TS</v>
          </cell>
        </row>
        <row r="1565">
          <cell r="A1565">
            <v>4620</v>
          </cell>
          <cell r="B1565" t="str">
            <v>Claireville TS</v>
          </cell>
        </row>
        <row r="1566">
          <cell r="A1566">
            <v>4621</v>
          </cell>
          <cell r="B1566" t="str">
            <v>Claireville TS</v>
          </cell>
        </row>
        <row r="1567">
          <cell r="A1567">
            <v>4624</v>
          </cell>
          <cell r="B1567" t="str">
            <v>Claireville TS</v>
          </cell>
        </row>
        <row r="1568">
          <cell r="A1568">
            <v>4625</v>
          </cell>
          <cell r="B1568" t="str">
            <v>Claireville TS</v>
          </cell>
        </row>
        <row r="1569">
          <cell r="A1569">
            <v>4626</v>
          </cell>
          <cell r="B1569" t="str">
            <v>Claireville TS</v>
          </cell>
        </row>
        <row r="1570">
          <cell r="A1570">
            <v>4627</v>
          </cell>
          <cell r="B1570" t="str">
            <v>Claireville TS</v>
          </cell>
        </row>
        <row r="1571">
          <cell r="A1571">
            <v>4630</v>
          </cell>
          <cell r="B1571" t="str">
            <v>Cooksville TS</v>
          </cell>
        </row>
        <row r="1572">
          <cell r="A1572">
            <v>4631</v>
          </cell>
          <cell r="B1572" t="str">
            <v>Cooksville TS</v>
          </cell>
        </row>
        <row r="1573">
          <cell r="A1573">
            <v>4640</v>
          </cell>
          <cell r="B1573" t="str">
            <v>Erindale TS</v>
          </cell>
        </row>
        <row r="1574">
          <cell r="A1574">
            <v>4641</v>
          </cell>
          <cell r="B1574" t="str">
            <v>Erindale TS</v>
          </cell>
        </row>
        <row r="1575">
          <cell r="A1575">
            <v>4642</v>
          </cell>
          <cell r="B1575" t="str">
            <v>Erindale TS</v>
          </cell>
        </row>
        <row r="1576">
          <cell r="A1576">
            <v>4643</v>
          </cell>
          <cell r="B1576" t="str">
            <v>Erindale TS</v>
          </cell>
        </row>
        <row r="1577">
          <cell r="A1577">
            <v>4644</v>
          </cell>
          <cell r="B1577" t="str">
            <v>Erindale TS</v>
          </cell>
        </row>
        <row r="1578">
          <cell r="A1578">
            <v>4645</v>
          </cell>
          <cell r="B1578" t="str">
            <v>Erindale TS</v>
          </cell>
        </row>
        <row r="1579">
          <cell r="A1579">
            <v>4646</v>
          </cell>
          <cell r="B1579" t="str">
            <v>Erindale TS</v>
          </cell>
        </row>
        <row r="1580">
          <cell r="A1580">
            <v>4647</v>
          </cell>
          <cell r="B1580" t="str">
            <v>Erindale TS</v>
          </cell>
        </row>
        <row r="1581">
          <cell r="A1581">
            <v>4648</v>
          </cell>
          <cell r="B1581" t="str">
            <v>Erindale TS</v>
          </cell>
        </row>
        <row r="1582">
          <cell r="A1582">
            <v>4649</v>
          </cell>
          <cell r="B1582" t="str">
            <v>Erindale TS</v>
          </cell>
        </row>
        <row r="1583">
          <cell r="A1583">
            <v>4650</v>
          </cell>
          <cell r="B1583" t="str">
            <v>Fairchild TS</v>
          </cell>
        </row>
        <row r="1584">
          <cell r="A1584">
            <v>4651</v>
          </cell>
          <cell r="B1584" t="str">
            <v>Fairchild TS</v>
          </cell>
        </row>
        <row r="1585">
          <cell r="A1585">
            <v>4652</v>
          </cell>
          <cell r="B1585" t="str">
            <v>Fairchild TS</v>
          </cell>
        </row>
        <row r="1586">
          <cell r="A1586">
            <v>4653</v>
          </cell>
          <cell r="B1586" t="str">
            <v>Fairchild TS</v>
          </cell>
        </row>
        <row r="1587">
          <cell r="A1587">
            <v>4654</v>
          </cell>
          <cell r="B1587" t="str">
            <v>Fairchild TS</v>
          </cell>
        </row>
        <row r="1588">
          <cell r="A1588">
            <v>4655</v>
          </cell>
          <cell r="B1588" t="str">
            <v>Fairchild TS</v>
          </cell>
        </row>
        <row r="1589">
          <cell r="A1589">
            <v>4656</v>
          </cell>
          <cell r="B1589" t="str">
            <v>Fairchild TS</v>
          </cell>
        </row>
        <row r="1590">
          <cell r="A1590">
            <v>4657</v>
          </cell>
          <cell r="B1590" t="str">
            <v>Fairchild TS</v>
          </cell>
        </row>
        <row r="1591">
          <cell r="A1591">
            <v>4658</v>
          </cell>
          <cell r="B1591" t="str">
            <v>Finch TS</v>
          </cell>
        </row>
        <row r="1592">
          <cell r="A1592">
            <v>4659</v>
          </cell>
          <cell r="B1592" t="str">
            <v>Finch TS</v>
          </cell>
        </row>
        <row r="1593">
          <cell r="A1593">
            <v>4660</v>
          </cell>
          <cell r="B1593" t="str">
            <v>Finch TS</v>
          </cell>
        </row>
        <row r="1594">
          <cell r="A1594">
            <v>4661</v>
          </cell>
          <cell r="B1594" t="str">
            <v>Finch TS</v>
          </cell>
        </row>
        <row r="1595">
          <cell r="A1595">
            <v>4662</v>
          </cell>
          <cell r="B1595" t="str">
            <v>Finch TS</v>
          </cell>
        </row>
        <row r="1596">
          <cell r="A1596">
            <v>4663</v>
          </cell>
          <cell r="B1596" t="str">
            <v>Finch TS</v>
          </cell>
        </row>
        <row r="1597">
          <cell r="A1597">
            <v>4664</v>
          </cell>
          <cell r="B1597" t="str">
            <v>Finch TS</v>
          </cell>
        </row>
        <row r="1598">
          <cell r="A1598">
            <v>4665</v>
          </cell>
          <cell r="B1598" t="str">
            <v>Finch TS</v>
          </cell>
        </row>
        <row r="1599">
          <cell r="A1599">
            <v>4666</v>
          </cell>
          <cell r="B1599" t="str">
            <v>Goreway TS</v>
          </cell>
        </row>
        <row r="1600">
          <cell r="A1600">
            <v>4667</v>
          </cell>
          <cell r="B1600" t="str">
            <v>Goreway TS</v>
          </cell>
        </row>
        <row r="1601">
          <cell r="A1601">
            <v>4670</v>
          </cell>
          <cell r="B1601" t="str">
            <v>Goreway TS</v>
          </cell>
        </row>
        <row r="1602">
          <cell r="A1602">
            <v>4671</v>
          </cell>
          <cell r="B1602" t="str">
            <v>Goreway TS</v>
          </cell>
        </row>
        <row r="1603">
          <cell r="A1603">
            <v>4674</v>
          </cell>
          <cell r="B1603" t="str">
            <v>Halton TS</v>
          </cell>
        </row>
        <row r="1604">
          <cell r="A1604">
            <v>4675</v>
          </cell>
          <cell r="B1604" t="str">
            <v>Halton TS</v>
          </cell>
        </row>
        <row r="1605">
          <cell r="A1605">
            <v>4678</v>
          </cell>
          <cell r="B1605" t="str">
            <v>Halton TS</v>
          </cell>
        </row>
        <row r="1606">
          <cell r="A1606">
            <v>4679</v>
          </cell>
          <cell r="B1606" t="str">
            <v>Halton TS</v>
          </cell>
        </row>
        <row r="1607">
          <cell r="A1607">
            <v>4690</v>
          </cell>
          <cell r="B1607" t="str">
            <v>Kleinburg TS</v>
          </cell>
        </row>
        <row r="1608">
          <cell r="A1608">
            <v>4691</v>
          </cell>
          <cell r="B1608" t="str">
            <v>Kleinburg TS</v>
          </cell>
        </row>
        <row r="1609">
          <cell r="A1609">
            <v>4693</v>
          </cell>
          <cell r="B1609" t="str">
            <v>Kleinburg TS</v>
          </cell>
        </row>
        <row r="1610">
          <cell r="A1610">
            <v>4694</v>
          </cell>
          <cell r="B1610" t="str">
            <v>Kleinburg TS</v>
          </cell>
        </row>
        <row r="1611">
          <cell r="A1611">
            <v>4697</v>
          </cell>
          <cell r="B1611" t="str">
            <v>Lorne Park TS</v>
          </cell>
        </row>
        <row r="1612">
          <cell r="A1612">
            <v>4698</v>
          </cell>
          <cell r="B1612" t="str">
            <v>Lorne Park TS</v>
          </cell>
        </row>
        <row r="1613">
          <cell r="A1613">
            <v>4699</v>
          </cell>
          <cell r="B1613" t="str">
            <v>Lorne Park TS</v>
          </cell>
        </row>
        <row r="1614">
          <cell r="A1614">
            <v>4700</v>
          </cell>
          <cell r="B1614" t="str">
            <v>Lorne Park TS</v>
          </cell>
        </row>
        <row r="1615">
          <cell r="A1615">
            <v>4701</v>
          </cell>
          <cell r="B1615" t="str">
            <v>Meadowvale TS</v>
          </cell>
        </row>
        <row r="1616">
          <cell r="A1616">
            <v>4704</v>
          </cell>
          <cell r="B1616" t="str">
            <v>Meadowvale TS</v>
          </cell>
        </row>
        <row r="1617">
          <cell r="A1617">
            <v>4705</v>
          </cell>
          <cell r="B1617" t="str">
            <v>Meadowvale TS</v>
          </cell>
        </row>
        <row r="1618">
          <cell r="A1618">
            <v>4710</v>
          </cell>
          <cell r="B1618" t="str">
            <v>Pleasant TS</v>
          </cell>
        </row>
        <row r="1619">
          <cell r="A1619">
            <v>4711</v>
          </cell>
          <cell r="B1619" t="str">
            <v>Pleasant TS</v>
          </cell>
        </row>
        <row r="1620">
          <cell r="A1620">
            <v>4712</v>
          </cell>
          <cell r="B1620" t="str">
            <v>Pleasant TS</v>
          </cell>
        </row>
        <row r="1621">
          <cell r="A1621">
            <v>4713</v>
          </cell>
          <cell r="B1621" t="str">
            <v>Pleasant TS</v>
          </cell>
        </row>
        <row r="1622">
          <cell r="A1622">
            <v>4714</v>
          </cell>
          <cell r="B1622" t="str">
            <v>Pleasant TS</v>
          </cell>
        </row>
        <row r="1623">
          <cell r="A1623">
            <v>4715</v>
          </cell>
          <cell r="B1623" t="str">
            <v>Pleasant TS</v>
          </cell>
        </row>
        <row r="1624">
          <cell r="A1624">
            <v>4716</v>
          </cell>
          <cell r="B1624" t="str">
            <v>Pleasant TS</v>
          </cell>
        </row>
        <row r="1625">
          <cell r="A1625">
            <v>4717</v>
          </cell>
          <cell r="B1625" t="str">
            <v>Pleasant TS</v>
          </cell>
        </row>
        <row r="1626">
          <cell r="A1626">
            <v>4718</v>
          </cell>
          <cell r="B1626" t="str">
            <v>Pleasant TS</v>
          </cell>
        </row>
        <row r="1627">
          <cell r="A1627">
            <v>4723</v>
          </cell>
          <cell r="B1627" t="str">
            <v>Rexdale TS</v>
          </cell>
        </row>
        <row r="1628">
          <cell r="A1628">
            <v>4724</v>
          </cell>
          <cell r="B1628" t="str">
            <v>Rexdale TS</v>
          </cell>
        </row>
        <row r="1629">
          <cell r="A1629">
            <v>4725</v>
          </cell>
          <cell r="B1629" t="str">
            <v>Rexdale TS</v>
          </cell>
        </row>
        <row r="1630">
          <cell r="A1630">
            <v>4726</v>
          </cell>
          <cell r="B1630" t="str">
            <v>Rexdale TS</v>
          </cell>
        </row>
        <row r="1631">
          <cell r="A1631">
            <v>4727</v>
          </cell>
          <cell r="B1631" t="str">
            <v>Richview TS</v>
          </cell>
        </row>
        <row r="1632">
          <cell r="A1632">
            <v>4728</v>
          </cell>
          <cell r="B1632" t="str">
            <v>Richview TS</v>
          </cell>
        </row>
        <row r="1633">
          <cell r="A1633">
            <v>4729</v>
          </cell>
          <cell r="B1633" t="str">
            <v>Richview TS</v>
          </cell>
        </row>
        <row r="1634">
          <cell r="A1634">
            <v>4730</v>
          </cell>
          <cell r="B1634" t="str">
            <v>Richview TS</v>
          </cell>
        </row>
        <row r="1635">
          <cell r="A1635">
            <v>4731</v>
          </cell>
          <cell r="B1635" t="str">
            <v>Richview TS</v>
          </cell>
        </row>
        <row r="1636">
          <cell r="A1636">
            <v>4732</v>
          </cell>
          <cell r="B1636" t="str">
            <v>Richview TS</v>
          </cell>
        </row>
        <row r="1637">
          <cell r="A1637">
            <v>4733</v>
          </cell>
          <cell r="B1637" t="str">
            <v>Richview TS</v>
          </cell>
        </row>
        <row r="1638">
          <cell r="A1638">
            <v>4734</v>
          </cell>
          <cell r="B1638" t="str">
            <v>Richview TS</v>
          </cell>
        </row>
        <row r="1639">
          <cell r="A1639">
            <v>4735</v>
          </cell>
          <cell r="B1639" t="str">
            <v>Richview TS</v>
          </cell>
        </row>
        <row r="1640">
          <cell r="A1640">
            <v>4736</v>
          </cell>
          <cell r="B1640" t="str">
            <v>Tomken TS</v>
          </cell>
        </row>
        <row r="1641">
          <cell r="A1641">
            <v>4737</v>
          </cell>
          <cell r="B1641" t="str">
            <v>Tomken TS</v>
          </cell>
        </row>
        <row r="1642">
          <cell r="A1642">
            <v>4738</v>
          </cell>
          <cell r="B1642" t="str">
            <v>Tomken TS</v>
          </cell>
        </row>
        <row r="1643">
          <cell r="A1643">
            <v>4739</v>
          </cell>
          <cell r="B1643" t="str">
            <v>Tomken TS</v>
          </cell>
        </row>
        <row r="1644">
          <cell r="A1644">
            <v>4740</v>
          </cell>
          <cell r="B1644" t="str">
            <v>Tomken TS</v>
          </cell>
        </row>
        <row r="1645">
          <cell r="A1645">
            <v>4741</v>
          </cell>
          <cell r="B1645" t="str">
            <v>Tomken TS</v>
          </cell>
        </row>
        <row r="1646">
          <cell r="A1646">
            <v>4742</v>
          </cell>
          <cell r="B1646" t="str">
            <v>Trafalgar TS</v>
          </cell>
        </row>
        <row r="1647">
          <cell r="A1647">
            <v>4743</v>
          </cell>
          <cell r="B1647" t="str">
            <v>Trafalgar TS</v>
          </cell>
        </row>
        <row r="1648">
          <cell r="A1648">
            <v>4748</v>
          </cell>
          <cell r="B1648" t="str">
            <v>Darlington NGS A</v>
          </cell>
        </row>
        <row r="1649">
          <cell r="A1649">
            <v>4749</v>
          </cell>
          <cell r="B1649" t="str">
            <v>Darlington NGS A</v>
          </cell>
        </row>
        <row r="1650">
          <cell r="A1650">
            <v>4750</v>
          </cell>
          <cell r="B1650" t="str">
            <v>Darlington NGS A</v>
          </cell>
        </row>
        <row r="1651">
          <cell r="A1651">
            <v>4751</v>
          </cell>
          <cell r="B1651" t="str">
            <v>Darlington NGS A</v>
          </cell>
        </row>
        <row r="1652">
          <cell r="A1652">
            <v>4752</v>
          </cell>
          <cell r="B1652" t="str">
            <v>Darlington NGS A</v>
          </cell>
        </row>
        <row r="1653">
          <cell r="A1653">
            <v>4753</v>
          </cell>
          <cell r="B1653" t="str">
            <v>Darlington NGS A</v>
          </cell>
        </row>
        <row r="1654">
          <cell r="A1654">
            <v>4754</v>
          </cell>
          <cell r="B1654" t="str">
            <v>Trafalgar TS</v>
          </cell>
        </row>
        <row r="1655">
          <cell r="A1655">
            <v>4755</v>
          </cell>
          <cell r="B1655" t="str">
            <v>Trafalgar TS</v>
          </cell>
        </row>
        <row r="1656">
          <cell r="A1656">
            <v>4756</v>
          </cell>
          <cell r="B1656" t="str">
            <v>Darlington NGS A</v>
          </cell>
        </row>
        <row r="1657">
          <cell r="A1657">
            <v>4757</v>
          </cell>
          <cell r="B1657" t="str">
            <v>Darlington NGS A</v>
          </cell>
        </row>
        <row r="1658">
          <cell r="A1658">
            <v>4758</v>
          </cell>
          <cell r="B1658" t="str">
            <v>Vaughan MTS #1</v>
          </cell>
        </row>
        <row r="1659">
          <cell r="A1659">
            <v>4759</v>
          </cell>
          <cell r="B1659" t="str">
            <v>Vaughan MTS #1</v>
          </cell>
        </row>
        <row r="1660">
          <cell r="A1660">
            <v>4760</v>
          </cell>
          <cell r="B1660" t="str">
            <v>Vaughan MTS #1</v>
          </cell>
        </row>
        <row r="1661">
          <cell r="A1661">
            <v>4761</v>
          </cell>
          <cell r="B1661" t="str">
            <v>Vaughan MTS #1</v>
          </cell>
        </row>
        <row r="1662">
          <cell r="A1662">
            <v>4762</v>
          </cell>
          <cell r="B1662" t="str">
            <v>Vaughan MTS #2</v>
          </cell>
        </row>
        <row r="1663">
          <cell r="A1663">
            <v>4763</v>
          </cell>
          <cell r="B1663" t="str">
            <v>Vaughan MTS #2</v>
          </cell>
        </row>
        <row r="1664">
          <cell r="A1664">
            <v>4764</v>
          </cell>
          <cell r="B1664" t="str">
            <v>Vaughan MTS #2</v>
          </cell>
        </row>
        <row r="1665">
          <cell r="A1665">
            <v>4765</v>
          </cell>
          <cell r="B1665" t="str">
            <v>Vaughan MTS #2</v>
          </cell>
        </row>
        <row r="1666">
          <cell r="A1666">
            <v>4766</v>
          </cell>
          <cell r="B1666" t="str">
            <v>Vaughan MTS #3</v>
          </cell>
        </row>
        <row r="1667">
          <cell r="A1667">
            <v>4767</v>
          </cell>
          <cell r="B1667" t="str">
            <v>Vaughan MTS #3</v>
          </cell>
        </row>
        <row r="1668">
          <cell r="A1668">
            <v>4768</v>
          </cell>
          <cell r="B1668" t="str">
            <v>Vaughan MTS #3</v>
          </cell>
        </row>
        <row r="1669">
          <cell r="A1669">
            <v>4769</v>
          </cell>
          <cell r="B1669" t="str">
            <v>Vaughan MTS #3</v>
          </cell>
        </row>
        <row r="1670">
          <cell r="A1670">
            <v>4770</v>
          </cell>
          <cell r="B1670" t="str">
            <v>Woodbridge TS</v>
          </cell>
        </row>
        <row r="1671">
          <cell r="A1671">
            <v>4772</v>
          </cell>
          <cell r="B1671" t="str">
            <v>Woodbridge TS</v>
          </cell>
        </row>
        <row r="1672">
          <cell r="A1672">
            <v>4774</v>
          </cell>
          <cell r="B1672" t="str">
            <v>Woodbridge TS</v>
          </cell>
        </row>
        <row r="1673">
          <cell r="A1673">
            <v>4775</v>
          </cell>
          <cell r="B1673" t="str">
            <v>Woodbridge TS</v>
          </cell>
        </row>
        <row r="1674">
          <cell r="A1674">
            <v>4781</v>
          </cell>
          <cell r="B1674" t="str">
            <v>Goreway TS</v>
          </cell>
        </row>
        <row r="1675">
          <cell r="A1675">
            <v>4782</v>
          </cell>
          <cell r="B1675" t="str">
            <v>Goreway TS</v>
          </cell>
        </row>
        <row r="1676">
          <cell r="A1676">
            <v>4783</v>
          </cell>
          <cell r="B1676" t="str">
            <v>Trafalgar TS</v>
          </cell>
        </row>
        <row r="1677">
          <cell r="A1677">
            <v>4784</v>
          </cell>
          <cell r="B1677" t="str">
            <v>Trafalgar TS</v>
          </cell>
        </row>
        <row r="1678">
          <cell r="A1678">
            <v>4785</v>
          </cell>
          <cell r="B1678" t="str">
            <v>Trafalgar TS</v>
          </cell>
        </row>
        <row r="1679">
          <cell r="A1679">
            <v>4786</v>
          </cell>
          <cell r="B1679" t="str">
            <v>Jim Yarrow MTS</v>
          </cell>
        </row>
        <row r="1680">
          <cell r="A1680">
            <v>4787</v>
          </cell>
          <cell r="B1680" t="str">
            <v>Jim Yarrow MTS</v>
          </cell>
        </row>
        <row r="1681">
          <cell r="A1681">
            <v>4788</v>
          </cell>
          <cell r="B1681" t="str">
            <v>Jim Yarrow MTS</v>
          </cell>
        </row>
        <row r="1682">
          <cell r="A1682">
            <v>4789</v>
          </cell>
          <cell r="B1682" t="str">
            <v>Jim Yarrow MTS</v>
          </cell>
        </row>
        <row r="1683">
          <cell r="A1683">
            <v>4900</v>
          </cell>
          <cell r="B1683" t="str">
            <v>Lakeview TGS</v>
          </cell>
        </row>
        <row r="1684">
          <cell r="A1684">
            <v>4901</v>
          </cell>
          <cell r="B1684" t="str">
            <v>Lakeview TGS</v>
          </cell>
        </row>
        <row r="1685">
          <cell r="A1685">
            <v>4903</v>
          </cell>
          <cell r="B1685" t="str">
            <v>Lakeview TGS</v>
          </cell>
        </row>
        <row r="1686">
          <cell r="A1686">
            <v>4904</v>
          </cell>
          <cell r="B1686" t="str">
            <v>Lakeview TGS</v>
          </cell>
        </row>
        <row r="1687">
          <cell r="A1687">
            <v>4905</v>
          </cell>
          <cell r="B1687" t="str">
            <v>Lakeview TGS</v>
          </cell>
        </row>
        <row r="1688">
          <cell r="A1688">
            <v>4906</v>
          </cell>
          <cell r="B1688" t="str">
            <v>Lakeview TGS</v>
          </cell>
        </row>
        <row r="1689">
          <cell r="A1689">
            <v>4907</v>
          </cell>
          <cell r="B1689" t="str">
            <v>Lakeview TGS</v>
          </cell>
        </row>
        <row r="1690">
          <cell r="A1690">
            <v>4908</v>
          </cell>
          <cell r="B1690" t="str">
            <v>Lakeview TGS</v>
          </cell>
        </row>
        <row r="1691">
          <cell r="A1691">
            <v>4910</v>
          </cell>
          <cell r="B1691" t="str">
            <v>Lakeview TGS</v>
          </cell>
        </row>
        <row r="1692">
          <cell r="A1692">
            <v>4911</v>
          </cell>
          <cell r="B1692" t="str">
            <v>Lakeview TGS</v>
          </cell>
        </row>
        <row r="1693">
          <cell r="A1693">
            <v>4912</v>
          </cell>
          <cell r="B1693" t="str">
            <v>Lakeview TGS</v>
          </cell>
        </row>
        <row r="1694">
          <cell r="A1694">
            <v>4913</v>
          </cell>
          <cell r="B1694" t="str">
            <v>Lakeview TGS</v>
          </cell>
        </row>
        <row r="1695">
          <cell r="A1695">
            <v>4914</v>
          </cell>
          <cell r="B1695" t="str">
            <v>Lakeview TGS</v>
          </cell>
        </row>
        <row r="1696">
          <cell r="A1696">
            <v>4915</v>
          </cell>
          <cell r="B1696" t="str">
            <v>Lakeview TGS</v>
          </cell>
        </row>
        <row r="1697">
          <cell r="A1697">
            <v>4916</v>
          </cell>
          <cell r="B1697" t="str">
            <v>Lakeview TGS</v>
          </cell>
        </row>
        <row r="1698">
          <cell r="A1698">
            <v>4917</v>
          </cell>
          <cell r="B1698" t="str">
            <v>Lakeview TGS</v>
          </cell>
        </row>
        <row r="1699">
          <cell r="A1699">
            <v>4918</v>
          </cell>
          <cell r="B1699" t="str">
            <v>Lakeview TGS</v>
          </cell>
        </row>
        <row r="1700">
          <cell r="A1700">
            <v>4919</v>
          </cell>
          <cell r="B1700" t="str">
            <v>Lakeview TGS</v>
          </cell>
        </row>
        <row r="1701">
          <cell r="A1701">
            <v>4920</v>
          </cell>
          <cell r="B1701" t="str">
            <v>Lakeview TGS</v>
          </cell>
        </row>
        <row r="1702">
          <cell r="A1702">
            <v>4921</v>
          </cell>
          <cell r="B1702" t="str">
            <v>Lakeview TGS</v>
          </cell>
        </row>
        <row r="1703">
          <cell r="A1703">
            <v>4922</v>
          </cell>
          <cell r="B1703" t="str">
            <v>Erindale TS</v>
          </cell>
        </row>
        <row r="1704">
          <cell r="A1704">
            <v>4923</v>
          </cell>
          <cell r="B1704" t="str">
            <v>Lakeview TGS</v>
          </cell>
        </row>
        <row r="1705">
          <cell r="A1705">
            <v>4924</v>
          </cell>
          <cell r="B1705" t="str">
            <v>Lakeview TGS</v>
          </cell>
        </row>
        <row r="1706">
          <cell r="A1706">
            <v>4925</v>
          </cell>
          <cell r="B1706" t="str">
            <v>Lakeview TGS</v>
          </cell>
        </row>
        <row r="1707">
          <cell r="A1707">
            <v>4926</v>
          </cell>
          <cell r="B1707" t="str">
            <v>Lakeview TGS</v>
          </cell>
        </row>
        <row r="1708">
          <cell r="A1708">
            <v>5000</v>
          </cell>
          <cell r="B1708" t="str">
            <v>Middleport TS</v>
          </cell>
        </row>
        <row r="1709">
          <cell r="A1709">
            <v>5001</v>
          </cell>
          <cell r="B1709" t="str">
            <v>Middleport TS</v>
          </cell>
        </row>
        <row r="1710">
          <cell r="A1710">
            <v>5003</v>
          </cell>
          <cell r="B1710" t="str">
            <v>Nanticoke TS</v>
          </cell>
        </row>
        <row r="1711">
          <cell r="A1711">
            <v>5004</v>
          </cell>
          <cell r="B1711" t="str">
            <v>Beck #2 TS</v>
          </cell>
        </row>
        <row r="1712">
          <cell r="A1712">
            <v>5005</v>
          </cell>
          <cell r="B1712" t="str">
            <v>Beck #2 TS</v>
          </cell>
        </row>
        <row r="1713">
          <cell r="A1713">
            <v>5006</v>
          </cell>
          <cell r="B1713" t="str">
            <v>Mid R JCT Niagra 345</v>
          </cell>
        </row>
        <row r="1714">
          <cell r="A1714">
            <v>5007</v>
          </cell>
          <cell r="B1714" t="str">
            <v>Mid R JCT Niagra 345</v>
          </cell>
        </row>
        <row r="1715">
          <cell r="A1715">
            <v>5100</v>
          </cell>
          <cell r="B1715" t="str">
            <v>Beach TS</v>
          </cell>
        </row>
        <row r="1716">
          <cell r="A1716">
            <v>5101</v>
          </cell>
          <cell r="B1716" t="str">
            <v>Beck #2 TS</v>
          </cell>
        </row>
        <row r="1717">
          <cell r="A1717">
            <v>5102</v>
          </cell>
          <cell r="B1717" t="str">
            <v>Burlington TS</v>
          </cell>
        </row>
        <row r="1718">
          <cell r="A1718">
            <v>5103</v>
          </cell>
          <cell r="B1718" t="str">
            <v>Detweiler TS</v>
          </cell>
        </row>
        <row r="1719">
          <cell r="A1719">
            <v>5104</v>
          </cell>
          <cell r="B1719" t="str">
            <v>Middleport TS</v>
          </cell>
        </row>
        <row r="1720">
          <cell r="A1720">
            <v>5105</v>
          </cell>
          <cell r="B1720" t="str">
            <v>Nanticoke TS</v>
          </cell>
        </row>
        <row r="1721">
          <cell r="A1721">
            <v>5106</v>
          </cell>
          <cell r="B1721" t="str">
            <v>Middleport TS</v>
          </cell>
        </row>
        <row r="1722">
          <cell r="A1722">
            <v>5120</v>
          </cell>
          <cell r="B1722" t="str">
            <v>Allanburg JCT Q30M</v>
          </cell>
        </row>
        <row r="1723">
          <cell r="A1723">
            <v>5121</v>
          </cell>
          <cell r="B1723" t="str">
            <v>Allanburg TS</v>
          </cell>
        </row>
        <row r="1724">
          <cell r="A1724">
            <v>5122</v>
          </cell>
          <cell r="B1724" t="str">
            <v>Allanburg TS</v>
          </cell>
        </row>
        <row r="1725">
          <cell r="A1725">
            <v>5123</v>
          </cell>
          <cell r="B1725" t="str">
            <v>Allanburg TS</v>
          </cell>
        </row>
        <row r="1726">
          <cell r="A1726">
            <v>5124</v>
          </cell>
          <cell r="B1726" t="str">
            <v>Allanburg TS</v>
          </cell>
        </row>
        <row r="1727">
          <cell r="A1727">
            <v>5125</v>
          </cell>
          <cell r="B1727" t="str">
            <v>Beach Road JCT</v>
          </cell>
        </row>
        <row r="1728">
          <cell r="A1728">
            <v>5126</v>
          </cell>
          <cell r="B1728" t="str">
            <v>Beach Road JCT</v>
          </cell>
        </row>
        <row r="1729">
          <cell r="A1729">
            <v>5127</v>
          </cell>
          <cell r="B1729" t="str">
            <v>Beach Road JCT</v>
          </cell>
        </row>
        <row r="1730">
          <cell r="A1730">
            <v>5128</v>
          </cell>
          <cell r="B1730" t="str">
            <v>Beach Road JCT</v>
          </cell>
        </row>
        <row r="1731">
          <cell r="A1731">
            <v>5129</v>
          </cell>
          <cell r="B1731" t="str">
            <v>Beach TS</v>
          </cell>
        </row>
        <row r="1732">
          <cell r="A1732">
            <v>5130</v>
          </cell>
          <cell r="B1732" t="str">
            <v>Beach TS</v>
          </cell>
        </row>
        <row r="1733">
          <cell r="A1733">
            <v>5131</v>
          </cell>
          <cell r="B1733" t="str">
            <v>Beach TS</v>
          </cell>
        </row>
        <row r="1734">
          <cell r="A1734">
            <v>5132</v>
          </cell>
          <cell r="B1734" t="str">
            <v>Beck #2 TS</v>
          </cell>
        </row>
        <row r="1735">
          <cell r="A1735">
            <v>5133</v>
          </cell>
          <cell r="B1735" t="str">
            <v>Beck #2 TS</v>
          </cell>
        </row>
        <row r="1736">
          <cell r="A1736">
            <v>5134</v>
          </cell>
          <cell r="B1736" t="str">
            <v>Beck Pump Storage GS</v>
          </cell>
        </row>
        <row r="1737">
          <cell r="A1737">
            <v>5135</v>
          </cell>
          <cell r="B1737" t="str">
            <v>Beck Pump Storage GS</v>
          </cell>
        </row>
        <row r="1738">
          <cell r="A1738">
            <v>5138</v>
          </cell>
          <cell r="B1738" t="str">
            <v>Beck #2 TS</v>
          </cell>
        </row>
        <row r="1739">
          <cell r="A1739">
            <v>5141</v>
          </cell>
          <cell r="B1739" t="str">
            <v>Brantford TS</v>
          </cell>
        </row>
        <row r="1740">
          <cell r="A1740">
            <v>5142</v>
          </cell>
          <cell r="B1740" t="str">
            <v>Brantford TS</v>
          </cell>
        </row>
        <row r="1741">
          <cell r="A1741">
            <v>5143</v>
          </cell>
          <cell r="B1741" t="str">
            <v>Imp Oil Nanticok JCT</v>
          </cell>
        </row>
        <row r="1742">
          <cell r="A1742">
            <v>5145</v>
          </cell>
          <cell r="B1742" t="str">
            <v>Imp Oil Nanticok CTS</v>
          </cell>
        </row>
        <row r="1743">
          <cell r="A1743">
            <v>5147</v>
          </cell>
          <cell r="B1743" t="str">
            <v>Caledonia JCT</v>
          </cell>
        </row>
        <row r="1744">
          <cell r="A1744">
            <v>5148</v>
          </cell>
          <cell r="B1744" t="str">
            <v>Caledonia JCT</v>
          </cell>
        </row>
        <row r="1745">
          <cell r="A1745">
            <v>5149</v>
          </cell>
          <cell r="B1745" t="str">
            <v>Caledonia TS</v>
          </cell>
        </row>
        <row r="1746">
          <cell r="A1746">
            <v>5150</v>
          </cell>
          <cell r="B1746" t="str">
            <v>Caledonia TS</v>
          </cell>
        </row>
        <row r="1747">
          <cell r="A1747">
            <v>5151</v>
          </cell>
          <cell r="B1747" t="str">
            <v>Campbell TS</v>
          </cell>
        </row>
        <row r="1748">
          <cell r="A1748">
            <v>5152</v>
          </cell>
          <cell r="B1748" t="str">
            <v>Campbell TS</v>
          </cell>
        </row>
        <row r="1749">
          <cell r="A1749">
            <v>5153</v>
          </cell>
          <cell r="B1749" t="str">
            <v>Carluke JCT</v>
          </cell>
        </row>
        <row r="1750">
          <cell r="A1750">
            <v>5154</v>
          </cell>
          <cell r="B1750" t="str">
            <v>Carluke JCT</v>
          </cell>
        </row>
        <row r="1751">
          <cell r="A1751">
            <v>5155</v>
          </cell>
          <cell r="B1751" t="str">
            <v>Carluke JCT</v>
          </cell>
        </row>
        <row r="1752">
          <cell r="A1752">
            <v>5156</v>
          </cell>
          <cell r="B1752" t="str">
            <v>Carluke JCT</v>
          </cell>
        </row>
        <row r="1753">
          <cell r="A1753">
            <v>5157</v>
          </cell>
          <cell r="B1753" t="str">
            <v>Carluke JCT</v>
          </cell>
        </row>
        <row r="1754">
          <cell r="A1754">
            <v>5158</v>
          </cell>
          <cell r="B1754" t="str">
            <v>Carluke JCT</v>
          </cell>
        </row>
        <row r="1755">
          <cell r="A1755">
            <v>5159</v>
          </cell>
          <cell r="B1755" t="str">
            <v>Carluke JCT</v>
          </cell>
        </row>
        <row r="1756">
          <cell r="A1756">
            <v>5160</v>
          </cell>
          <cell r="B1756" t="str">
            <v>Carluke JCT</v>
          </cell>
        </row>
        <row r="1757">
          <cell r="A1757">
            <v>5161</v>
          </cell>
          <cell r="B1757" t="str">
            <v>Carluke JCT</v>
          </cell>
        </row>
        <row r="1758">
          <cell r="A1758">
            <v>5162</v>
          </cell>
          <cell r="B1758" t="str">
            <v>Carluke JCT</v>
          </cell>
        </row>
        <row r="1759">
          <cell r="A1759">
            <v>5163</v>
          </cell>
          <cell r="B1759" t="str">
            <v>Carluke JCT</v>
          </cell>
        </row>
        <row r="1760">
          <cell r="A1760">
            <v>5164</v>
          </cell>
          <cell r="B1760" t="str">
            <v>Carluke JCT</v>
          </cell>
        </row>
        <row r="1761">
          <cell r="A1761">
            <v>5165</v>
          </cell>
          <cell r="B1761" t="str">
            <v>Carluke JCT</v>
          </cell>
        </row>
        <row r="1762">
          <cell r="A1762">
            <v>5170</v>
          </cell>
          <cell r="B1762" t="str">
            <v>Courtice Steel JCT</v>
          </cell>
        </row>
        <row r="1763">
          <cell r="A1763">
            <v>5171</v>
          </cell>
          <cell r="B1763" t="str">
            <v>Courtice Steel CTS</v>
          </cell>
        </row>
        <row r="1764">
          <cell r="A1764">
            <v>5173</v>
          </cell>
          <cell r="B1764" t="str">
            <v>Cumberland TS</v>
          </cell>
        </row>
        <row r="1765">
          <cell r="A1765">
            <v>5174</v>
          </cell>
          <cell r="B1765" t="str">
            <v>Cumberland TS</v>
          </cell>
        </row>
        <row r="1766">
          <cell r="A1766">
            <v>5175</v>
          </cell>
          <cell r="B1766" t="str">
            <v>Detweiler JCT</v>
          </cell>
        </row>
        <row r="1767">
          <cell r="A1767">
            <v>5176</v>
          </cell>
          <cell r="B1767" t="str">
            <v>Detweiler JCT</v>
          </cell>
        </row>
        <row r="1768">
          <cell r="A1768">
            <v>5177</v>
          </cell>
          <cell r="B1768" t="str">
            <v>Dof.Bay Front CTS</v>
          </cell>
        </row>
        <row r="1769">
          <cell r="A1769">
            <v>5178</v>
          </cell>
          <cell r="B1769" t="str">
            <v>Dof.Bay Front CTS</v>
          </cell>
        </row>
        <row r="1770">
          <cell r="A1770">
            <v>5181</v>
          </cell>
          <cell r="B1770" t="str">
            <v>Fergus JCT</v>
          </cell>
        </row>
        <row r="1771">
          <cell r="A1771">
            <v>5182</v>
          </cell>
          <cell r="B1771" t="str">
            <v>Fergus JCT</v>
          </cell>
        </row>
        <row r="1772">
          <cell r="A1772">
            <v>5183</v>
          </cell>
          <cell r="B1772" t="str">
            <v>Fergus TS</v>
          </cell>
        </row>
        <row r="1773">
          <cell r="A1773">
            <v>5184</v>
          </cell>
          <cell r="B1773" t="str">
            <v>Fergus TS</v>
          </cell>
        </row>
        <row r="1774">
          <cell r="A1774">
            <v>5185</v>
          </cell>
          <cell r="B1774" t="str">
            <v>Ford JCT</v>
          </cell>
        </row>
        <row r="1775">
          <cell r="A1775">
            <v>5186</v>
          </cell>
          <cell r="B1775" t="str">
            <v>Ford JCT</v>
          </cell>
        </row>
        <row r="1776">
          <cell r="A1776">
            <v>5187</v>
          </cell>
          <cell r="B1776" t="str">
            <v>Ford Oakville CTS</v>
          </cell>
        </row>
        <row r="1777">
          <cell r="A1777">
            <v>5188</v>
          </cell>
          <cell r="B1777" t="str">
            <v>Ford Oakville CTS</v>
          </cell>
        </row>
        <row r="1778">
          <cell r="A1778">
            <v>5189</v>
          </cell>
          <cell r="B1778" t="str">
            <v>Galt JCT</v>
          </cell>
        </row>
        <row r="1779">
          <cell r="A1779">
            <v>5190</v>
          </cell>
          <cell r="B1779" t="str">
            <v>Galt JCT</v>
          </cell>
        </row>
        <row r="1780">
          <cell r="A1780">
            <v>5191</v>
          </cell>
          <cell r="B1780" t="str">
            <v>Galt TS</v>
          </cell>
        </row>
        <row r="1781">
          <cell r="A1781">
            <v>5192</v>
          </cell>
          <cell r="B1781" t="str">
            <v>Galt TS</v>
          </cell>
        </row>
        <row r="1782">
          <cell r="A1782">
            <v>5193</v>
          </cell>
          <cell r="B1782" t="str">
            <v>Guelph North JCT</v>
          </cell>
        </row>
        <row r="1783">
          <cell r="A1783">
            <v>5194</v>
          </cell>
          <cell r="B1783" t="str">
            <v>Guelph North JCT</v>
          </cell>
        </row>
        <row r="1784">
          <cell r="A1784">
            <v>5195</v>
          </cell>
          <cell r="B1784" t="str">
            <v>Hannon JCT</v>
          </cell>
        </row>
        <row r="1785">
          <cell r="A1785">
            <v>5196</v>
          </cell>
          <cell r="B1785" t="str">
            <v>Hannon JCT</v>
          </cell>
        </row>
        <row r="1786">
          <cell r="A1786">
            <v>5197</v>
          </cell>
          <cell r="B1786" t="str">
            <v>Hannon JCT</v>
          </cell>
        </row>
        <row r="1787">
          <cell r="A1787">
            <v>5198</v>
          </cell>
          <cell r="B1787" t="str">
            <v>Hannon JCT</v>
          </cell>
        </row>
        <row r="1788">
          <cell r="A1788">
            <v>5199</v>
          </cell>
          <cell r="B1788" t="str">
            <v>Hannon JCT</v>
          </cell>
        </row>
        <row r="1789">
          <cell r="A1789">
            <v>5200</v>
          </cell>
          <cell r="B1789" t="str">
            <v>Hannon JCT</v>
          </cell>
        </row>
        <row r="1790">
          <cell r="A1790">
            <v>5203</v>
          </cell>
          <cell r="B1790" t="str">
            <v>Horning JCT</v>
          </cell>
        </row>
        <row r="1791">
          <cell r="A1791">
            <v>5204</v>
          </cell>
          <cell r="B1791" t="str">
            <v>Horning JCT</v>
          </cell>
        </row>
        <row r="1792">
          <cell r="A1792">
            <v>5205</v>
          </cell>
          <cell r="B1792" t="str">
            <v>Horning TS</v>
          </cell>
        </row>
        <row r="1793">
          <cell r="A1793">
            <v>5206</v>
          </cell>
          <cell r="B1793" t="str">
            <v>Horning TS</v>
          </cell>
        </row>
        <row r="1794">
          <cell r="A1794">
            <v>5207</v>
          </cell>
          <cell r="B1794" t="str">
            <v>Hwy #2 JCT</v>
          </cell>
        </row>
        <row r="1795">
          <cell r="A1795">
            <v>5208</v>
          </cell>
          <cell r="B1795" t="str">
            <v>Hwy #2 JCT</v>
          </cell>
        </row>
        <row r="1796">
          <cell r="A1796">
            <v>5209</v>
          </cell>
          <cell r="B1796" t="str">
            <v>Jarvis TS</v>
          </cell>
        </row>
        <row r="1797">
          <cell r="A1797">
            <v>5210</v>
          </cell>
          <cell r="B1797" t="str">
            <v>Jarvis TS</v>
          </cell>
        </row>
        <row r="1798">
          <cell r="A1798">
            <v>5211</v>
          </cell>
          <cell r="B1798" t="str">
            <v>Dof.Kenilworth CTS</v>
          </cell>
        </row>
        <row r="1799">
          <cell r="A1799">
            <v>5212</v>
          </cell>
          <cell r="B1799" t="str">
            <v>Dof.Kenilworth CTS</v>
          </cell>
        </row>
        <row r="1800">
          <cell r="A1800">
            <v>5215</v>
          </cell>
          <cell r="B1800" t="str">
            <v>Kitchener MTS#6</v>
          </cell>
        </row>
        <row r="1801">
          <cell r="A1801">
            <v>5216</v>
          </cell>
          <cell r="B1801" t="str">
            <v>Kitchener MTS#6</v>
          </cell>
        </row>
        <row r="1802">
          <cell r="A1802">
            <v>5221</v>
          </cell>
          <cell r="B1802" t="str">
            <v>Lake TS</v>
          </cell>
        </row>
        <row r="1803">
          <cell r="A1803">
            <v>5222</v>
          </cell>
          <cell r="B1803" t="str">
            <v>Lake TS</v>
          </cell>
        </row>
        <row r="1804">
          <cell r="A1804">
            <v>5223</v>
          </cell>
          <cell r="B1804" t="str">
            <v>Louth JCT</v>
          </cell>
        </row>
        <row r="1805">
          <cell r="A1805">
            <v>5225</v>
          </cell>
          <cell r="B1805" t="str">
            <v>Mid R. JCT Niagara</v>
          </cell>
        </row>
        <row r="1806">
          <cell r="A1806">
            <v>5226</v>
          </cell>
          <cell r="B1806" t="str">
            <v>Mid R. JCT Niagara</v>
          </cell>
        </row>
        <row r="1807">
          <cell r="A1807">
            <v>5227</v>
          </cell>
          <cell r="B1807" t="str">
            <v>Mount Hope JCT</v>
          </cell>
        </row>
        <row r="1808">
          <cell r="A1808">
            <v>5228</v>
          </cell>
          <cell r="B1808" t="str">
            <v>Mount Hope JCT</v>
          </cell>
        </row>
        <row r="1809">
          <cell r="A1809">
            <v>5229</v>
          </cell>
          <cell r="B1809" t="str">
            <v>Mount Hope JCT</v>
          </cell>
        </row>
        <row r="1810">
          <cell r="A1810">
            <v>5230</v>
          </cell>
          <cell r="B1810" t="str">
            <v>Neale JCT</v>
          </cell>
        </row>
        <row r="1811">
          <cell r="A1811">
            <v>5231</v>
          </cell>
          <cell r="B1811" t="str">
            <v>Neale JCT</v>
          </cell>
        </row>
        <row r="1812">
          <cell r="A1812">
            <v>5232</v>
          </cell>
          <cell r="B1812" t="str">
            <v>Neale JCT</v>
          </cell>
        </row>
        <row r="1813">
          <cell r="A1813">
            <v>5233</v>
          </cell>
          <cell r="B1813" t="str">
            <v>Neale JCT</v>
          </cell>
        </row>
        <row r="1814">
          <cell r="A1814">
            <v>5234</v>
          </cell>
          <cell r="B1814" t="str">
            <v>Neale JCT</v>
          </cell>
        </row>
        <row r="1815">
          <cell r="A1815">
            <v>5235</v>
          </cell>
          <cell r="B1815" t="str">
            <v>Nebo TS</v>
          </cell>
        </row>
        <row r="1816">
          <cell r="A1816">
            <v>5236</v>
          </cell>
          <cell r="B1816" t="str">
            <v>Nebo TS</v>
          </cell>
        </row>
        <row r="1817">
          <cell r="A1817">
            <v>5238</v>
          </cell>
          <cell r="B1817" t="str">
            <v>Newport JCT</v>
          </cell>
        </row>
        <row r="1818">
          <cell r="A1818">
            <v>5239</v>
          </cell>
          <cell r="B1818" t="str">
            <v>Newport JCT</v>
          </cell>
        </row>
        <row r="1819">
          <cell r="A1819">
            <v>5240</v>
          </cell>
          <cell r="B1819" t="str">
            <v>Oakville TS #2</v>
          </cell>
        </row>
        <row r="1820">
          <cell r="A1820">
            <v>5241</v>
          </cell>
          <cell r="B1820" t="str">
            <v>Oakville TS #2</v>
          </cell>
        </row>
        <row r="1821">
          <cell r="A1821">
            <v>5242</v>
          </cell>
          <cell r="B1821" t="str">
            <v>Donohue JCT</v>
          </cell>
        </row>
        <row r="1822">
          <cell r="A1822">
            <v>5243</v>
          </cell>
          <cell r="B1822" t="str">
            <v>Donohue JCT</v>
          </cell>
        </row>
        <row r="1823">
          <cell r="A1823">
            <v>5244</v>
          </cell>
          <cell r="B1823" t="str">
            <v>Beck #2 TS</v>
          </cell>
        </row>
        <row r="1824">
          <cell r="A1824">
            <v>5245</v>
          </cell>
          <cell r="B1824" t="str">
            <v>Palermo TS</v>
          </cell>
        </row>
        <row r="1825">
          <cell r="A1825">
            <v>5246</v>
          </cell>
          <cell r="B1825" t="str">
            <v>Palermo TS</v>
          </cell>
        </row>
        <row r="1826">
          <cell r="A1826">
            <v>5249</v>
          </cell>
          <cell r="B1826" t="str">
            <v>Preston JCT</v>
          </cell>
        </row>
        <row r="1827">
          <cell r="A1827">
            <v>5250</v>
          </cell>
          <cell r="B1827" t="str">
            <v>Preston JCT</v>
          </cell>
        </row>
        <row r="1828">
          <cell r="A1828">
            <v>5251</v>
          </cell>
          <cell r="B1828" t="str">
            <v>Preston TS</v>
          </cell>
        </row>
        <row r="1829">
          <cell r="A1829">
            <v>5252</v>
          </cell>
          <cell r="B1829" t="str">
            <v>Preston TS</v>
          </cell>
        </row>
        <row r="1830">
          <cell r="A1830">
            <v>5253</v>
          </cell>
          <cell r="B1830" t="str">
            <v>Donohue Q10P CTS</v>
          </cell>
        </row>
        <row r="1831">
          <cell r="A1831">
            <v>5254</v>
          </cell>
          <cell r="B1831" t="str">
            <v>Saltfleet JCT</v>
          </cell>
        </row>
        <row r="1832">
          <cell r="A1832">
            <v>5255</v>
          </cell>
          <cell r="B1832" t="str">
            <v>Saltfleet JCT</v>
          </cell>
        </row>
        <row r="1833">
          <cell r="A1833">
            <v>5256</v>
          </cell>
          <cell r="B1833" t="str">
            <v>Scheifele MTS</v>
          </cell>
        </row>
        <row r="1834">
          <cell r="A1834">
            <v>5257</v>
          </cell>
          <cell r="B1834" t="str">
            <v>Scheifele MTS</v>
          </cell>
        </row>
        <row r="1835">
          <cell r="A1835">
            <v>5258</v>
          </cell>
          <cell r="B1835" t="str">
            <v>Southcote JCT</v>
          </cell>
        </row>
        <row r="1836">
          <cell r="A1836">
            <v>5259</v>
          </cell>
          <cell r="B1836" t="str">
            <v>Southcote JCT</v>
          </cell>
        </row>
        <row r="1837">
          <cell r="A1837">
            <v>5260</v>
          </cell>
          <cell r="B1837" t="str">
            <v>Southcote JCT</v>
          </cell>
        </row>
        <row r="1838">
          <cell r="A1838">
            <v>5261</v>
          </cell>
          <cell r="B1838" t="str">
            <v>Southcote JCT</v>
          </cell>
        </row>
        <row r="1839">
          <cell r="A1839">
            <v>5262</v>
          </cell>
          <cell r="B1839" t="str">
            <v>Southcote JCT</v>
          </cell>
        </row>
        <row r="1840">
          <cell r="A1840">
            <v>5263</v>
          </cell>
          <cell r="B1840" t="str">
            <v>Southcote JCT</v>
          </cell>
        </row>
        <row r="1841">
          <cell r="A1841">
            <v>5264</v>
          </cell>
          <cell r="B1841" t="str">
            <v>Southcote JCT</v>
          </cell>
        </row>
        <row r="1842">
          <cell r="A1842">
            <v>5275</v>
          </cell>
          <cell r="B1842" t="str">
            <v>Stelco JCT</v>
          </cell>
        </row>
        <row r="1843">
          <cell r="A1843">
            <v>5276</v>
          </cell>
          <cell r="B1843" t="str">
            <v>Stelco JCT</v>
          </cell>
        </row>
        <row r="1844">
          <cell r="A1844">
            <v>5277</v>
          </cell>
          <cell r="B1844" t="str">
            <v>Stelco CSS</v>
          </cell>
        </row>
        <row r="1845">
          <cell r="A1845">
            <v>5278</v>
          </cell>
          <cell r="B1845" t="str">
            <v>Stelco CSS</v>
          </cell>
        </row>
        <row r="1846">
          <cell r="A1846">
            <v>5279</v>
          </cell>
          <cell r="B1846" t="str">
            <v>Stelco CTS</v>
          </cell>
        </row>
        <row r="1847">
          <cell r="A1847">
            <v>5280</v>
          </cell>
          <cell r="B1847" t="str">
            <v>Stelco CTS</v>
          </cell>
        </row>
        <row r="1848">
          <cell r="A1848">
            <v>5285</v>
          </cell>
          <cell r="B1848" t="str">
            <v>St.Johns Valley JCT</v>
          </cell>
        </row>
        <row r="1849">
          <cell r="A1849">
            <v>5287</v>
          </cell>
          <cell r="B1849" t="str">
            <v>Trinity JCT</v>
          </cell>
        </row>
        <row r="1850">
          <cell r="A1850">
            <v>5288</v>
          </cell>
          <cell r="B1850" t="str">
            <v>Trinity JCT</v>
          </cell>
        </row>
        <row r="1851">
          <cell r="A1851">
            <v>5289</v>
          </cell>
          <cell r="B1851" t="str">
            <v>Trinity JCT</v>
          </cell>
        </row>
        <row r="1852">
          <cell r="A1852">
            <v>5290</v>
          </cell>
          <cell r="B1852" t="str">
            <v>Burlington TS</v>
          </cell>
        </row>
        <row r="1853">
          <cell r="A1853">
            <v>5291</v>
          </cell>
          <cell r="B1853" t="str">
            <v>Burlington TS</v>
          </cell>
        </row>
        <row r="1854">
          <cell r="A1854">
            <v>5292</v>
          </cell>
          <cell r="B1854" t="str">
            <v>Burlington TS</v>
          </cell>
        </row>
        <row r="1855">
          <cell r="A1855">
            <v>5293</v>
          </cell>
          <cell r="B1855" t="str">
            <v>Burlington TS</v>
          </cell>
        </row>
        <row r="1856">
          <cell r="A1856">
            <v>5296</v>
          </cell>
          <cell r="B1856" t="str">
            <v>Nebo JCT</v>
          </cell>
        </row>
        <row r="1857">
          <cell r="A1857">
            <v>5297</v>
          </cell>
          <cell r="B1857" t="str">
            <v>Nebo JCT</v>
          </cell>
        </row>
        <row r="1858">
          <cell r="A1858">
            <v>5298</v>
          </cell>
          <cell r="B1858" t="str">
            <v>Waterloo North MTS 3</v>
          </cell>
        </row>
        <row r="1859">
          <cell r="A1859">
            <v>5299</v>
          </cell>
          <cell r="B1859" t="str">
            <v>Waterloo North MTS 3</v>
          </cell>
        </row>
        <row r="1860">
          <cell r="A1860">
            <v>5300</v>
          </cell>
          <cell r="B1860" t="str">
            <v>Waterloo North 3 JCT</v>
          </cell>
        </row>
        <row r="1861">
          <cell r="A1861">
            <v>5301</v>
          </cell>
          <cell r="B1861" t="str">
            <v>Waterloo North 3 JCT</v>
          </cell>
        </row>
        <row r="1862">
          <cell r="A1862">
            <v>5375</v>
          </cell>
          <cell r="B1862" t="str">
            <v>Beck #1 SS</v>
          </cell>
        </row>
        <row r="1863">
          <cell r="A1863">
            <v>5376</v>
          </cell>
          <cell r="B1863" t="str">
            <v>Cambridge NDum MTS#1</v>
          </cell>
        </row>
        <row r="1864">
          <cell r="A1864">
            <v>5377</v>
          </cell>
          <cell r="B1864" t="str">
            <v>Cambridge NDum MTS#1</v>
          </cell>
        </row>
        <row r="1865">
          <cell r="A1865">
            <v>5378</v>
          </cell>
          <cell r="B1865" t="str">
            <v>Cambridge MTS#1 JCT</v>
          </cell>
        </row>
        <row r="1866">
          <cell r="A1866">
            <v>5379</v>
          </cell>
          <cell r="B1866" t="str">
            <v>Cambridge MTS#1 JCT</v>
          </cell>
        </row>
        <row r="1867">
          <cell r="A1867">
            <v>5380</v>
          </cell>
          <cell r="B1867" t="str">
            <v>Scheifele JCT</v>
          </cell>
        </row>
        <row r="1868">
          <cell r="A1868">
            <v>5381</v>
          </cell>
          <cell r="B1868" t="str">
            <v>Scheifele JCT</v>
          </cell>
        </row>
        <row r="1869">
          <cell r="A1869">
            <v>5400</v>
          </cell>
          <cell r="B1869" t="str">
            <v>Allanburg TS</v>
          </cell>
        </row>
        <row r="1870">
          <cell r="A1870">
            <v>5401</v>
          </cell>
          <cell r="B1870" t="str">
            <v>Beach TS</v>
          </cell>
        </row>
        <row r="1871">
          <cell r="A1871">
            <v>5402</v>
          </cell>
          <cell r="B1871" t="str">
            <v>Beck #1 SS</v>
          </cell>
        </row>
        <row r="1872">
          <cell r="A1872">
            <v>5403</v>
          </cell>
          <cell r="B1872" t="str">
            <v>Burlington TS</v>
          </cell>
        </row>
        <row r="1873">
          <cell r="A1873">
            <v>5404</v>
          </cell>
          <cell r="B1873" t="str">
            <v>Detweiler TS</v>
          </cell>
        </row>
        <row r="1874">
          <cell r="A1874">
            <v>5420</v>
          </cell>
          <cell r="B1874" t="str">
            <v>Trei-bacher CTS</v>
          </cell>
        </row>
        <row r="1875">
          <cell r="A1875">
            <v>5422</v>
          </cell>
          <cell r="B1875" t="str">
            <v>Allanburg TS</v>
          </cell>
        </row>
        <row r="1876">
          <cell r="A1876">
            <v>5423</v>
          </cell>
          <cell r="B1876" t="str">
            <v>Allanburg TS</v>
          </cell>
        </row>
        <row r="1877">
          <cell r="A1877">
            <v>5424</v>
          </cell>
          <cell r="B1877" t="str">
            <v>Allanburg JCT</v>
          </cell>
        </row>
        <row r="1878">
          <cell r="A1878">
            <v>5425</v>
          </cell>
          <cell r="B1878" t="str">
            <v>Allanburg West JCT</v>
          </cell>
        </row>
        <row r="1879">
          <cell r="A1879">
            <v>5427</v>
          </cell>
          <cell r="B1879" t="str">
            <v>Allanburg West JCT</v>
          </cell>
        </row>
        <row r="1880">
          <cell r="A1880">
            <v>5428</v>
          </cell>
          <cell r="B1880" t="str">
            <v>Alford JCT</v>
          </cell>
        </row>
        <row r="1881">
          <cell r="A1881">
            <v>5429</v>
          </cell>
          <cell r="B1881" t="str">
            <v>Alford JCT</v>
          </cell>
        </row>
        <row r="1882">
          <cell r="A1882">
            <v>5430</v>
          </cell>
          <cell r="B1882" t="str">
            <v>Atlas Steel CTS</v>
          </cell>
        </row>
        <row r="1883">
          <cell r="A1883">
            <v>5431</v>
          </cell>
          <cell r="B1883" t="str">
            <v>Beach Road JCT</v>
          </cell>
        </row>
        <row r="1884">
          <cell r="A1884">
            <v>5432</v>
          </cell>
          <cell r="B1884" t="str">
            <v>Beach Road JCT</v>
          </cell>
        </row>
        <row r="1885">
          <cell r="A1885">
            <v>5433</v>
          </cell>
          <cell r="B1885" t="str">
            <v>Beamsville TS</v>
          </cell>
        </row>
        <row r="1886">
          <cell r="A1886">
            <v>5434</v>
          </cell>
          <cell r="B1886" t="str">
            <v>Beach Road JCT</v>
          </cell>
        </row>
        <row r="1887">
          <cell r="A1887">
            <v>5435</v>
          </cell>
          <cell r="B1887" t="str">
            <v>Beach Road JCT</v>
          </cell>
        </row>
        <row r="1888">
          <cell r="A1888">
            <v>5436</v>
          </cell>
          <cell r="B1888" t="str">
            <v>Georgia Pacific CTS</v>
          </cell>
        </row>
        <row r="1889">
          <cell r="A1889">
            <v>5437</v>
          </cell>
          <cell r="B1889" t="str">
            <v>Beck #1 SS</v>
          </cell>
        </row>
        <row r="1890">
          <cell r="A1890">
            <v>5438</v>
          </cell>
          <cell r="B1890" t="str">
            <v>BF Goodrich JCT</v>
          </cell>
        </row>
        <row r="1891">
          <cell r="A1891">
            <v>5439</v>
          </cell>
          <cell r="B1891" t="str">
            <v>BF Goodrich JCT</v>
          </cell>
        </row>
        <row r="1892">
          <cell r="A1892">
            <v>5440</v>
          </cell>
          <cell r="B1892" t="str">
            <v>Oxy Vinyls CTS</v>
          </cell>
        </row>
        <row r="1893">
          <cell r="A1893">
            <v>5441</v>
          </cell>
          <cell r="B1893" t="str">
            <v>Birmingham TS</v>
          </cell>
        </row>
        <row r="1894">
          <cell r="A1894">
            <v>5442</v>
          </cell>
          <cell r="B1894" t="str">
            <v>Birmingham TS</v>
          </cell>
        </row>
        <row r="1895">
          <cell r="A1895">
            <v>5443</v>
          </cell>
          <cell r="B1895" t="str">
            <v>Brant TS</v>
          </cell>
        </row>
        <row r="1896">
          <cell r="A1896">
            <v>5444</v>
          </cell>
          <cell r="B1896" t="str">
            <v>Brant TS</v>
          </cell>
        </row>
        <row r="1897">
          <cell r="A1897">
            <v>5445</v>
          </cell>
          <cell r="B1897" t="str">
            <v>Brantford TS</v>
          </cell>
        </row>
        <row r="1898">
          <cell r="A1898">
            <v>5446</v>
          </cell>
          <cell r="B1898" t="str">
            <v>Brantford TS</v>
          </cell>
        </row>
        <row r="1899">
          <cell r="A1899">
            <v>5447</v>
          </cell>
          <cell r="B1899" t="str">
            <v>Bronte TS</v>
          </cell>
        </row>
        <row r="1900">
          <cell r="A1900">
            <v>5448</v>
          </cell>
          <cell r="B1900" t="str">
            <v>Bronte TS</v>
          </cell>
        </row>
        <row r="1901">
          <cell r="A1901">
            <v>5449</v>
          </cell>
          <cell r="B1901" t="str">
            <v>Bunting TS</v>
          </cell>
        </row>
        <row r="1902">
          <cell r="A1902">
            <v>5450</v>
          </cell>
          <cell r="B1902" t="str">
            <v>Bunting TS</v>
          </cell>
        </row>
        <row r="1903">
          <cell r="A1903">
            <v>5451</v>
          </cell>
          <cell r="B1903" t="str">
            <v>Burlington TS</v>
          </cell>
        </row>
        <row r="1904">
          <cell r="A1904">
            <v>5452</v>
          </cell>
          <cell r="B1904" t="str">
            <v>Burlington TS</v>
          </cell>
        </row>
        <row r="1905">
          <cell r="A1905">
            <v>5453</v>
          </cell>
          <cell r="B1905" t="str">
            <v>Caistor JCT</v>
          </cell>
        </row>
        <row r="1906">
          <cell r="A1906">
            <v>5455</v>
          </cell>
          <cell r="B1906" t="str">
            <v>Campbell TS</v>
          </cell>
        </row>
        <row r="1907">
          <cell r="A1907">
            <v>5456</v>
          </cell>
          <cell r="B1907" t="str">
            <v>Campbell TS</v>
          </cell>
        </row>
        <row r="1908">
          <cell r="A1908">
            <v>5457</v>
          </cell>
          <cell r="B1908" t="str">
            <v>Carlton TS</v>
          </cell>
        </row>
        <row r="1909">
          <cell r="A1909">
            <v>5458</v>
          </cell>
          <cell r="B1909" t="str">
            <v>Carlton TS</v>
          </cell>
        </row>
        <row r="1910">
          <cell r="A1910">
            <v>5459</v>
          </cell>
          <cell r="B1910" t="str">
            <v>Cedar TS</v>
          </cell>
        </row>
        <row r="1911">
          <cell r="A1911">
            <v>5460</v>
          </cell>
          <cell r="B1911" t="str">
            <v>Cedar TS</v>
          </cell>
        </row>
        <row r="1912">
          <cell r="A1912">
            <v>5461</v>
          </cell>
          <cell r="B1912" t="str">
            <v>Cedar TS</v>
          </cell>
        </row>
        <row r="1913">
          <cell r="A1913">
            <v>5462</v>
          </cell>
          <cell r="B1913" t="str">
            <v>Cedar TS</v>
          </cell>
        </row>
        <row r="1914">
          <cell r="A1914">
            <v>5463</v>
          </cell>
          <cell r="B1914" t="str">
            <v>C.G.E.JCT</v>
          </cell>
        </row>
        <row r="1915">
          <cell r="A1915">
            <v>5464</v>
          </cell>
          <cell r="B1915" t="str">
            <v>C.G.E.JCT</v>
          </cell>
        </row>
        <row r="1916">
          <cell r="A1916">
            <v>5465</v>
          </cell>
          <cell r="B1916" t="str">
            <v>C.G.E.JCT</v>
          </cell>
        </row>
        <row r="1917">
          <cell r="A1917">
            <v>5466</v>
          </cell>
          <cell r="B1917" t="str">
            <v>C.G.E.JCT</v>
          </cell>
        </row>
        <row r="1918">
          <cell r="A1918">
            <v>5467</v>
          </cell>
          <cell r="B1918" t="str">
            <v>Cherry JCT</v>
          </cell>
        </row>
        <row r="1919">
          <cell r="A1919">
            <v>5468</v>
          </cell>
          <cell r="B1919" t="str">
            <v>Crossline JCT</v>
          </cell>
        </row>
        <row r="1920">
          <cell r="A1920">
            <v>5469</v>
          </cell>
          <cell r="B1920" t="str">
            <v>Crossline JCT</v>
          </cell>
        </row>
        <row r="1921">
          <cell r="A1921">
            <v>5474</v>
          </cell>
          <cell r="B1921" t="str">
            <v>Crowland TS</v>
          </cell>
        </row>
        <row r="1922">
          <cell r="A1922">
            <v>5475</v>
          </cell>
          <cell r="B1922" t="str">
            <v>Crowland TS</v>
          </cell>
        </row>
        <row r="1923">
          <cell r="A1923">
            <v>5479</v>
          </cell>
          <cell r="B1923" t="str">
            <v>Cyanamid Niagara TS</v>
          </cell>
        </row>
        <row r="1924">
          <cell r="A1924">
            <v>5480</v>
          </cell>
          <cell r="B1924" t="str">
            <v>Cyanamid Niagara CTS</v>
          </cell>
        </row>
        <row r="1925">
          <cell r="A1925">
            <v>5481</v>
          </cell>
          <cell r="B1925" t="str">
            <v>Dayton Walther CTS</v>
          </cell>
        </row>
        <row r="1926">
          <cell r="A1926">
            <v>5482</v>
          </cell>
          <cell r="B1926" t="str">
            <v>DeCew Falls SS</v>
          </cell>
        </row>
        <row r="1927">
          <cell r="A1927">
            <v>5483</v>
          </cell>
          <cell r="B1927" t="str">
            <v>Detweiler JCT</v>
          </cell>
        </row>
        <row r="1928">
          <cell r="A1928">
            <v>5484</v>
          </cell>
          <cell r="B1928" t="str">
            <v>Detweiler JCT</v>
          </cell>
        </row>
        <row r="1929">
          <cell r="A1929">
            <v>5485</v>
          </cell>
          <cell r="B1929" t="str">
            <v>Dresser JCT</v>
          </cell>
        </row>
        <row r="1930">
          <cell r="A1930">
            <v>5486</v>
          </cell>
          <cell r="B1930" t="str">
            <v>Dresser JCT</v>
          </cell>
        </row>
        <row r="1931">
          <cell r="A1931">
            <v>5487</v>
          </cell>
          <cell r="B1931" t="str">
            <v>Dundas TS</v>
          </cell>
        </row>
        <row r="1932">
          <cell r="A1932">
            <v>5488</v>
          </cell>
          <cell r="B1932" t="str">
            <v>Dundas TS</v>
          </cell>
        </row>
        <row r="1933">
          <cell r="A1933">
            <v>5489</v>
          </cell>
          <cell r="B1933" t="str">
            <v>Dundas TS</v>
          </cell>
        </row>
        <row r="1934">
          <cell r="A1934">
            <v>5490</v>
          </cell>
          <cell r="B1934" t="str">
            <v>Dundas TS</v>
          </cell>
        </row>
        <row r="1935">
          <cell r="A1935">
            <v>5491</v>
          </cell>
          <cell r="B1935" t="str">
            <v>Dunnville TS</v>
          </cell>
        </row>
        <row r="1936">
          <cell r="A1936">
            <v>5492</v>
          </cell>
          <cell r="B1936" t="str">
            <v>Elgin TS</v>
          </cell>
        </row>
        <row r="1937">
          <cell r="A1937">
            <v>5493</v>
          </cell>
          <cell r="B1937" t="str">
            <v>Elgin TS</v>
          </cell>
        </row>
        <row r="1938">
          <cell r="A1938">
            <v>5494</v>
          </cell>
          <cell r="B1938" t="str">
            <v>Elmira TS</v>
          </cell>
        </row>
        <row r="1939">
          <cell r="A1939">
            <v>5495</v>
          </cell>
          <cell r="B1939" t="str">
            <v>Fibre JCT</v>
          </cell>
        </row>
        <row r="1940">
          <cell r="A1940">
            <v>5496</v>
          </cell>
          <cell r="B1940" t="str">
            <v>Freeport JCT</v>
          </cell>
        </row>
        <row r="1941">
          <cell r="A1941">
            <v>5497</v>
          </cell>
          <cell r="B1941" t="str">
            <v>Freeport JCT</v>
          </cell>
        </row>
        <row r="1942">
          <cell r="A1942">
            <v>5498</v>
          </cell>
          <cell r="B1942" t="str">
            <v>Gage JCT</v>
          </cell>
        </row>
        <row r="1943">
          <cell r="A1943">
            <v>5499</v>
          </cell>
          <cell r="B1943" t="str">
            <v>Gage JCT</v>
          </cell>
        </row>
        <row r="1944">
          <cell r="A1944">
            <v>5500</v>
          </cell>
          <cell r="B1944" t="str">
            <v>Gage TS</v>
          </cell>
        </row>
        <row r="1945">
          <cell r="A1945">
            <v>5501</v>
          </cell>
          <cell r="B1945" t="str">
            <v>Gage TS</v>
          </cell>
        </row>
        <row r="1946">
          <cell r="A1946">
            <v>5502</v>
          </cell>
          <cell r="B1946" t="str">
            <v>Gage TS</v>
          </cell>
        </row>
        <row r="1947">
          <cell r="A1947">
            <v>5503</v>
          </cell>
          <cell r="B1947" t="str">
            <v>Gage TS</v>
          </cell>
        </row>
        <row r="1948">
          <cell r="A1948">
            <v>5506</v>
          </cell>
          <cell r="B1948" t="str">
            <v>G.M.St Cath CTS</v>
          </cell>
        </row>
        <row r="1949">
          <cell r="A1949">
            <v>5507</v>
          </cell>
          <cell r="B1949" t="str">
            <v>Gibson JCT</v>
          </cell>
        </row>
        <row r="1950">
          <cell r="A1950">
            <v>5508</v>
          </cell>
          <cell r="B1950" t="str">
            <v>Gibson JCT</v>
          </cell>
        </row>
        <row r="1951">
          <cell r="A1951">
            <v>5509</v>
          </cell>
          <cell r="B1951" t="str">
            <v>Glanford JCT</v>
          </cell>
        </row>
        <row r="1952">
          <cell r="A1952">
            <v>5510</v>
          </cell>
          <cell r="B1952" t="str">
            <v>Glanford JCT</v>
          </cell>
        </row>
        <row r="1953">
          <cell r="A1953">
            <v>5511</v>
          </cell>
          <cell r="B1953" t="str">
            <v>Glanford JCT</v>
          </cell>
        </row>
        <row r="1954">
          <cell r="A1954">
            <v>5513</v>
          </cell>
          <cell r="B1954" t="str">
            <v>Glendale JCT</v>
          </cell>
        </row>
        <row r="1955">
          <cell r="A1955">
            <v>5514</v>
          </cell>
          <cell r="B1955" t="str">
            <v>Glendale JCT</v>
          </cell>
        </row>
        <row r="1956">
          <cell r="A1956">
            <v>5515</v>
          </cell>
          <cell r="B1956" t="str">
            <v>Glendale TS</v>
          </cell>
        </row>
        <row r="1957">
          <cell r="A1957">
            <v>5516</v>
          </cell>
          <cell r="B1957" t="str">
            <v>Glendale TS</v>
          </cell>
        </row>
        <row r="1958">
          <cell r="A1958">
            <v>5517</v>
          </cell>
          <cell r="B1958" t="str">
            <v>Kitchener Graber JCT</v>
          </cell>
        </row>
        <row r="1959">
          <cell r="A1959">
            <v>5518</v>
          </cell>
          <cell r="B1959" t="str">
            <v>Kitchener Graber JCT</v>
          </cell>
        </row>
        <row r="1960">
          <cell r="A1960">
            <v>5519</v>
          </cell>
          <cell r="B1960" t="str">
            <v>Kitchener Graber MTS</v>
          </cell>
        </row>
        <row r="1961">
          <cell r="A1961">
            <v>5520</v>
          </cell>
          <cell r="B1961" t="str">
            <v>Kitchener Graber MTS</v>
          </cell>
        </row>
        <row r="1962">
          <cell r="A1962">
            <v>5521</v>
          </cell>
          <cell r="B1962" t="str">
            <v>Dayton JCT</v>
          </cell>
        </row>
        <row r="1963">
          <cell r="A1963">
            <v>5522</v>
          </cell>
          <cell r="B1963" t="str">
            <v>Dayton JCT</v>
          </cell>
        </row>
        <row r="1964">
          <cell r="A1964">
            <v>5523</v>
          </cell>
          <cell r="B1964" t="str">
            <v>ASEA Brown Bovri JCT</v>
          </cell>
        </row>
        <row r="1965">
          <cell r="A1965">
            <v>5524</v>
          </cell>
          <cell r="B1965" t="str">
            <v>ASEA Brown Bovri JCT</v>
          </cell>
        </row>
        <row r="1966">
          <cell r="A1966">
            <v>5526</v>
          </cell>
          <cell r="B1966" t="str">
            <v>Hanlon JCT</v>
          </cell>
        </row>
        <row r="1967">
          <cell r="A1967">
            <v>5527</v>
          </cell>
          <cell r="B1967" t="str">
            <v>Horning Mountain JCT</v>
          </cell>
        </row>
        <row r="1968">
          <cell r="A1968">
            <v>5528</v>
          </cell>
          <cell r="B1968" t="str">
            <v>Horning Mountain JCT</v>
          </cell>
        </row>
        <row r="1969">
          <cell r="A1969">
            <v>5529</v>
          </cell>
          <cell r="B1969" t="str">
            <v>Horning Mountain JCT</v>
          </cell>
        </row>
        <row r="1970">
          <cell r="A1970">
            <v>5530</v>
          </cell>
          <cell r="B1970" t="str">
            <v>Horning Mountain JCT</v>
          </cell>
        </row>
        <row r="1971">
          <cell r="A1971">
            <v>5531</v>
          </cell>
          <cell r="B1971" t="str">
            <v>Hanlon TS</v>
          </cell>
        </row>
        <row r="1972">
          <cell r="A1972">
            <v>5532</v>
          </cell>
          <cell r="B1972" t="str">
            <v>Hanlon TS</v>
          </cell>
        </row>
        <row r="1973">
          <cell r="A1973">
            <v>5533</v>
          </cell>
          <cell r="B1973" t="str">
            <v>Harper's JCT</v>
          </cell>
        </row>
        <row r="1974">
          <cell r="A1974">
            <v>5534</v>
          </cell>
          <cell r="B1974" t="str">
            <v>Harper's JCT</v>
          </cell>
        </row>
        <row r="1975">
          <cell r="A1975">
            <v>5535</v>
          </cell>
          <cell r="B1975" t="str">
            <v>Hartford JCT</v>
          </cell>
        </row>
        <row r="1976">
          <cell r="A1976">
            <v>5536</v>
          </cell>
          <cell r="B1976" t="str">
            <v>Hartford JCT</v>
          </cell>
        </row>
        <row r="1977">
          <cell r="A1977">
            <v>5537</v>
          </cell>
          <cell r="B1977" t="str">
            <v>Holland Road JCT</v>
          </cell>
        </row>
        <row r="1978">
          <cell r="A1978">
            <v>5538</v>
          </cell>
          <cell r="B1978" t="str">
            <v>Hooper's JCT</v>
          </cell>
        </row>
        <row r="1979">
          <cell r="A1979">
            <v>5539</v>
          </cell>
          <cell r="B1979" t="str">
            <v>Hooper's JCT</v>
          </cell>
        </row>
        <row r="1980">
          <cell r="A1980">
            <v>5540</v>
          </cell>
          <cell r="B1980" t="str">
            <v>Hooper's JCT</v>
          </cell>
        </row>
        <row r="1981">
          <cell r="A1981">
            <v>5541</v>
          </cell>
          <cell r="B1981" t="str">
            <v>Hooper's JCT</v>
          </cell>
        </row>
        <row r="1982">
          <cell r="A1982">
            <v>5542</v>
          </cell>
          <cell r="B1982" t="str">
            <v>Hurricane JCT</v>
          </cell>
        </row>
        <row r="1983">
          <cell r="A1983">
            <v>5543</v>
          </cell>
          <cell r="B1983" t="str">
            <v>Hurricane JCT</v>
          </cell>
        </row>
        <row r="1984">
          <cell r="A1984">
            <v>5544</v>
          </cell>
          <cell r="B1984" t="str">
            <v>Inco JCT</v>
          </cell>
        </row>
        <row r="1985">
          <cell r="A1985">
            <v>5545</v>
          </cell>
          <cell r="B1985" t="str">
            <v>Inco 60 hz CTS</v>
          </cell>
        </row>
        <row r="1986">
          <cell r="A1986">
            <v>5546</v>
          </cell>
          <cell r="B1986" t="str">
            <v>IPPL Smithville CTS</v>
          </cell>
        </row>
        <row r="1987">
          <cell r="A1987">
            <v>5547</v>
          </cell>
          <cell r="B1987" t="str">
            <v>IPPL Westover CTS</v>
          </cell>
        </row>
        <row r="1988">
          <cell r="A1988">
            <v>5548</v>
          </cell>
          <cell r="B1988" t="str">
            <v>IPPL Westover CTS</v>
          </cell>
        </row>
        <row r="1989">
          <cell r="A1989">
            <v>5549</v>
          </cell>
          <cell r="B1989" t="str">
            <v>Kenilworth TS</v>
          </cell>
        </row>
        <row r="1990">
          <cell r="A1990">
            <v>5550</v>
          </cell>
          <cell r="B1990" t="str">
            <v>Kenilworth TS</v>
          </cell>
        </row>
        <row r="1991">
          <cell r="A1991">
            <v>5551</v>
          </cell>
          <cell r="B1991" t="str">
            <v>Kitchener MTS#1</v>
          </cell>
        </row>
        <row r="1992">
          <cell r="A1992">
            <v>5552</v>
          </cell>
          <cell r="B1992" t="str">
            <v>Kitchener MTS#1</v>
          </cell>
        </row>
        <row r="1993">
          <cell r="A1993">
            <v>5553</v>
          </cell>
          <cell r="B1993" t="str">
            <v>Kitchener MTS#3</v>
          </cell>
        </row>
        <row r="1994">
          <cell r="A1994">
            <v>5554</v>
          </cell>
          <cell r="B1994" t="str">
            <v>Kitchener MTS#3</v>
          </cell>
        </row>
        <row r="1995">
          <cell r="A1995">
            <v>5555</v>
          </cell>
          <cell r="B1995" t="str">
            <v>Kitchener MTS#5</v>
          </cell>
        </row>
        <row r="1996">
          <cell r="A1996">
            <v>5556</v>
          </cell>
          <cell r="B1996" t="str">
            <v>Kitchener MTS#5</v>
          </cell>
        </row>
        <row r="1997">
          <cell r="A1997">
            <v>5557</v>
          </cell>
          <cell r="B1997" t="str">
            <v>Kitchener MTS#7</v>
          </cell>
        </row>
        <row r="1998">
          <cell r="A1998">
            <v>5558</v>
          </cell>
          <cell r="B1998" t="str">
            <v>Kitchener MTS#7</v>
          </cell>
        </row>
        <row r="1999">
          <cell r="A1999">
            <v>5559</v>
          </cell>
          <cell r="B1999" t="str">
            <v>Kitchener MTS#6 JCT</v>
          </cell>
        </row>
        <row r="2000">
          <cell r="A2000">
            <v>5560</v>
          </cell>
          <cell r="B2000" t="str">
            <v>Kitchener MTS#6 JCT</v>
          </cell>
        </row>
        <row r="2001">
          <cell r="A2001">
            <v>5563</v>
          </cell>
          <cell r="B2001" t="str">
            <v>Leong JCT</v>
          </cell>
        </row>
        <row r="2002">
          <cell r="A2002">
            <v>5564</v>
          </cell>
          <cell r="B2002" t="str">
            <v>Leong JCT</v>
          </cell>
        </row>
        <row r="2003">
          <cell r="A2003">
            <v>5565</v>
          </cell>
          <cell r="B2003" t="str">
            <v>Louth JCT</v>
          </cell>
        </row>
        <row r="2004">
          <cell r="A2004">
            <v>5566</v>
          </cell>
          <cell r="B2004" t="str">
            <v>Louth JCT</v>
          </cell>
        </row>
        <row r="2005">
          <cell r="A2005">
            <v>5567</v>
          </cell>
          <cell r="B2005" t="str">
            <v>McKinnon's JCT</v>
          </cell>
        </row>
        <row r="2006">
          <cell r="A2006">
            <v>5568</v>
          </cell>
          <cell r="B2006" t="str">
            <v>McKinnon's JCT</v>
          </cell>
        </row>
        <row r="2007">
          <cell r="A2007">
            <v>5569</v>
          </cell>
          <cell r="B2007" t="str">
            <v>McMaster JCT</v>
          </cell>
        </row>
        <row r="2008">
          <cell r="A2008">
            <v>5570</v>
          </cell>
          <cell r="B2008" t="str">
            <v>McMaster JCT</v>
          </cell>
        </row>
        <row r="2009">
          <cell r="A2009">
            <v>5571</v>
          </cell>
          <cell r="B2009" t="str">
            <v>McMaster CTS</v>
          </cell>
        </row>
        <row r="2010">
          <cell r="A2010">
            <v>5572</v>
          </cell>
          <cell r="B2010" t="str">
            <v>McMaster CTS</v>
          </cell>
        </row>
        <row r="2011">
          <cell r="A2011">
            <v>5573</v>
          </cell>
          <cell r="B2011" t="str">
            <v>Michigan JCT</v>
          </cell>
        </row>
        <row r="2012">
          <cell r="A2012">
            <v>5574</v>
          </cell>
          <cell r="B2012" t="str">
            <v>Michigan JCT</v>
          </cell>
        </row>
        <row r="2013">
          <cell r="A2013">
            <v>5575</v>
          </cell>
          <cell r="B2013" t="str">
            <v>Michigan JCT</v>
          </cell>
        </row>
        <row r="2014">
          <cell r="A2014">
            <v>5576</v>
          </cell>
          <cell r="B2014" t="str">
            <v>Mohawk TS</v>
          </cell>
        </row>
        <row r="2015">
          <cell r="A2015">
            <v>5577</v>
          </cell>
          <cell r="B2015" t="str">
            <v>Mohawk TS</v>
          </cell>
        </row>
        <row r="2016">
          <cell r="A2016">
            <v>5578</v>
          </cell>
          <cell r="B2016" t="str">
            <v>Mid R. JCT Niagara</v>
          </cell>
        </row>
        <row r="2017">
          <cell r="A2017">
            <v>5579</v>
          </cell>
          <cell r="B2017" t="str">
            <v>Murray TS</v>
          </cell>
        </row>
        <row r="2018">
          <cell r="A2018">
            <v>5580</v>
          </cell>
          <cell r="B2018" t="str">
            <v>Newton TS</v>
          </cell>
        </row>
        <row r="2019">
          <cell r="A2019">
            <v>5581</v>
          </cell>
          <cell r="B2019" t="str">
            <v>Norfolk TS</v>
          </cell>
        </row>
        <row r="2020">
          <cell r="A2020">
            <v>5586</v>
          </cell>
          <cell r="B2020" t="str">
            <v>Palmerston TS</v>
          </cell>
        </row>
        <row r="2021">
          <cell r="A2021">
            <v>5587</v>
          </cell>
          <cell r="B2021" t="str">
            <v>Palermo JCT</v>
          </cell>
        </row>
        <row r="2022">
          <cell r="A2022">
            <v>5588</v>
          </cell>
          <cell r="B2022" t="str">
            <v>Palermo JCT</v>
          </cell>
        </row>
        <row r="2023">
          <cell r="A2023">
            <v>5589</v>
          </cell>
          <cell r="B2023" t="str">
            <v>Panabrasives CTS</v>
          </cell>
        </row>
        <row r="2024">
          <cell r="A2024">
            <v>5590</v>
          </cell>
          <cell r="B2024" t="str">
            <v>Portal JCT</v>
          </cell>
        </row>
        <row r="2025">
          <cell r="A2025">
            <v>5591</v>
          </cell>
          <cell r="B2025" t="str">
            <v>Portal JCT</v>
          </cell>
        </row>
        <row r="2026">
          <cell r="A2026">
            <v>5592</v>
          </cell>
          <cell r="B2026" t="str">
            <v>Port Colborne TS</v>
          </cell>
        </row>
        <row r="2027">
          <cell r="A2027">
            <v>5593</v>
          </cell>
          <cell r="B2027" t="str">
            <v>Puslinch DS</v>
          </cell>
        </row>
        <row r="2028">
          <cell r="A2028">
            <v>5594</v>
          </cell>
          <cell r="B2028" t="str">
            <v>Puslinch DS</v>
          </cell>
        </row>
        <row r="2029">
          <cell r="A2029">
            <v>5595</v>
          </cell>
          <cell r="B2029" t="str">
            <v>Donohue D1A CTS</v>
          </cell>
        </row>
        <row r="2030">
          <cell r="A2030">
            <v>5596</v>
          </cell>
          <cell r="B2030" t="str">
            <v>Railway JCT</v>
          </cell>
        </row>
        <row r="2031">
          <cell r="A2031">
            <v>5597</v>
          </cell>
          <cell r="B2031" t="str">
            <v>Rankine CTS</v>
          </cell>
        </row>
        <row r="2032">
          <cell r="A2032">
            <v>5598</v>
          </cell>
          <cell r="B2032" t="str">
            <v>Rankine CTS</v>
          </cell>
        </row>
        <row r="2033">
          <cell r="A2033">
            <v>5599</v>
          </cell>
          <cell r="B2033" t="str">
            <v>Rosedene JCT</v>
          </cell>
        </row>
        <row r="2034">
          <cell r="A2034">
            <v>5600</v>
          </cell>
          <cell r="B2034" t="str">
            <v>Rush MTS</v>
          </cell>
        </row>
        <row r="2035">
          <cell r="A2035">
            <v>5601</v>
          </cell>
          <cell r="B2035" t="str">
            <v>Rush MTS</v>
          </cell>
        </row>
        <row r="2036">
          <cell r="A2036">
            <v>5602</v>
          </cell>
          <cell r="B2036" t="str">
            <v>Slater Steel CTS</v>
          </cell>
        </row>
        <row r="2037">
          <cell r="A2037">
            <v>5603</v>
          </cell>
          <cell r="B2037" t="str">
            <v>Slater Steel CTS</v>
          </cell>
        </row>
        <row r="2038">
          <cell r="A2038">
            <v>5604</v>
          </cell>
          <cell r="B2038" t="str">
            <v>Saltfleet JCT</v>
          </cell>
        </row>
        <row r="2039">
          <cell r="A2039">
            <v>5605</v>
          </cell>
          <cell r="B2039" t="str">
            <v>Siebert JCT</v>
          </cell>
        </row>
        <row r="2040">
          <cell r="A2040">
            <v>5606</v>
          </cell>
          <cell r="B2040" t="str">
            <v>Siebert JCT</v>
          </cell>
        </row>
        <row r="2041">
          <cell r="A2041">
            <v>5607</v>
          </cell>
          <cell r="B2041" t="str">
            <v>Speedsville JCT</v>
          </cell>
        </row>
        <row r="2042">
          <cell r="A2042">
            <v>5608</v>
          </cell>
          <cell r="B2042" t="str">
            <v>Speedsville JCT</v>
          </cell>
        </row>
        <row r="2043">
          <cell r="A2043">
            <v>5609</v>
          </cell>
          <cell r="B2043" t="str">
            <v>St.Anns JCT</v>
          </cell>
        </row>
        <row r="2044">
          <cell r="A2044">
            <v>5610</v>
          </cell>
          <cell r="B2044" t="str">
            <v>St.Anns JCT</v>
          </cell>
        </row>
        <row r="2045">
          <cell r="A2045">
            <v>5611</v>
          </cell>
          <cell r="B2045" t="str">
            <v>Stanley TS</v>
          </cell>
        </row>
        <row r="2046">
          <cell r="A2046">
            <v>5612</v>
          </cell>
          <cell r="B2046" t="str">
            <v>Stanley TS</v>
          </cell>
        </row>
        <row r="2047">
          <cell r="A2047">
            <v>5613</v>
          </cell>
          <cell r="B2047" t="str">
            <v>Niagara-on-the-lk DS</v>
          </cell>
        </row>
        <row r="2048">
          <cell r="A2048">
            <v>5614</v>
          </cell>
          <cell r="B2048" t="str">
            <v>Stevensville CTS</v>
          </cell>
        </row>
        <row r="2049">
          <cell r="A2049">
            <v>5615</v>
          </cell>
          <cell r="B2049" t="str">
            <v>Stirton TS</v>
          </cell>
        </row>
        <row r="2050">
          <cell r="A2050">
            <v>5616</v>
          </cell>
          <cell r="B2050" t="str">
            <v>Stirton TS</v>
          </cell>
        </row>
        <row r="2051">
          <cell r="A2051">
            <v>5617</v>
          </cell>
          <cell r="B2051" t="str">
            <v>St.Johns Valley JCT</v>
          </cell>
        </row>
        <row r="2052">
          <cell r="A2052">
            <v>5618</v>
          </cell>
          <cell r="B2052" t="str">
            <v>St.Johns Valley JCT</v>
          </cell>
        </row>
        <row r="2053">
          <cell r="A2053">
            <v>5619</v>
          </cell>
          <cell r="B2053" t="str">
            <v>Thorold TS</v>
          </cell>
        </row>
        <row r="2054">
          <cell r="A2054">
            <v>5620</v>
          </cell>
          <cell r="B2054" t="str">
            <v>Thorold TS</v>
          </cell>
        </row>
        <row r="2055">
          <cell r="A2055">
            <v>5623</v>
          </cell>
          <cell r="B2055" t="str">
            <v>ASEA Brown Bovri CTS</v>
          </cell>
        </row>
        <row r="2056">
          <cell r="A2056">
            <v>5624</v>
          </cell>
          <cell r="B2056" t="str">
            <v>ASEA Brown Bovri CTS</v>
          </cell>
        </row>
        <row r="2057">
          <cell r="A2057">
            <v>5625</v>
          </cell>
          <cell r="B2057" t="str">
            <v>Tunnel JCT</v>
          </cell>
        </row>
        <row r="2058">
          <cell r="A2058">
            <v>5626</v>
          </cell>
          <cell r="B2058" t="str">
            <v>Vanessa JCT</v>
          </cell>
        </row>
        <row r="2059">
          <cell r="A2059">
            <v>5627</v>
          </cell>
          <cell r="B2059" t="str">
            <v>Vanessa JCT</v>
          </cell>
        </row>
        <row r="2060">
          <cell r="A2060">
            <v>5628</v>
          </cell>
          <cell r="B2060" t="str">
            <v>Vineland DS</v>
          </cell>
        </row>
        <row r="2061">
          <cell r="A2061">
            <v>5629</v>
          </cell>
          <cell r="B2061" t="str">
            <v>Vansickle TS</v>
          </cell>
        </row>
        <row r="2062">
          <cell r="A2062">
            <v>5630</v>
          </cell>
          <cell r="B2062" t="str">
            <v>Vansickle TS</v>
          </cell>
        </row>
        <row r="2063">
          <cell r="A2063">
            <v>5631</v>
          </cell>
          <cell r="B2063" t="str">
            <v>Wallenstein JCT</v>
          </cell>
        </row>
        <row r="2064">
          <cell r="A2064">
            <v>5632</v>
          </cell>
          <cell r="B2064" t="str">
            <v>Warner Road JCT</v>
          </cell>
        </row>
        <row r="2065">
          <cell r="A2065">
            <v>5634</v>
          </cell>
          <cell r="B2065" t="str">
            <v>Waterloo JCT</v>
          </cell>
        </row>
        <row r="2066">
          <cell r="A2066">
            <v>5635</v>
          </cell>
          <cell r="B2066" t="str">
            <v>Cytec Welland CTS</v>
          </cell>
        </row>
        <row r="2067">
          <cell r="A2067">
            <v>5636</v>
          </cell>
          <cell r="B2067" t="str">
            <v>Cytec Welland CTS</v>
          </cell>
        </row>
        <row r="2068">
          <cell r="A2068">
            <v>5637</v>
          </cell>
          <cell r="B2068" t="str">
            <v>Westover JCT</v>
          </cell>
        </row>
        <row r="2069">
          <cell r="A2069">
            <v>5638</v>
          </cell>
          <cell r="B2069" t="str">
            <v>Westover A JCT</v>
          </cell>
        </row>
        <row r="2070">
          <cell r="A2070">
            <v>5640</v>
          </cell>
          <cell r="B2070" t="str">
            <v>Birmingham TS</v>
          </cell>
        </row>
        <row r="2071">
          <cell r="A2071">
            <v>5641</v>
          </cell>
          <cell r="B2071" t="str">
            <v>Birmingham TS</v>
          </cell>
        </row>
        <row r="2072">
          <cell r="A2072">
            <v>5643</v>
          </cell>
          <cell r="B2072" t="str">
            <v>Dayton Walther CTS</v>
          </cell>
        </row>
        <row r="2073">
          <cell r="A2073">
            <v>5644</v>
          </cell>
          <cell r="B2073" t="str">
            <v>Brant TS</v>
          </cell>
        </row>
        <row r="2074">
          <cell r="A2074">
            <v>5648</v>
          </cell>
          <cell r="B2074" t="str">
            <v>Stirton TS</v>
          </cell>
        </row>
        <row r="2075">
          <cell r="A2075">
            <v>5649</v>
          </cell>
          <cell r="B2075" t="str">
            <v>Stirton TS</v>
          </cell>
        </row>
        <row r="2076">
          <cell r="A2076">
            <v>5653</v>
          </cell>
          <cell r="B2076" t="str">
            <v>Cyanamid Niagara CTS</v>
          </cell>
        </row>
        <row r="2077">
          <cell r="A2077">
            <v>5655</v>
          </cell>
          <cell r="B2077" t="str">
            <v>Trei-bacher CTS</v>
          </cell>
        </row>
        <row r="2078">
          <cell r="A2078">
            <v>5656</v>
          </cell>
          <cell r="B2078" t="str">
            <v>Beamsville TS</v>
          </cell>
        </row>
        <row r="2079">
          <cell r="A2079">
            <v>5657</v>
          </cell>
          <cell r="B2079" t="str">
            <v>Allanburg TS</v>
          </cell>
        </row>
        <row r="2080">
          <cell r="A2080">
            <v>5661</v>
          </cell>
          <cell r="B2080" t="str">
            <v>Allanburg TS</v>
          </cell>
        </row>
        <row r="2081">
          <cell r="A2081">
            <v>5662</v>
          </cell>
          <cell r="B2081" t="str">
            <v>Allanburg TS</v>
          </cell>
        </row>
        <row r="2082">
          <cell r="A2082">
            <v>5663</v>
          </cell>
          <cell r="B2082" t="str">
            <v>Allanburg TS</v>
          </cell>
        </row>
        <row r="2083">
          <cell r="A2083">
            <v>5665</v>
          </cell>
          <cell r="B2083" t="str">
            <v>Alford JCT</v>
          </cell>
        </row>
        <row r="2084">
          <cell r="A2084">
            <v>5666</v>
          </cell>
          <cell r="B2084" t="str">
            <v>Alford JCT</v>
          </cell>
        </row>
        <row r="2085">
          <cell r="A2085">
            <v>5673</v>
          </cell>
          <cell r="B2085" t="str">
            <v>Caistor JCT</v>
          </cell>
        </row>
        <row r="2086">
          <cell r="A2086">
            <v>5674</v>
          </cell>
          <cell r="B2086" t="str">
            <v>CNP #18 CTS</v>
          </cell>
        </row>
        <row r="2087">
          <cell r="A2087">
            <v>5675</v>
          </cell>
          <cell r="B2087" t="str">
            <v>Hanlon JCT</v>
          </cell>
        </row>
        <row r="2088">
          <cell r="A2088">
            <v>5676</v>
          </cell>
          <cell r="B2088" t="str">
            <v>Holland Road JCT</v>
          </cell>
        </row>
        <row r="2089">
          <cell r="A2089">
            <v>5677</v>
          </cell>
          <cell r="B2089" t="str">
            <v>St.Johns Valley JCT</v>
          </cell>
        </row>
        <row r="2090">
          <cell r="A2090">
            <v>5680</v>
          </cell>
          <cell r="B2090" t="str">
            <v>Pelham JCT</v>
          </cell>
        </row>
        <row r="2091">
          <cell r="A2091">
            <v>5681</v>
          </cell>
          <cell r="B2091" t="str">
            <v>Rosedene JCT</v>
          </cell>
        </row>
        <row r="2092">
          <cell r="A2092">
            <v>5682</v>
          </cell>
          <cell r="B2092" t="str">
            <v>Louth JCT</v>
          </cell>
        </row>
        <row r="2093">
          <cell r="A2093">
            <v>5683</v>
          </cell>
          <cell r="B2093" t="str">
            <v>Fibre JCT</v>
          </cell>
        </row>
        <row r="2094">
          <cell r="A2094">
            <v>5684</v>
          </cell>
          <cell r="B2094" t="str">
            <v>Fibre JCT</v>
          </cell>
        </row>
        <row r="2095">
          <cell r="A2095">
            <v>5685</v>
          </cell>
          <cell r="B2095" t="str">
            <v>Brant TS</v>
          </cell>
        </row>
        <row r="2096">
          <cell r="A2096">
            <v>5686</v>
          </cell>
          <cell r="B2096" t="str">
            <v>St.Anns JCT</v>
          </cell>
        </row>
        <row r="2097">
          <cell r="A2097">
            <v>5687</v>
          </cell>
          <cell r="B2097" t="str">
            <v>St.Anns JCT</v>
          </cell>
        </row>
        <row r="2098">
          <cell r="A2098">
            <v>5690</v>
          </cell>
          <cell r="B2098" t="str">
            <v>Allanburg TS</v>
          </cell>
        </row>
        <row r="2099">
          <cell r="A2099">
            <v>5691</v>
          </cell>
          <cell r="B2099" t="str">
            <v>Allanburg TS</v>
          </cell>
        </row>
        <row r="2100">
          <cell r="A2100">
            <v>5692</v>
          </cell>
          <cell r="B2100" t="str">
            <v>Allanburg TS</v>
          </cell>
        </row>
        <row r="2101">
          <cell r="A2101">
            <v>5693</v>
          </cell>
          <cell r="B2101" t="str">
            <v>Allanburg TS</v>
          </cell>
        </row>
        <row r="2102">
          <cell r="A2102">
            <v>5694</v>
          </cell>
          <cell r="B2102" t="str">
            <v>Kitchener MTS#4</v>
          </cell>
        </row>
        <row r="2103">
          <cell r="A2103">
            <v>5695</v>
          </cell>
          <cell r="B2103" t="str">
            <v>Kitchener MTS#4</v>
          </cell>
        </row>
        <row r="2104">
          <cell r="A2104">
            <v>5696</v>
          </cell>
          <cell r="B2104" t="str">
            <v>Kitch 1 &amp; 4 JCT</v>
          </cell>
        </row>
        <row r="2105">
          <cell r="A2105">
            <v>5697</v>
          </cell>
          <cell r="B2105" t="str">
            <v>Kitch 1 &amp; 4 JCT</v>
          </cell>
        </row>
        <row r="2106">
          <cell r="A2106">
            <v>5800</v>
          </cell>
          <cell r="B2106" t="str">
            <v>Allanburg TS</v>
          </cell>
        </row>
        <row r="2107">
          <cell r="A2107">
            <v>5803</v>
          </cell>
          <cell r="B2107" t="str">
            <v>Allanburg West JCT</v>
          </cell>
        </row>
        <row r="2108">
          <cell r="A2108">
            <v>5804</v>
          </cell>
          <cell r="B2108" t="str">
            <v>Atlas Steel CTS</v>
          </cell>
        </row>
        <row r="2109">
          <cell r="A2109">
            <v>5805</v>
          </cell>
          <cell r="B2109" t="str">
            <v>Beach TS</v>
          </cell>
        </row>
        <row r="2110">
          <cell r="A2110">
            <v>5806</v>
          </cell>
          <cell r="B2110" t="str">
            <v>Beach TS</v>
          </cell>
        </row>
        <row r="2111">
          <cell r="A2111">
            <v>5807</v>
          </cell>
          <cell r="B2111" t="str">
            <v>Beamsville TS</v>
          </cell>
        </row>
        <row r="2112">
          <cell r="A2112">
            <v>5809</v>
          </cell>
          <cell r="B2112" t="str">
            <v>Beck #1 SS</v>
          </cell>
        </row>
        <row r="2113">
          <cell r="A2113">
            <v>5810</v>
          </cell>
          <cell r="B2113" t="str">
            <v>Canal JCT</v>
          </cell>
        </row>
        <row r="2114">
          <cell r="A2114">
            <v>5811</v>
          </cell>
          <cell r="B2114" t="str">
            <v>Crowland JCT</v>
          </cell>
        </row>
        <row r="2115">
          <cell r="A2115">
            <v>5812</v>
          </cell>
          <cell r="B2115" t="str">
            <v>Crowland JCT</v>
          </cell>
        </row>
        <row r="2116">
          <cell r="A2116">
            <v>5816</v>
          </cell>
          <cell r="B2116" t="str">
            <v>Cyanamid Niagara TS</v>
          </cell>
        </row>
        <row r="2117">
          <cell r="A2117">
            <v>5817</v>
          </cell>
          <cell r="B2117" t="str">
            <v>Thorold TS</v>
          </cell>
        </row>
        <row r="2118">
          <cell r="A2118">
            <v>5818</v>
          </cell>
          <cell r="B2118" t="str">
            <v>Gage TS</v>
          </cell>
        </row>
        <row r="2119">
          <cell r="A2119">
            <v>5819</v>
          </cell>
          <cell r="B2119" t="str">
            <v>Garner Road JCT</v>
          </cell>
        </row>
        <row r="2120">
          <cell r="A2120">
            <v>5820</v>
          </cell>
          <cell r="B2120" t="str">
            <v>Garner Road JCT</v>
          </cell>
        </row>
        <row r="2121">
          <cell r="A2121">
            <v>5823</v>
          </cell>
          <cell r="B2121" t="str">
            <v>Glanford JCT</v>
          </cell>
        </row>
        <row r="2122">
          <cell r="A2122">
            <v>5825</v>
          </cell>
          <cell r="B2122" t="str">
            <v>Holland Road JCT</v>
          </cell>
        </row>
        <row r="2123">
          <cell r="A2123">
            <v>5826</v>
          </cell>
          <cell r="B2123" t="str">
            <v>Port Colborne TS</v>
          </cell>
        </row>
        <row r="2124">
          <cell r="A2124">
            <v>5829</v>
          </cell>
          <cell r="B2124" t="str">
            <v>Michigan JCT</v>
          </cell>
        </row>
        <row r="2125">
          <cell r="A2125">
            <v>5831</v>
          </cell>
          <cell r="B2125" t="str">
            <v>Montrose JCT</v>
          </cell>
        </row>
        <row r="2126">
          <cell r="A2126">
            <v>5832</v>
          </cell>
          <cell r="B2126" t="str">
            <v>Montrose JCT</v>
          </cell>
        </row>
        <row r="2127">
          <cell r="A2127">
            <v>5833</v>
          </cell>
          <cell r="B2127" t="str">
            <v>Niagara JCT</v>
          </cell>
        </row>
        <row r="2128">
          <cell r="A2128">
            <v>5834</v>
          </cell>
          <cell r="B2128" t="str">
            <v>Parks TS</v>
          </cell>
        </row>
        <row r="2129">
          <cell r="A2129">
            <v>5835</v>
          </cell>
          <cell r="B2129" t="str">
            <v>Niagara TS</v>
          </cell>
        </row>
        <row r="2130">
          <cell r="A2130">
            <v>5839</v>
          </cell>
          <cell r="B2130" t="str">
            <v>Donohue D1A CTS</v>
          </cell>
        </row>
        <row r="2131">
          <cell r="A2131">
            <v>5840</v>
          </cell>
          <cell r="B2131" t="str">
            <v>Railway JCT</v>
          </cell>
        </row>
        <row r="2132">
          <cell r="A2132">
            <v>5841</v>
          </cell>
          <cell r="B2132" t="str">
            <v>Rosedene JCT</v>
          </cell>
        </row>
        <row r="2133">
          <cell r="A2133">
            <v>5844</v>
          </cell>
          <cell r="B2133" t="str">
            <v>T&amp;NP JCT</v>
          </cell>
        </row>
        <row r="2134">
          <cell r="A2134">
            <v>5845</v>
          </cell>
          <cell r="B2134" t="str">
            <v>Toronto Power TS</v>
          </cell>
        </row>
        <row r="2135">
          <cell r="A2135">
            <v>5852</v>
          </cell>
          <cell r="B2135" t="str">
            <v>Cyanamid Niagara TS</v>
          </cell>
        </row>
        <row r="2136">
          <cell r="A2136">
            <v>5853</v>
          </cell>
          <cell r="B2136" t="str">
            <v>Railway JCT</v>
          </cell>
        </row>
        <row r="2137">
          <cell r="A2137">
            <v>5854</v>
          </cell>
          <cell r="B2137" t="str">
            <v>Mid R. JCT Niagara</v>
          </cell>
        </row>
        <row r="2138">
          <cell r="A2138">
            <v>5855</v>
          </cell>
          <cell r="B2138" t="str">
            <v>Mid R. JCT Niagara</v>
          </cell>
        </row>
        <row r="2139">
          <cell r="A2139">
            <v>5883</v>
          </cell>
          <cell r="B2139" t="str">
            <v>Tunnel JCT</v>
          </cell>
        </row>
        <row r="2140">
          <cell r="A2140">
            <v>5884</v>
          </cell>
          <cell r="B2140" t="str">
            <v>Inco JCT</v>
          </cell>
        </row>
        <row r="2141">
          <cell r="A2141">
            <v>5885</v>
          </cell>
          <cell r="B2141" t="str">
            <v>Port Colborne TS</v>
          </cell>
        </row>
        <row r="2142">
          <cell r="A2142">
            <v>5886</v>
          </cell>
          <cell r="B2142" t="str">
            <v>Crowland 51A JCT</v>
          </cell>
        </row>
        <row r="2143">
          <cell r="A2143">
            <v>5887</v>
          </cell>
          <cell r="B2143" t="str">
            <v>Slater Steel JCT</v>
          </cell>
        </row>
        <row r="2144">
          <cell r="A2144">
            <v>5888</v>
          </cell>
          <cell r="B2144" t="str">
            <v>Slater Steel JCT</v>
          </cell>
        </row>
        <row r="2145">
          <cell r="A2145">
            <v>5889</v>
          </cell>
          <cell r="B2145" t="str">
            <v>Dundas JCT</v>
          </cell>
        </row>
        <row r="2146">
          <cell r="A2146">
            <v>5890</v>
          </cell>
          <cell r="B2146" t="str">
            <v>Dundas JCT</v>
          </cell>
        </row>
        <row r="2147">
          <cell r="A2147">
            <v>5891</v>
          </cell>
          <cell r="B2147" t="str">
            <v>Puslinch JCT</v>
          </cell>
        </row>
        <row r="2148">
          <cell r="A2148">
            <v>5892</v>
          </cell>
          <cell r="B2148" t="str">
            <v>Puslinch JCT</v>
          </cell>
        </row>
        <row r="2149">
          <cell r="A2149">
            <v>5900</v>
          </cell>
          <cell r="B2149" t="str">
            <v>Trei-bacher CTS</v>
          </cell>
        </row>
        <row r="2150">
          <cell r="A2150">
            <v>5901</v>
          </cell>
          <cell r="B2150" t="str">
            <v>Allanburg TS</v>
          </cell>
        </row>
        <row r="2151">
          <cell r="A2151">
            <v>5902</v>
          </cell>
          <cell r="B2151" t="str">
            <v>Allanburg TS</v>
          </cell>
        </row>
        <row r="2152">
          <cell r="A2152">
            <v>5903</v>
          </cell>
          <cell r="B2152" t="str">
            <v>Allanburg TS</v>
          </cell>
        </row>
        <row r="2153">
          <cell r="A2153">
            <v>5904</v>
          </cell>
          <cell r="B2153" t="str">
            <v>Allanburg TS</v>
          </cell>
        </row>
        <row r="2154">
          <cell r="A2154">
            <v>5905</v>
          </cell>
          <cell r="B2154" t="str">
            <v>Allanburg TS</v>
          </cell>
        </row>
        <row r="2155">
          <cell r="A2155">
            <v>5906</v>
          </cell>
          <cell r="B2155" t="str">
            <v>Allanburg TS</v>
          </cell>
        </row>
        <row r="2156">
          <cell r="A2156">
            <v>5907</v>
          </cell>
          <cell r="B2156" t="str">
            <v>Allanburg TS</v>
          </cell>
        </row>
        <row r="2157">
          <cell r="A2157">
            <v>5908</v>
          </cell>
          <cell r="B2157" t="str">
            <v>Allanburg TS</v>
          </cell>
        </row>
        <row r="2158">
          <cell r="A2158">
            <v>5909</v>
          </cell>
          <cell r="B2158" t="str">
            <v>Allanburg TS</v>
          </cell>
        </row>
        <row r="2159">
          <cell r="A2159">
            <v>5910</v>
          </cell>
          <cell r="B2159" t="str">
            <v>Atlas Steel CTS</v>
          </cell>
        </row>
        <row r="2160">
          <cell r="A2160">
            <v>5911</v>
          </cell>
          <cell r="B2160" t="str">
            <v>Atlas Steel CTS</v>
          </cell>
        </row>
        <row r="2161">
          <cell r="A2161">
            <v>5912</v>
          </cell>
          <cell r="B2161" t="str">
            <v>Beach TS</v>
          </cell>
        </row>
        <row r="2162">
          <cell r="A2162">
            <v>5913</v>
          </cell>
          <cell r="B2162" t="str">
            <v>Beach TS</v>
          </cell>
        </row>
        <row r="2163">
          <cell r="A2163">
            <v>5914</v>
          </cell>
          <cell r="B2163" t="str">
            <v>Beach TS</v>
          </cell>
        </row>
        <row r="2164">
          <cell r="A2164">
            <v>5915</v>
          </cell>
          <cell r="B2164" t="str">
            <v>Beach TS</v>
          </cell>
        </row>
        <row r="2165">
          <cell r="A2165">
            <v>5916</v>
          </cell>
          <cell r="B2165" t="str">
            <v>Beach TS</v>
          </cell>
        </row>
        <row r="2166">
          <cell r="A2166">
            <v>5917</v>
          </cell>
          <cell r="B2166" t="str">
            <v>Beach TS</v>
          </cell>
        </row>
        <row r="2167">
          <cell r="A2167">
            <v>5918</v>
          </cell>
          <cell r="B2167" t="str">
            <v>Beach TS</v>
          </cell>
        </row>
        <row r="2168">
          <cell r="A2168">
            <v>5919</v>
          </cell>
          <cell r="B2168" t="str">
            <v>Beach TS</v>
          </cell>
        </row>
        <row r="2169">
          <cell r="A2169">
            <v>5920</v>
          </cell>
          <cell r="B2169" t="str">
            <v>Beach TS</v>
          </cell>
        </row>
        <row r="2170">
          <cell r="A2170">
            <v>5921</v>
          </cell>
          <cell r="B2170" t="str">
            <v>Beach TS</v>
          </cell>
        </row>
        <row r="2171">
          <cell r="A2171">
            <v>5922</v>
          </cell>
          <cell r="B2171" t="str">
            <v>Beach TS</v>
          </cell>
        </row>
        <row r="2172">
          <cell r="A2172">
            <v>5923</v>
          </cell>
          <cell r="B2172" t="str">
            <v>Beach TS</v>
          </cell>
        </row>
        <row r="2173">
          <cell r="A2173">
            <v>5924</v>
          </cell>
          <cell r="B2173" t="str">
            <v>Beach TS</v>
          </cell>
        </row>
        <row r="2174">
          <cell r="A2174">
            <v>5925</v>
          </cell>
          <cell r="B2174" t="str">
            <v>Beach TS</v>
          </cell>
        </row>
        <row r="2175">
          <cell r="A2175">
            <v>5926</v>
          </cell>
          <cell r="B2175" t="str">
            <v>Beamsville TS</v>
          </cell>
        </row>
        <row r="2176">
          <cell r="A2176">
            <v>5927</v>
          </cell>
          <cell r="B2176" t="str">
            <v>Georgia Pacific CTS</v>
          </cell>
        </row>
        <row r="2177">
          <cell r="A2177">
            <v>5928</v>
          </cell>
          <cell r="B2177" t="str">
            <v>Oxy Vinyls CTS</v>
          </cell>
        </row>
        <row r="2178">
          <cell r="A2178">
            <v>5929</v>
          </cell>
          <cell r="B2178" t="str">
            <v>Birmingham TS</v>
          </cell>
        </row>
        <row r="2179">
          <cell r="A2179">
            <v>5930</v>
          </cell>
          <cell r="B2179" t="str">
            <v>Birmingham TS</v>
          </cell>
        </row>
        <row r="2180">
          <cell r="A2180">
            <v>5931</v>
          </cell>
          <cell r="B2180" t="str">
            <v>Birmingham TS</v>
          </cell>
        </row>
        <row r="2181">
          <cell r="A2181">
            <v>5932</v>
          </cell>
          <cell r="B2181" t="str">
            <v>Birmingham TS</v>
          </cell>
        </row>
        <row r="2182">
          <cell r="A2182">
            <v>5933</v>
          </cell>
          <cell r="B2182" t="str">
            <v>Birmingham TS</v>
          </cell>
        </row>
        <row r="2183">
          <cell r="A2183">
            <v>5934</v>
          </cell>
          <cell r="B2183" t="str">
            <v>Birmingham TS</v>
          </cell>
        </row>
        <row r="2184">
          <cell r="A2184">
            <v>5935</v>
          </cell>
          <cell r="B2184" t="str">
            <v>Birmingham TS</v>
          </cell>
        </row>
        <row r="2185">
          <cell r="A2185">
            <v>5936</v>
          </cell>
          <cell r="B2185" t="str">
            <v>Birmingham TS</v>
          </cell>
        </row>
        <row r="2186">
          <cell r="A2186">
            <v>5937</v>
          </cell>
          <cell r="B2186" t="str">
            <v>Beck #2 TS</v>
          </cell>
        </row>
        <row r="2187">
          <cell r="A2187">
            <v>5938</v>
          </cell>
          <cell r="B2187" t="str">
            <v>Brant TS</v>
          </cell>
        </row>
        <row r="2188">
          <cell r="A2188">
            <v>5940</v>
          </cell>
          <cell r="B2188" t="str">
            <v>Brantford TS</v>
          </cell>
        </row>
        <row r="2189">
          <cell r="A2189">
            <v>5941</v>
          </cell>
          <cell r="B2189" t="str">
            <v>Brantford TS</v>
          </cell>
        </row>
        <row r="2190">
          <cell r="A2190">
            <v>5942</v>
          </cell>
          <cell r="B2190" t="str">
            <v>Brantford TS</v>
          </cell>
        </row>
        <row r="2191">
          <cell r="A2191">
            <v>5943</v>
          </cell>
          <cell r="B2191" t="str">
            <v>Brantford TS</v>
          </cell>
        </row>
        <row r="2192">
          <cell r="A2192">
            <v>5944</v>
          </cell>
          <cell r="B2192" t="str">
            <v>Bronte TS</v>
          </cell>
        </row>
        <row r="2193">
          <cell r="A2193">
            <v>5945</v>
          </cell>
          <cell r="B2193" t="str">
            <v>Bronte TS</v>
          </cell>
        </row>
        <row r="2194">
          <cell r="A2194">
            <v>5946</v>
          </cell>
          <cell r="B2194" t="str">
            <v>Bronte TS</v>
          </cell>
        </row>
        <row r="2195">
          <cell r="A2195">
            <v>5947</v>
          </cell>
          <cell r="B2195" t="str">
            <v>Bronte TS</v>
          </cell>
        </row>
        <row r="2196">
          <cell r="A2196">
            <v>5948</v>
          </cell>
          <cell r="B2196" t="str">
            <v>Bunting TS</v>
          </cell>
        </row>
        <row r="2197">
          <cell r="A2197">
            <v>5949</v>
          </cell>
          <cell r="B2197" t="str">
            <v>Bunting TS</v>
          </cell>
        </row>
        <row r="2198">
          <cell r="A2198">
            <v>5950</v>
          </cell>
          <cell r="B2198" t="str">
            <v>Bunting TS</v>
          </cell>
        </row>
        <row r="2199">
          <cell r="A2199">
            <v>5951</v>
          </cell>
          <cell r="B2199" t="str">
            <v>Bunting TS</v>
          </cell>
        </row>
        <row r="2200">
          <cell r="A2200">
            <v>5956</v>
          </cell>
          <cell r="B2200" t="str">
            <v>Burlington TS</v>
          </cell>
        </row>
        <row r="2201">
          <cell r="A2201">
            <v>5957</v>
          </cell>
          <cell r="B2201" t="str">
            <v>Burlington TS</v>
          </cell>
        </row>
        <row r="2202">
          <cell r="A2202">
            <v>5958</v>
          </cell>
          <cell r="B2202" t="str">
            <v>Burlington TS</v>
          </cell>
        </row>
        <row r="2203">
          <cell r="A2203">
            <v>5959</v>
          </cell>
          <cell r="B2203" t="str">
            <v>Burlington TS</v>
          </cell>
        </row>
        <row r="2204">
          <cell r="A2204">
            <v>5960</v>
          </cell>
          <cell r="B2204" t="str">
            <v>Burlington TS</v>
          </cell>
        </row>
        <row r="2205">
          <cell r="A2205">
            <v>5961</v>
          </cell>
          <cell r="B2205" t="str">
            <v>Burlington TS</v>
          </cell>
        </row>
        <row r="2206">
          <cell r="A2206">
            <v>5962</v>
          </cell>
          <cell r="B2206" t="str">
            <v>Burlington TS</v>
          </cell>
        </row>
        <row r="2207">
          <cell r="A2207">
            <v>5963</v>
          </cell>
          <cell r="B2207" t="str">
            <v>Burlington TS</v>
          </cell>
        </row>
        <row r="2208">
          <cell r="A2208">
            <v>5964</v>
          </cell>
          <cell r="B2208" t="str">
            <v>Burlington TS</v>
          </cell>
        </row>
        <row r="2209">
          <cell r="A2209">
            <v>5965</v>
          </cell>
          <cell r="B2209" t="str">
            <v>Burlington TS</v>
          </cell>
        </row>
        <row r="2210">
          <cell r="A2210">
            <v>5966</v>
          </cell>
          <cell r="B2210" t="str">
            <v>Burlington TS</v>
          </cell>
        </row>
        <row r="2211">
          <cell r="A2211">
            <v>5967</v>
          </cell>
          <cell r="B2211" t="str">
            <v>Burlington TS</v>
          </cell>
        </row>
        <row r="2212">
          <cell r="A2212">
            <v>5968</v>
          </cell>
          <cell r="B2212" t="str">
            <v>Caledonia TS</v>
          </cell>
        </row>
        <row r="2213">
          <cell r="A2213">
            <v>5969</v>
          </cell>
          <cell r="B2213" t="str">
            <v>Campbell TS</v>
          </cell>
        </row>
        <row r="2214">
          <cell r="A2214">
            <v>5970</v>
          </cell>
          <cell r="B2214" t="str">
            <v>Campbell TS</v>
          </cell>
        </row>
        <row r="2215">
          <cell r="A2215">
            <v>5971</v>
          </cell>
          <cell r="B2215" t="str">
            <v>Campbell TS</v>
          </cell>
        </row>
        <row r="2216">
          <cell r="A2216">
            <v>5972</v>
          </cell>
          <cell r="B2216" t="str">
            <v>Campbell TS</v>
          </cell>
        </row>
        <row r="2217">
          <cell r="A2217">
            <v>5973</v>
          </cell>
          <cell r="B2217" t="str">
            <v>Campbell TS</v>
          </cell>
        </row>
        <row r="2218">
          <cell r="A2218">
            <v>5974</v>
          </cell>
          <cell r="B2218" t="str">
            <v>Campbell TS</v>
          </cell>
        </row>
        <row r="2219">
          <cell r="A2219">
            <v>5975</v>
          </cell>
          <cell r="B2219" t="str">
            <v>Campbell TS</v>
          </cell>
        </row>
        <row r="2220">
          <cell r="A2220">
            <v>5976</v>
          </cell>
          <cell r="B2220" t="str">
            <v>Campbell TS</v>
          </cell>
        </row>
        <row r="2221">
          <cell r="A2221">
            <v>5979</v>
          </cell>
          <cell r="B2221" t="str">
            <v>Carlton TS</v>
          </cell>
        </row>
        <row r="2222">
          <cell r="A2222">
            <v>5980</v>
          </cell>
          <cell r="B2222" t="str">
            <v>Carlton TS</v>
          </cell>
        </row>
        <row r="2223">
          <cell r="A2223">
            <v>5981</v>
          </cell>
          <cell r="B2223" t="str">
            <v>Carlton TS</v>
          </cell>
        </row>
        <row r="2224">
          <cell r="A2224">
            <v>5982</v>
          </cell>
          <cell r="B2224" t="str">
            <v>Carlton TS</v>
          </cell>
        </row>
        <row r="2225">
          <cell r="A2225">
            <v>5983</v>
          </cell>
          <cell r="B2225" t="str">
            <v>Carlton TS</v>
          </cell>
        </row>
        <row r="2226">
          <cell r="A2226">
            <v>5984</v>
          </cell>
          <cell r="B2226" t="str">
            <v>Carlton TS</v>
          </cell>
        </row>
        <row r="2227">
          <cell r="A2227">
            <v>5985</v>
          </cell>
          <cell r="B2227" t="str">
            <v>Carlton TS</v>
          </cell>
        </row>
        <row r="2228">
          <cell r="A2228">
            <v>5986</v>
          </cell>
          <cell r="B2228" t="str">
            <v>Carlton TS</v>
          </cell>
        </row>
        <row r="2229">
          <cell r="A2229">
            <v>5987</v>
          </cell>
          <cell r="B2229" t="str">
            <v>Cedar TS</v>
          </cell>
        </row>
        <row r="2230">
          <cell r="A2230">
            <v>5990</v>
          </cell>
          <cell r="B2230" t="str">
            <v>Cedar TS</v>
          </cell>
        </row>
        <row r="2231">
          <cell r="A2231">
            <v>5991</v>
          </cell>
          <cell r="B2231" t="str">
            <v>Cedar TS</v>
          </cell>
        </row>
        <row r="2232">
          <cell r="A2232">
            <v>5992</v>
          </cell>
          <cell r="B2232" t="str">
            <v>Cedar TS</v>
          </cell>
        </row>
        <row r="2233">
          <cell r="A2233">
            <v>5993</v>
          </cell>
          <cell r="B2233" t="str">
            <v>Cedar TS</v>
          </cell>
        </row>
        <row r="2234">
          <cell r="A2234">
            <v>5994</v>
          </cell>
          <cell r="B2234" t="str">
            <v>Courtice Steel CTS</v>
          </cell>
        </row>
        <row r="2235">
          <cell r="A2235">
            <v>5995</v>
          </cell>
          <cell r="B2235" t="str">
            <v>Courtice Steel CTS</v>
          </cell>
        </row>
        <row r="2236">
          <cell r="A2236">
            <v>5996</v>
          </cell>
          <cell r="B2236" t="str">
            <v>Courtice Steel CTS</v>
          </cell>
        </row>
        <row r="2237">
          <cell r="A2237">
            <v>5997</v>
          </cell>
          <cell r="B2237" t="str">
            <v>Courtice Steel CTS</v>
          </cell>
        </row>
        <row r="2238">
          <cell r="A2238">
            <v>5998</v>
          </cell>
          <cell r="B2238" t="str">
            <v>Crowland TS</v>
          </cell>
        </row>
        <row r="2239">
          <cell r="A2239">
            <v>5999</v>
          </cell>
          <cell r="B2239" t="str">
            <v>Crowland TS</v>
          </cell>
        </row>
        <row r="2240">
          <cell r="A2240">
            <v>6000</v>
          </cell>
          <cell r="B2240" t="str">
            <v>Courtice Steel CTS</v>
          </cell>
        </row>
        <row r="2241">
          <cell r="A2241">
            <v>6001</v>
          </cell>
          <cell r="B2241" t="str">
            <v>Cumberland TS</v>
          </cell>
        </row>
        <row r="2242">
          <cell r="A2242">
            <v>6002</v>
          </cell>
          <cell r="B2242" t="str">
            <v>Cumberland TS</v>
          </cell>
        </row>
        <row r="2243">
          <cell r="A2243">
            <v>6003</v>
          </cell>
          <cell r="B2243" t="str">
            <v>Cumberland TS</v>
          </cell>
        </row>
        <row r="2244">
          <cell r="A2244">
            <v>6004</v>
          </cell>
          <cell r="B2244" t="str">
            <v>Cumberland TS</v>
          </cell>
        </row>
        <row r="2245">
          <cell r="A2245">
            <v>6008</v>
          </cell>
          <cell r="B2245" t="str">
            <v>Detweiler TS</v>
          </cell>
        </row>
        <row r="2246">
          <cell r="A2246">
            <v>6010</v>
          </cell>
          <cell r="B2246" t="str">
            <v>Detweiler TS</v>
          </cell>
        </row>
        <row r="2247">
          <cell r="A2247">
            <v>6011</v>
          </cell>
          <cell r="B2247" t="str">
            <v>Detweiler TS</v>
          </cell>
        </row>
        <row r="2248">
          <cell r="A2248">
            <v>6012</v>
          </cell>
          <cell r="B2248" t="str">
            <v>Detweiler TS</v>
          </cell>
        </row>
        <row r="2249">
          <cell r="A2249">
            <v>6013</v>
          </cell>
          <cell r="B2249" t="str">
            <v>Dof.Bay Front CTS</v>
          </cell>
        </row>
        <row r="2250">
          <cell r="A2250">
            <v>6014</v>
          </cell>
          <cell r="B2250" t="str">
            <v>Detweiler TS</v>
          </cell>
        </row>
        <row r="2251">
          <cell r="A2251">
            <v>6015</v>
          </cell>
          <cell r="B2251" t="str">
            <v>Detweiler TS</v>
          </cell>
        </row>
        <row r="2252">
          <cell r="A2252">
            <v>6016</v>
          </cell>
          <cell r="B2252" t="str">
            <v>Detweiler TS</v>
          </cell>
        </row>
        <row r="2253">
          <cell r="A2253">
            <v>6017</v>
          </cell>
          <cell r="B2253" t="str">
            <v>Dof.Bay Front CTS</v>
          </cell>
        </row>
        <row r="2254">
          <cell r="A2254">
            <v>6018</v>
          </cell>
          <cell r="B2254" t="str">
            <v>Dof.Bay Front CTS</v>
          </cell>
        </row>
        <row r="2255">
          <cell r="A2255">
            <v>6019</v>
          </cell>
          <cell r="B2255" t="str">
            <v>Dof.Bay Front CTS</v>
          </cell>
        </row>
        <row r="2256">
          <cell r="A2256">
            <v>6020</v>
          </cell>
          <cell r="B2256" t="str">
            <v>Dof.Bay Front CTS</v>
          </cell>
        </row>
        <row r="2257">
          <cell r="A2257">
            <v>6021</v>
          </cell>
          <cell r="B2257" t="str">
            <v>Dof.Bay Front CTS</v>
          </cell>
        </row>
        <row r="2258">
          <cell r="A2258">
            <v>6022</v>
          </cell>
          <cell r="B2258" t="str">
            <v>Dof.Bay Front CTS</v>
          </cell>
        </row>
        <row r="2259">
          <cell r="A2259">
            <v>6023</v>
          </cell>
          <cell r="B2259" t="str">
            <v>Dof.Bay Front CTS</v>
          </cell>
        </row>
        <row r="2260">
          <cell r="A2260">
            <v>6024</v>
          </cell>
          <cell r="B2260" t="str">
            <v>Dof.Bay Front CTS</v>
          </cell>
        </row>
        <row r="2261">
          <cell r="A2261">
            <v>6025</v>
          </cell>
          <cell r="B2261" t="str">
            <v>Dof.Bay Front CTS</v>
          </cell>
        </row>
        <row r="2262">
          <cell r="A2262">
            <v>6026</v>
          </cell>
          <cell r="B2262" t="str">
            <v>Dundas TS</v>
          </cell>
        </row>
        <row r="2263">
          <cell r="A2263">
            <v>6028</v>
          </cell>
          <cell r="B2263" t="str">
            <v>Dundas TS</v>
          </cell>
        </row>
        <row r="2264">
          <cell r="A2264">
            <v>6029</v>
          </cell>
          <cell r="B2264" t="str">
            <v>Dundas TS</v>
          </cell>
        </row>
        <row r="2265">
          <cell r="A2265">
            <v>6030</v>
          </cell>
          <cell r="B2265" t="str">
            <v>Dunnville TS</v>
          </cell>
        </row>
        <row r="2266">
          <cell r="A2266">
            <v>6032</v>
          </cell>
          <cell r="B2266" t="str">
            <v>Elgin TS</v>
          </cell>
        </row>
        <row r="2267">
          <cell r="A2267">
            <v>6033</v>
          </cell>
          <cell r="B2267" t="str">
            <v>Elgin TS</v>
          </cell>
        </row>
        <row r="2268">
          <cell r="A2268">
            <v>6034</v>
          </cell>
          <cell r="B2268" t="str">
            <v>Elgin TS</v>
          </cell>
        </row>
        <row r="2269">
          <cell r="A2269">
            <v>6035</v>
          </cell>
          <cell r="B2269" t="str">
            <v>Elgin TS</v>
          </cell>
        </row>
        <row r="2270">
          <cell r="A2270">
            <v>6036</v>
          </cell>
          <cell r="B2270" t="str">
            <v>Elgin TS</v>
          </cell>
        </row>
        <row r="2271">
          <cell r="A2271">
            <v>6037</v>
          </cell>
          <cell r="B2271" t="str">
            <v>Elgin TS</v>
          </cell>
        </row>
        <row r="2272">
          <cell r="A2272">
            <v>6038</v>
          </cell>
          <cell r="B2272" t="str">
            <v>Elgin TS</v>
          </cell>
        </row>
        <row r="2273">
          <cell r="A2273">
            <v>6039</v>
          </cell>
          <cell r="B2273" t="str">
            <v>Elmira TS</v>
          </cell>
        </row>
        <row r="2274">
          <cell r="A2274">
            <v>6040</v>
          </cell>
          <cell r="B2274" t="str">
            <v>Fergus TS</v>
          </cell>
        </row>
        <row r="2275">
          <cell r="A2275">
            <v>6042</v>
          </cell>
          <cell r="B2275" t="str">
            <v>Fergus TS</v>
          </cell>
        </row>
        <row r="2276">
          <cell r="A2276">
            <v>6043</v>
          </cell>
          <cell r="B2276" t="str">
            <v>Fergus TS</v>
          </cell>
        </row>
        <row r="2277">
          <cell r="A2277">
            <v>6044</v>
          </cell>
          <cell r="B2277" t="str">
            <v>Fergus TS</v>
          </cell>
        </row>
        <row r="2278">
          <cell r="A2278">
            <v>6045</v>
          </cell>
          <cell r="B2278" t="str">
            <v>Fergus TS</v>
          </cell>
        </row>
        <row r="2279">
          <cell r="A2279">
            <v>6050</v>
          </cell>
          <cell r="B2279" t="str">
            <v>Ford Oakville CTS</v>
          </cell>
        </row>
        <row r="2280">
          <cell r="A2280">
            <v>6051</v>
          </cell>
          <cell r="B2280" t="str">
            <v>Ford Oakville CTS</v>
          </cell>
        </row>
        <row r="2281">
          <cell r="A2281">
            <v>6052</v>
          </cell>
          <cell r="B2281" t="str">
            <v>Gage TS</v>
          </cell>
        </row>
        <row r="2282">
          <cell r="A2282">
            <v>6053</v>
          </cell>
          <cell r="B2282" t="str">
            <v>Gage TS</v>
          </cell>
        </row>
        <row r="2283">
          <cell r="A2283">
            <v>6054</v>
          </cell>
          <cell r="B2283" t="str">
            <v>Gage TS</v>
          </cell>
        </row>
        <row r="2284">
          <cell r="A2284">
            <v>6055</v>
          </cell>
          <cell r="B2284" t="str">
            <v>Gage TS</v>
          </cell>
        </row>
        <row r="2285">
          <cell r="A2285">
            <v>6056</v>
          </cell>
          <cell r="B2285" t="str">
            <v>Gage TS</v>
          </cell>
        </row>
        <row r="2286">
          <cell r="A2286">
            <v>6057</v>
          </cell>
          <cell r="B2286" t="str">
            <v>Gage TS</v>
          </cell>
        </row>
        <row r="2287">
          <cell r="A2287">
            <v>6058</v>
          </cell>
          <cell r="B2287" t="str">
            <v>Gage TS</v>
          </cell>
        </row>
        <row r="2288">
          <cell r="A2288">
            <v>6059</v>
          </cell>
          <cell r="B2288" t="str">
            <v>Galt TS</v>
          </cell>
        </row>
        <row r="2289">
          <cell r="A2289">
            <v>6060</v>
          </cell>
          <cell r="B2289" t="str">
            <v>Galt TS</v>
          </cell>
        </row>
        <row r="2290">
          <cell r="A2290">
            <v>6061</v>
          </cell>
          <cell r="B2290" t="str">
            <v>Galt TS</v>
          </cell>
        </row>
        <row r="2291">
          <cell r="A2291">
            <v>6062</v>
          </cell>
          <cell r="B2291" t="str">
            <v>Galt TS</v>
          </cell>
        </row>
        <row r="2292">
          <cell r="A2292">
            <v>6063</v>
          </cell>
          <cell r="B2292" t="str">
            <v>G.M.St Cath CTS</v>
          </cell>
        </row>
        <row r="2293">
          <cell r="A2293">
            <v>6064</v>
          </cell>
          <cell r="B2293" t="str">
            <v>G.M.St Cath CTS</v>
          </cell>
        </row>
        <row r="2294">
          <cell r="A2294">
            <v>6065</v>
          </cell>
          <cell r="B2294" t="str">
            <v>Glendale TS</v>
          </cell>
        </row>
        <row r="2295">
          <cell r="A2295">
            <v>6066</v>
          </cell>
          <cell r="B2295" t="str">
            <v>Glendale TS</v>
          </cell>
        </row>
        <row r="2296">
          <cell r="A2296">
            <v>6067</v>
          </cell>
          <cell r="B2296" t="str">
            <v>Glendale TS</v>
          </cell>
        </row>
        <row r="2297">
          <cell r="A2297">
            <v>6068</v>
          </cell>
          <cell r="B2297" t="str">
            <v>Glendale TS</v>
          </cell>
        </row>
        <row r="2298">
          <cell r="A2298">
            <v>6069</v>
          </cell>
          <cell r="B2298" t="str">
            <v>Glendale TS</v>
          </cell>
        </row>
        <row r="2299">
          <cell r="A2299">
            <v>6072</v>
          </cell>
          <cell r="B2299" t="str">
            <v>Hanlon TS</v>
          </cell>
        </row>
        <row r="2300">
          <cell r="A2300">
            <v>6075</v>
          </cell>
          <cell r="B2300" t="str">
            <v>Horning TS</v>
          </cell>
        </row>
        <row r="2301">
          <cell r="A2301">
            <v>6076</v>
          </cell>
          <cell r="B2301" t="str">
            <v>Horning TS</v>
          </cell>
        </row>
        <row r="2302">
          <cell r="A2302">
            <v>6077</v>
          </cell>
          <cell r="B2302" t="str">
            <v>Horning TS</v>
          </cell>
        </row>
        <row r="2303">
          <cell r="A2303">
            <v>6078</v>
          </cell>
          <cell r="B2303" t="str">
            <v>Horning TS</v>
          </cell>
        </row>
        <row r="2304">
          <cell r="A2304">
            <v>6079</v>
          </cell>
          <cell r="B2304" t="str">
            <v>Inco 60 hz CTS</v>
          </cell>
        </row>
        <row r="2305">
          <cell r="A2305">
            <v>6081</v>
          </cell>
          <cell r="B2305" t="str">
            <v>IPPL Westover CTS</v>
          </cell>
        </row>
        <row r="2306">
          <cell r="A2306">
            <v>6082</v>
          </cell>
          <cell r="B2306" t="str">
            <v>IPPL Westover CTS</v>
          </cell>
        </row>
        <row r="2307">
          <cell r="A2307">
            <v>6083</v>
          </cell>
          <cell r="B2307" t="str">
            <v>Jarvis TS</v>
          </cell>
        </row>
        <row r="2308">
          <cell r="A2308">
            <v>6085</v>
          </cell>
          <cell r="B2308" t="str">
            <v>Jarvis TS</v>
          </cell>
        </row>
        <row r="2309">
          <cell r="A2309">
            <v>6086</v>
          </cell>
          <cell r="B2309" t="str">
            <v>Jarvis TS</v>
          </cell>
        </row>
        <row r="2310">
          <cell r="A2310">
            <v>6087</v>
          </cell>
          <cell r="B2310" t="str">
            <v>Dof.Kenilworth CTS</v>
          </cell>
        </row>
        <row r="2311">
          <cell r="A2311">
            <v>6088</v>
          </cell>
          <cell r="B2311" t="str">
            <v>Dof.Kenilworth CTS</v>
          </cell>
        </row>
        <row r="2312">
          <cell r="A2312">
            <v>6089</v>
          </cell>
          <cell r="B2312" t="str">
            <v>Dof.Kenilworth CTS</v>
          </cell>
        </row>
        <row r="2313">
          <cell r="A2313">
            <v>6090</v>
          </cell>
          <cell r="B2313" t="str">
            <v>Dof.Kenilworth CTS</v>
          </cell>
        </row>
        <row r="2314">
          <cell r="A2314">
            <v>6091</v>
          </cell>
          <cell r="B2314" t="str">
            <v>Kenilworth TS</v>
          </cell>
        </row>
        <row r="2315">
          <cell r="A2315">
            <v>6092</v>
          </cell>
          <cell r="B2315" t="str">
            <v>Kenilworth TS</v>
          </cell>
        </row>
        <row r="2316">
          <cell r="A2316">
            <v>6093</v>
          </cell>
          <cell r="B2316" t="str">
            <v>Kenilworth TS</v>
          </cell>
        </row>
        <row r="2317">
          <cell r="A2317">
            <v>6094</v>
          </cell>
          <cell r="B2317" t="str">
            <v>Kenilworth TS</v>
          </cell>
        </row>
        <row r="2318">
          <cell r="A2318">
            <v>6095</v>
          </cell>
          <cell r="B2318" t="str">
            <v>Kenilworth TS</v>
          </cell>
        </row>
        <row r="2319">
          <cell r="A2319">
            <v>6096</v>
          </cell>
          <cell r="B2319" t="str">
            <v>Kenilworth TS</v>
          </cell>
        </row>
        <row r="2320">
          <cell r="A2320">
            <v>6097</v>
          </cell>
          <cell r="B2320" t="str">
            <v>Kenilworth TS</v>
          </cell>
        </row>
        <row r="2321">
          <cell r="A2321">
            <v>6098</v>
          </cell>
          <cell r="B2321" t="str">
            <v>Kitchener MTS#1</v>
          </cell>
        </row>
        <row r="2322">
          <cell r="A2322">
            <v>6099</v>
          </cell>
          <cell r="B2322" t="str">
            <v>Kitchener MTS#1</v>
          </cell>
        </row>
        <row r="2323">
          <cell r="A2323">
            <v>6100</v>
          </cell>
          <cell r="B2323" t="str">
            <v>Kitchener MTS#2</v>
          </cell>
        </row>
        <row r="2324">
          <cell r="A2324">
            <v>6101</v>
          </cell>
          <cell r="B2324" t="str">
            <v>Kitchener MTS#3</v>
          </cell>
        </row>
        <row r="2325">
          <cell r="A2325">
            <v>6102</v>
          </cell>
          <cell r="B2325" t="str">
            <v>Kitchener MTS#3</v>
          </cell>
        </row>
        <row r="2326">
          <cell r="A2326">
            <v>6103</v>
          </cell>
          <cell r="B2326" t="str">
            <v>Kitchener MTS#4</v>
          </cell>
        </row>
        <row r="2327">
          <cell r="A2327">
            <v>6104</v>
          </cell>
          <cell r="B2327" t="str">
            <v>Kitchener MTS#4</v>
          </cell>
        </row>
        <row r="2328">
          <cell r="A2328">
            <v>6105</v>
          </cell>
          <cell r="B2328" t="str">
            <v>Kitchener MTS#5</v>
          </cell>
        </row>
        <row r="2329">
          <cell r="A2329">
            <v>6106</v>
          </cell>
          <cell r="B2329" t="str">
            <v>Kitchener MTS#5</v>
          </cell>
        </row>
        <row r="2330">
          <cell r="A2330">
            <v>6107</v>
          </cell>
          <cell r="B2330" t="str">
            <v>Kitchener MTS#6</v>
          </cell>
        </row>
        <row r="2331">
          <cell r="A2331">
            <v>6108</v>
          </cell>
          <cell r="B2331" t="str">
            <v>Kitchener MTS#6</v>
          </cell>
        </row>
        <row r="2332">
          <cell r="A2332">
            <v>6109</v>
          </cell>
          <cell r="B2332" t="str">
            <v>Kitchener MTS#7</v>
          </cell>
        </row>
        <row r="2333">
          <cell r="A2333">
            <v>6112</v>
          </cell>
          <cell r="B2333" t="str">
            <v>Kitchener MTS#3</v>
          </cell>
        </row>
        <row r="2334">
          <cell r="A2334">
            <v>6113</v>
          </cell>
          <cell r="B2334" t="str">
            <v>Kitchener MTS#3</v>
          </cell>
        </row>
        <row r="2335">
          <cell r="A2335">
            <v>6114</v>
          </cell>
          <cell r="B2335" t="str">
            <v>Kitchener MTS#4</v>
          </cell>
        </row>
        <row r="2336">
          <cell r="A2336">
            <v>6115</v>
          </cell>
          <cell r="B2336" t="str">
            <v>Kitchener MTS#4</v>
          </cell>
        </row>
        <row r="2337">
          <cell r="A2337">
            <v>6116</v>
          </cell>
          <cell r="B2337" t="str">
            <v>Kitchener MTS#5</v>
          </cell>
        </row>
        <row r="2338">
          <cell r="A2338">
            <v>6117</v>
          </cell>
          <cell r="B2338" t="str">
            <v>Kitchener MTS#5</v>
          </cell>
        </row>
        <row r="2339">
          <cell r="A2339">
            <v>6118</v>
          </cell>
          <cell r="B2339" t="str">
            <v>Kitchener MTS#6</v>
          </cell>
        </row>
        <row r="2340">
          <cell r="A2340">
            <v>6119</v>
          </cell>
          <cell r="B2340" t="str">
            <v>Kitchener MTS#6</v>
          </cell>
        </row>
        <row r="2341">
          <cell r="A2341">
            <v>6123</v>
          </cell>
          <cell r="B2341" t="str">
            <v>Lake TS</v>
          </cell>
        </row>
        <row r="2342">
          <cell r="A2342">
            <v>6124</v>
          </cell>
          <cell r="B2342" t="str">
            <v>Lake TS</v>
          </cell>
        </row>
        <row r="2343">
          <cell r="A2343">
            <v>6125</v>
          </cell>
          <cell r="B2343" t="str">
            <v>Lake TS</v>
          </cell>
        </row>
        <row r="2344">
          <cell r="A2344">
            <v>6126</v>
          </cell>
          <cell r="B2344" t="str">
            <v>Lake TS</v>
          </cell>
        </row>
        <row r="2345">
          <cell r="A2345">
            <v>6127</v>
          </cell>
          <cell r="B2345" t="str">
            <v>Lake TS</v>
          </cell>
        </row>
        <row r="2346">
          <cell r="A2346">
            <v>6128</v>
          </cell>
          <cell r="B2346" t="str">
            <v>Lake TS</v>
          </cell>
        </row>
        <row r="2347">
          <cell r="A2347">
            <v>6129</v>
          </cell>
          <cell r="B2347" t="str">
            <v>Lake TS</v>
          </cell>
        </row>
        <row r="2348">
          <cell r="A2348">
            <v>6130</v>
          </cell>
          <cell r="B2348" t="str">
            <v>McMaster CTS</v>
          </cell>
        </row>
        <row r="2349">
          <cell r="A2349">
            <v>6132</v>
          </cell>
          <cell r="B2349" t="str">
            <v>Middleport TS</v>
          </cell>
        </row>
        <row r="2350">
          <cell r="A2350">
            <v>6133</v>
          </cell>
          <cell r="B2350" t="str">
            <v>Middleport TS</v>
          </cell>
        </row>
        <row r="2351">
          <cell r="A2351">
            <v>6136</v>
          </cell>
          <cell r="B2351" t="str">
            <v>Middleport TS</v>
          </cell>
        </row>
        <row r="2352">
          <cell r="A2352">
            <v>6137</v>
          </cell>
          <cell r="B2352" t="str">
            <v>Middleport TS</v>
          </cell>
        </row>
        <row r="2353">
          <cell r="A2353">
            <v>6138</v>
          </cell>
          <cell r="B2353" t="str">
            <v>Middleport TS</v>
          </cell>
        </row>
        <row r="2354">
          <cell r="A2354">
            <v>6139</v>
          </cell>
          <cell r="B2354" t="str">
            <v>Middleport TS</v>
          </cell>
        </row>
        <row r="2355">
          <cell r="A2355">
            <v>6140</v>
          </cell>
          <cell r="B2355" t="str">
            <v>Mohawk TS</v>
          </cell>
        </row>
        <row r="2356">
          <cell r="A2356">
            <v>6141</v>
          </cell>
          <cell r="B2356" t="str">
            <v>Mohawk TS</v>
          </cell>
        </row>
        <row r="2357">
          <cell r="A2357">
            <v>6142</v>
          </cell>
          <cell r="B2357" t="str">
            <v>Mohawk TS</v>
          </cell>
        </row>
        <row r="2358">
          <cell r="A2358">
            <v>6143</v>
          </cell>
          <cell r="B2358" t="str">
            <v>Mohawk TS</v>
          </cell>
        </row>
        <row r="2359">
          <cell r="A2359">
            <v>6144</v>
          </cell>
          <cell r="B2359" t="str">
            <v>Murray TS</v>
          </cell>
        </row>
        <row r="2360">
          <cell r="A2360">
            <v>6145</v>
          </cell>
          <cell r="B2360" t="str">
            <v>Murray TS</v>
          </cell>
        </row>
        <row r="2361">
          <cell r="A2361">
            <v>6147</v>
          </cell>
          <cell r="B2361" t="str">
            <v>Murray TS</v>
          </cell>
        </row>
        <row r="2362">
          <cell r="A2362">
            <v>6148</v>
          </cell>
          <cell r="B2362" t="str">
            <v>Murray TS</v>
          </cell>
        </row>
        <row r="2363">
          <cell r="A2363">
            <v>6149</v>
          </cell>
          <cell r="B2363" t="str">
            <v>Murray TS</v>
          </cell>
        </row>
        <row r="2364">
          <cell r="A2364">
            <v>6150</v>
          </cell>
          <cell r="B2364" t="str">
            <v>Murray TS</v>
          </cell>
        </row>
        <row r="2365">
          <cell r="A2365">
            <v>6151</v>
          </cell>
          <cell r="B2365" t="str">
            <v>Murray TS</v>
          </cell>
        </row>
        <row r="2366">
          <cell r="A2366">
            <v>6152</v>
          </cell>
          <cell r="B2366" t="str">
            <v>Murray TS</v>
          </cell>
        </row>
        <row r="2367">
          <cell r="A2367">
            <v>6153</v>
          </cell>
          <cell r="B2367" t="str">
            <v>Nebo TS</v>
          </cell>
        </row>
        <row r="2368">
          <cell r="A2368">
            <v>6154</v>
          </cell>
          <cell r="B2368" t="str">
            <v>Nebo TS</v>
          </cell>
        </row>
        <row r="2369">
          <cell r="A2369">
            <v>6155</v>
          </cell>
          <cell r="B2369" t="str">
            <v>Nebo TS</v>
          </cell>
        </row>
        <row r="2370">
          <cell r="A2370">
            <v>6156</v>
          </cell>
          <cell r="B2370" t="str">
            <v>Nebo TS</v>
          </cell>
        </row>
        <row r="2371">
          <cell r="A2371">
            <v>6157</v>
          </cell>
          <cell r="B2371" t="str">
            <v>Nebo TS</v>
          </cell>
        </row>
        <row r="2372">
          <cell r="A2372">
            <v>6158</v>
          </cell>
          <cell r="B2372" t="str">
            <v>Nebo TS</v>
          </cell>
        </row>
        <row r="2373">
          <cell r="A2373">
            <v>6159</v>
          </cell>
          <cell r="B2373" t="str">
            <v>Nebo TS</v>
          </cell>
        </row>
        <row r="2374">
          <cell r="A2374">
            <v>6160</v>
          </cell>
          <cell r="B2374" t="str">
            <v>Newton TS</v>
          </cell>
        </row>
        <row r="2375">
          <cell r="A2375">
            <v>6161</v>
          </cell>
          <cell r="B2375" t="str">
            <v>Newton TS</v>
          </cell>
        </row>
        <row r="2376">
          <cell r="A2376">
            <v>6162</v>
          </cell>
          <cell r="B2376" t="str">
            <v>Newton TS</v>
          </cell>
        </row>
        <row r="2377">
          <cell r="A2377">
            <v>6163</v>
          </cell>
          <cell r="B2377" t="str">
            <v>Newton TS</v>
          </cell>
        </row>
        <row r="2378">
          <cell r="A2378">
            <v>6164</v>
          </cell>
          <cell r="B2378" t="str">
            <v>Norfolk TS</v>
          </cell>
        </row>
        <row r="2379">
          <cell r="A2379">
            <v>6168</v>
          </cell>
          <cell r="B2379" t="str">
            <v>Oakville TS #2</v>
          </cell>
        </row>
        <row r="2380">
          <cell r="A2380">
            <v>6169</v>
          </cell>
          <cell r="B2380" t="str">
            <v>Oakville TS #2</v>
          </cell>
        </row>
        <row r="2381">
          <cell r="A2381">
            <v>6170</v>
          </cell>
          <cell r="B2381" t="str">
            <v>Oakville TS #2</v>
          </cell>
        </row>
        <row r="2382">
          <cell r="A2382">
            <v>6171</v>
          </cell>
          <cell r="B2382" t="str">
            <v>Oakville TS #2</v>
          </cell>
        </row>
        <row r="2383">
          <cell r="A2383">
            <v>6172</v>
          </cell>
          <cell r="B2383" t="str">
            <v>Beck #2 TS</v>
          </cell>
        </row>
        <row r="2384">
          <cell r="A2384">
            <v>6173</v>
          </cell>
          <cell r="B2384" t="str">
            <v>Beck #2 TS</v>
          </cell>
        </row>
        <row r="2385">
          <cell r="A2385">
            <v>6174</v>
          </cell>
          <cell r="B2385" t="str">
            <v>Beck #2 TS</v>
          </cell>
        </row>
        <row r="2386">
          <cell r="A2386">
            <v>6175</v>
          </cell>
          <cell r="B2386" t="str">
            <v>Palermo TS</v>
          </cell>
        </row>
        <row r="2387">
          <cell r="A2387">
            <v>6180</v>
          </cell>
          <cell r="B2387" t="str">
            <v>Palmerston TS</v>
          </cell>
        </row>
        <row r="2388">
          <cell r="A2388">
            <v>6181</v>
          </cell>
          <cell r="B2388" t="str">
            <v>Palmerston TS</v>
          </cell>
        </row>
        <row r="2389">
          <cell r="A2389">
            <v>6182</v>
          </cell>
          <cell r="B2389" t="str">
            <v>Palmerston TS</v>
          </cell>
        </row>
        <row r="2390">
          <cell r="A2390">
            <v>6183</v>
          </cell>
          <cell r="B2390" t="str">
            <v>Palmerston TS</v>
          </cell>
        </row>
        <row r="2391">
          <cell r="A2391">
            <v>6184</v>
          </cell>
          <cell r="B2391" t="str">
            <v>Palmerston TS</v>
          </cell>
        </row>
        <row r="2392">
          <cell r="A2392">
            <v>6185</v>
          </cell>
          <cell r="B2392" t="str">
            <v>Palmerston TS</v>
          </cell>
        </row>
        <row r="2393">
          <cell r="A2393">
            <v>6186</v>
          </cell>
          <cell r="B2393" t="str">
            <v>Palmerston TS</v>
          </cell>
        </row>
        <row r="2394">
          <cell r="A2394">
            <v>6187</v>
          </cell>
          <cell r="B2394" t="str">
            <v>Panabrasives CTS</v>
          </cell>
        </row>
        <row r="2395">
          <cell r="A2395">
            <v>6188</v>
          </cell>
          <cell r="B2395" t="str">
            <v>Preston TS</v>
          </cell>
        </row>
        <row r="2396">
          <cell r="A2396">
            <v>6189</v>
          </cell>
          <cell r="B2396" t="str">
            <v>Preston TS</v>
          </cell>
        </row>
        <row r="2397">
          <cell r="A2397">
            <v>6192</v>
          </cell>
          <cell r="B2397" t="str">
            <v>Preston TS</v>
          </cell>
        </row>
        <row r="2398">
          <cell r="A2398">
            <v>6193</v>
          </cell>
          <cell r="B2398" t="str">
            <v>Preston TS</v>
          </cell>
        </row>
        <row r="2399">
          <cell r="A2399">
            <v>6196</v>
          </cell>
          <cell r="B2399" t="str">
            <v>Port Colborne TS</v>
          </cell>
        </row>
        <row r="2400">
          <cell r="A2400">
            <v>6197</v>
          </cell>
          <cell r="B2400" t="str">
            <v>Puslinch DS</v>
          </cell>
        </row>
        <row r="2401">
          <cell r="A2401">
            <v>6198</v>
          </cell>
          <cell r="B2401" t="str">
            <v>Puslinch DS</v>
          </cell>
        </row>
        <row r="2402">
          <cell r="A2402">
            <v>6199</v>
          </cell>
          <cell r="B2402" t="str">
            <v>Donohue D1A CTS</v>
          </cell>
        </row>
        <row r="2403">
          <cell r="A2403">
            <v>6200</v>
          </cell>
          <cell r="B2403" t="str">
            <v>Donohue Q10P CTS</v>
          </cell>
        </row>
        <row r="2404">
          <cell r="A2404">
            <v>6201</v>
          </cell>
          <cell r="B2404" t="str">
            <v>Rankine CTS</v>
          </cell>
        </row>
        <row r="2405">
          <cell r="A2405">
            <v>6202</v>
          </cell>
          <cell r="B2405" t="str">
            <v>Rankine CTS</v>
          </cell>
        </row>
        <row r="2406">
          <cell r="A2406">
            <v>6203</v>
          </cell>
          <cell r="B2406" t="str">
            <v>Rankine CTS</v>
          </cell>
        </row>
        <row r="2407">
          <cell r="A2407">
            <v>6204</v>
          </cell>
          <cell r="B2407" t="str">
            <v>Rankine CTS</v>
          </cell>
        </row>
        <row r="2408">
          <cell r="A2408">
            <v>6205</v>
          </cell>
          <cell r="B2408" t="str">
            <v>Rankine CTS</v>
          </cell>
        </row>
        <row r="2409">
          <cell r="A2409">
            <v>6206</v>
          </cell>
          <cell r="B2409" t="str">
            <v>Rush MTS</v>
          </cell>
        </row>
        <row r="2410">
          <cell r="A2410">
            <v>6207</v>
          </cell>
          <cell r="B2410" t="str">
            <v>Slater Steel CTS</v>
          </cell>
        </row>
        <row r="2411">
          <cell r="A2411">
            <v>6208</v>
          </cell>
          <cell r="B2411" t="str">
            <v>Scheifele MTS</v>
          </cell>
        </row>
        <row r="2412">
          <cell r="A2412">
            <v>6209</v>
          </cell>
          <cell r="B2412" t="str">
            <v>Scheifele MTS</v>
          </cell>
        </row>
        <row r="2413">
          <cell r="A2413">
            <v>6210</v>
          </cell>
          <cell r="B2413" t="str">
            <v>Scheifele MTS</v>
          </cell>
        </row>
        <row r="2414">
          <cell r="A2414">
            <v>6211</v>
          </cell>
          <cell r="B2414" t="str">
            <v>Scheifele MTS</v>
          </cell>
        </row>
        <row r="2415">
          <cell r="A2415">
            <v>6212</v>
          </cell>
          <cell r="B2415" t="str">
            <v>Scheifele MTS</v>
          </cell>
        </row>
        <row r="2416">
          <cell r="A2416">
            <v>6213</v>
          </cell>
          <cell r="B2416" t="str">
            <v>Scheifele MTS</v>
          </cell>
        </row>
        <row r="2417">
          <cell r="A2417">
            <v>6214</v>
          </cell>
          <cell r="B2417" t="str">
            <v>Kenilworth TS</v>
          </cell>
        </row>
        <row r="2418">
          <cell r="A2418">
            <v>6215</v>
          </cell>
          <cell r="B2418" t="str">
            <v>Kenilworth TS</v>
          </cell>
        </row>
        <row r="2419">
          <cell r="A2419">
            <v>6216</v>
          </cell>
          <cell r="B2419" t="str">
            <v>Waterloo North MTS 3</v>
          </cell>
        </row>
        <row r="2420">
          <cell r="A2420">
            <v>6220</v>
          </cell>
          <cell r="B2420" t="str">
            <v>Niagara-on-the-lk DS</v>
          </cell>
        </row>
        <row r="2421">
          <cell r="A2421">
            <v>6221</v>
          </cell>
          <cell r="B2421" t="str">
            <v>Niagara-on-the-lk DS</v>
          </cell>
        </row>
        <row r="2422">
          <cell r="A2422">
            <v>6222</v>
          </cell>
          <cell r="B2422" t="str">
            <v>Stanley TS</v>
          </cell>
        </row>
        <row r="2423">
          <cell r="A2423">
            <v>6223</v>
          </cell>
          <cell r="B2423" t="str">
            <v>Stanley TS</v>
          </cell>
        </row>
        <row r="2424">
          <cell r="A2424">
            <v>6224</v>
          </cell>
          <cell r="B2424" t="str">
            <v>Stanley TS</v>
          </cell>
        </row>
        <row r="2425">
          <cell r="A2425">
            <v>6225</v>
          </cell>
          <cell r="B2425" t="str">
            <v>Stanley TS</v>
          </cell>
        </row>
        <row r="2426">
          <cell r="A2426">
            <v>6227</v>
          </cell>
          <cell r="B2426" t="str">
            <v>Murray TS</v>
          </cell>
        </row>
        <row r="2427">
          <cell r="A2427">
            <v>6229</v>
          </cell>
          <cell r="B2427" t="str">
            <v>Nebo TS</v>
          </cell>
        </row>
        <row r="2428">
          <cell r="A2428">
            <v>6230</v>
          </cell>
          <cell r="B2428" t="str">
            <v>Stelco CTS</v>
          </cell>
        </row>
        <row r="2429">
          <cell r="A2429">
            <v>6231</v>
          </cell>
          <cell r="B2429" t="str">
            <v>Stelco CTS</v>
          </cell>
        </row>
        <row r="2430">
          <cell r="A2430">
            <v>6232</v>
          </cell>
          <cell r="B2430" t="str">
            <v>Stelco CTS</v>
          </cell>
        </row>
        <row r="2431">
          <cell r="A2431">
            <v>6233</v>
          </cell>
          <cell r="B2431" t="str">
            <v>Stelco CTS</v>
          </cell>
        </row>
        <row r="2432">
          <cell r="A2432">
            <v>6238</v>
          </cell>
          <cell r="B2432" t="str">
            <v>Stevensville CTS</v>
          </cell>
        </row>
        <row r="2433">
          <cell r="A2433">
            <v>6240</v>
          </cell>
          <cell r="B2433" t="str">
            <v>Stevensville CTS</v>
          </cell>
        </row>
        <row r="2434">
          <cell r="A2434">
            <v>6241</v>
          </cell>
          <cell r="B2434" t="str">
            <v>Stirton TS</v>
          </cell>
        </row>
        <row r="2435">
          <cell r="A2435">
            <v>6242</v>
          </cell>
          <cell r="B2435" t="str">
            <v>Stirton TS</v>
          </cell>
        </row>
        <row r="2436">
          <cell r="A2436">
            <v>6243</v>
          </cell>
          <cell r="B2436" t="str">
            <v>Stirton TS</v>
          </cell>
        </row>
        <row r="2437">
          <cell r="A2437">
            <v>6244</v>
          </cell>
          <cell r="B2437" t="str">
            <v>Stirton TS</v>
          </cell>
        </row>
        <row r="2438">
          <cell r="A2438">
            <v>6247</v>
          </cell>
          <cell r="B2438" t="str">
            <v>Thorold TS</v>
          </cell>
        </row>
        <row r="2439">
          <cell r="A2439">
            <v>6248</v>
          </cell>
          <cell r="B2439" t="str">
            <v>Thorold TS</v>
          </cell>
        </row>
        <row r="2440">
          <cell r="A2440">
            <v>6249</v>
          </cell>
          <cell r="B2440" t="str">
            <v>Thorold TS</v>
          </cell>
        </row>
        <row r="2441">
          <cell r="A2441">
            <v>6250</v>
          </cell>
          <cell r="B2441" t="str">
            <v>Thorold TS</v>
          </cell>
        </row>
        <row r="2442">
          <cell r="A2442">
            <v>6251</v>
          </cell>
          <cell r="B2442" t="str">
            <v>Vineland DS</v>
          </cell>
        </row>
        <row r="2443">
          <cell r="A2443">
            <v>6252</v>
          </cell>
          <cell r="B2443" t="str">
            <v>Vansickle TS</v>
          </cell>
        </row>
        <row r="2444">
          <cell r="A2444">
            <v>6253</v>
          </cell>
          <cell r="B2444" t="str">
            <v>Cytec Welland CTS</v>
          </cell>
        </row>
        <row r="2445">
          <cell r="A2445">
            <v>6254</v>
          </cell>
          <cell r="B2445" t="str">
            <v>ASEA Brown Bovri CTS</v>
          </cell>
        </row>
        <row r="2446">
          <cell r="A2446">
            <v>6255</v>
          </cell>
          <cell r="B2446" t="str">
            <v>Dof.Bay Front CTS</v>
          </cell>
        </row>
        <row r="2447">
          <cell r="A2447">
            <v>6256</v>
          </cell>
          <cell r="B2447" t="str">
            <v>Vineland DS</v>
          </cell>
        </row>
        <row r="2448">
          <cell r="A2448">
            <v>6257</v>
          </cell>
          <cell r="B2448" t="str">
            <v>Cambridge NDum MTS#1</v>
          </cell>
        </row>
        <row r="2449">
          <cell r="A2449">
            <v>6260</v>
          </cell>
          <cell r="B2449" t="str">
            <v>Stanley TS</v>
          </cell>
        </row>
        <row r="2450">
          <cell r="A2450">
            <v>6261</v>
          </cell>
          <cell r="B2450" t="str">
            <v>Stanley TS</v>
          </cell>
        </row>
        <row r="2451">
          <cell r="A2451">
            <v>6262</v>
          </cell>
          <cell r="B2451" t="str">
            <v>Stanley TS</v>
          </cell>
        </row>
        <row r="2452">
          <cell r="A2452">
            <v>6263</v>
          </cell>
          <cell r="B2452" t="str">
            <v>Stanley TS</v>
          </cell>
        </row>
        <row r="2453">
          <cell r="A2453">
            <v>6265</v>
          </cell>
          <cell r="B2453" t="str">
            <v>Stanley TS</v>
          </cell>
        </row>
        <row r="2454">
          <cell r="A2454">
            <v>6267</v>
          </cell>
          <cell r="B2454" t="str">
            <v>Stanley TS</v>
          </cell>
        </row>
        <row r="2455">
          <cell r="A2455">
            <v>6268</v>
          </cell>
          <cell r="B2455" t="str">
            <v>Stanley TS</v>
          </cell>
        </row>
        <row r="2456">
          <cell r="A2456">
            <v>6269</v>
          </cell>
          <cell r="B2456" t="str">
            <v>Stanley TS</v>
          </cell>
        </row>
        <row r="2457">
          <cell r="A2457">
            <v>6271</v>
          </cell>
          <cell r="B2457" t="str">
            <v>Imp Oil Nanticok CTS</v>
          </cell>
        </row>
        <row r="2458">
          <cell r="A2458">
            <v>6280</v>
          </cell>
          <cell r="B2458" t="str">
            <v>Atlas Steel CTS</v>
          </cell>
        </row>
        <row r="2459">
          <cell r="A2459">
            <v>6286</v>
          </cell>
          <cell r="B2459" t="str">
            <v>Gage TS</v>
          </cell>
        </row>
        <row r="2460">
          <cell r="A2460">
            <v>6287</v>
          </cell>
          <cell r="B2460" t="str">
            <v>Port Colborne TS</v>
          </cell>
        </row>
        <row r="2461">
          <cell r="A2461">
            <v>6288</v>
          </cell>
          <cell r="B2461" t="str">
            <v>Parks TS</v>
          </cell>
        </row>
        <row r="2462">
          <cell r="A2462">
            <v>6289</v>
          </cell>
          <cell r="B2462" t="str">
            <v>Parks TS</v>
          </cell>
        </row>
        <row r="2463">
          <cell r="A2463">
            <v>6290</v>
          </cell>
          <cell r="B2463" t="str">
            <v>Parks TS</v>
          </cell>
        </row>
        <row r="2464">
          <cell r="A2464">
            <v>6292</v>
          </cell>
          <cell r="B2464" t="str">
            <v>Donohue D1A CTS</v>
          </cell>
        </row>
        <row r="2465">
          <cell r="A2465">
            <v>6293</v>
          </cell>
          <cell r="B2465" t="str">
            <v>CNP #18 CTS</v>
          </cell>
        </row>
        <row r="2466">
          <cell r="A2466">
            <v>6294</v>
          </cell>
          <cell r="B2466" t="str">
            <v>CNP #18 CTS</v>
          </cell>
        </row>
        <row r="2467">
          <cell r="A2467">
            <v>6296</v>
          </cell>
          <cell r="B2467" t="str">
            <v>Nebo TS</v>
          </cell>
        </row>
        <row r="2468">
          <cell r="A2468">
            <v>6297</v>
          </cell>
          <cell r="B2468" t="str">
            <v>Cedar TS</v>
          </cell>
        </row>
        <row r="2469">
          <cell r="A2469">
            <v>6298</v>
          </cell>
          <cell r="B2469" t="str">
            <v>Campbell TS</v>
          </cell>
        </row>
        <row r="2470">
          <cell r="A2470">
            <v>6300</v>
          </cell>
          <cell r="B2470" t="str">
            <v>Beck GS #1</v>
          </cell>
        </row>
        <row r="2471">
          <cell r="A2471">
            <v>6301</v>
          </cell>
          <cell r="B2471" t="str">
            <v>Beck GS #1</v>
          </cell>
        </row>
        <row r="2472">
          <cell r="A2472">
            <v>6302</v>
          </cell>
          <cell r="B2472" t="str">
            <v>Beck GS #1</v>
          </cell>
        </row>
        <row r="2473">
          <cell r="A2473">
            <v>6303</v>
          </cell>
          <cell r="B2473" t="str">
            <v>Beck GS #1</v>
          </cell>
        </row>
        <row r="2474">
          <cell r="A2474">
            <v>6304</v>
          </cell>
          <cell r="B2474" t="str">
            <v>Beck GS #1</v>
          </cell>
        </row>
        <row r="2475">
          <cell r="A2475">
            <v>6305</v>
          </cell>
          <cell r="B2475" t="str">
            <v>Beck GS #1</v>
          </cell>
        </row>
        <row r="2476">
          <cell r="A2476">
            <v>6306</v>
          </cell>
          <cell r="B2476" t="str">
            <v>Beck GS #1</v>
          </cell>
        </row>
        <row r="2477">
          <cell r="A2477">
            <v>6307</v>
          </cell>
          <cell r="B2477" t="str">
            <v>Beck GS #1</v>
          </cell>
        </row>
        <row r="2478">
          <cell r="A2478">
            <v>6308</v>
          </cell>
          <cell r="B2478" t="str">
            <v>Beck GS #2</v>
          </cell>
        </row>
        <row r="2479">
          <cell r="A2479">
            <v>6309</v>
          </cell>
          <cell r="B2479" t="str">
            <v>Beck GS #2</v>
          </cell>
        </row>
        <row r="2480">
          <cell r="A2480">
            <v>6310</v>
          </cell>
          <cell r="B2480" t="str">
            <v>Beck GS #2</v>
          </cell>
        </row>
        <row r="2481">
          <cell r="A2481">
            <v>6311</v>
          </cell>
          <cell r="B2481" t="str">
            <v>Beck GS #2</v>
          </cell>
        </row>
        <row r="2482">
          <cell r="A2482">
            <v>6312</v>
          </cell>
          <cell r="B2482" t="str">
            <v>Beck GS #2</v>
          </cell>
        </row>
        <row r="2483">
          <cell r="A2483">
            <v>6313</v>
          </cell>
          <cell r="B2483" t="str">
            <v>Beck GS #2</v>
          </cell>
        </row>
        <row r="2484">
          <cell r="A2484">
            <v>6314</v>
          </cell>
          <cell r="B2484" t="str">
            <v>Beck GS #2</v>
          </cell>
        </row>
        <row r="2485">
          <cell r="A2485">
            <v>6315</v>
          </cell>
          <cell r="B2485" t="str">
            <v>Beck GS #2</v>
          </cell>
        </row>
        <row r="2486">
          <cell r="A2486">
            <v>6316</v>
          </cell>
          <cell r="B2486" t="str">
            <v>Beck Pump Storage GS</v>
          </cell>
        </row>
        <row r="2487">
          <cell r="A2487">
            <v>6317</v>
          </cell>
          <cell r="B2487" t="str">
            <v>Beck Pump Storage GS</v>
          </cell>
        </row>
        <row r="2488">
          <cell r="A2488">
            <v>6320</v>
          </cell>
          <cell r="B2488" t="str">
            <v>DeCew Falls GS #2</v>
          </cell>
        </row>
        <row r="2489">
          <cell r="A2489">
            <v>6321</v>
          </cell>
          <cell r="B2489" t="str">
            <v>DeCew Falls GS #2</v>
          </cell>
        </row>
        <row r="2490">
          <cell r="A2490">
            <v>6322</v>
          </cell>
          <cell r="B2490" t="str">
            <v>DeCew Falls GS #1</v>
          </cell>
        </row>
        <row r="2491">
          <cell r="A2491">
            <v>6324</v>
          </cell>
          <cell r="B2491" t="str">
            <v>DeCew Falls GS #1</v>
          </cell>
        </row>
        <row r="2492">
          <cell r="A2492">
            <v>6325</v>
          </cell>
          <cell r="B2492" t="str">
            <v>DeCew Falls GS #1</v>
          </cell>
        </row>
        <row r="2493">
          <cell r="A2493">
            <v>6326</v>
          </cell>
          <cell r="B2493" t="str">
            <v>DeCew Falls GS #1</v>
          </cell>
        </row>
        <row r="2494">
          <cell r="A2494">
            <v>6328</v>
          </cell>
          <cell r="B2494" t="str">
            <v>Nanticoke TGS</v>
          </cell>
        </row>
        <row r="2495">
          <cell r="A2495">
            <v>6329</v>
          </cell>
          <cell r="B2495" t="str">
            <v>Nanticoke TGS</v>
          </cell>
        </row>
        <row r="2496">
          <cell r="A2496">
            <v>6330</v>
          </cell>
          <cell r="B2496" t="str">
            <v>Nanticoke TGS</v>
          </cell>
        </row>
        <row r="2497">
          <cell r="A2497">
            <v>6331</v>
          </cell>
          <cell r="B2497" t="str">
            <v>Nanticoke TGS</v>
          </cell>
        </row>
        <row r="2498">
          <cell r="A2498">
            <v>6332</v>
          </cell>
          <cell r="B2498" t="str">
            <v>Nanticoke TGS</v>
          </cell>
        </row>
        <row r="2499">
          <cell r="A2499">
            <v>6333</v>
          </cell>
          <cell r="B2499" t="str">
            <v>Nanticoke TGS</v>
          </cell>
        </row>
        <row r="2500">
          <cell r="A2500">
            <v>6334</v>
          </cell>
          <cell r="B2500" t="str">
            <v>Nanticoke TGS</v>
          </cell>
        </row>
        <row r="2501">
          <cell r="A2501">
            <v>6335</v>
          </cell>
          <cell r="B2501" t="str">
            <v>Nanticoke TGS</v>
          </cell>
        </row>
        <row r="2502">
          <cell r="A2502">
            <v>6336</v>
          </cell>
          <cell r="B2502" t="str">
            <v>Nanticoke TS</v>
          </cell>
        </row>
        <row r="2503">
          <cell r="A2503">
            <v>6337</v>
          </cell>
          <cell r="B2503" t="str">
            <v>Nanticoke TS</v>
          </cell>
        </row>
        <row r="2504">
          <cell r="A2504">
            <v>6338</v>
          </cell>
          <cell r="B2504" t="str">
            <v>Nanticoke TS</v>
          </cell>
        </row>
        <row r="2505">
          <cell r="A2505">
            <v>6339</v>
          </cell>
          <cell r="B2505" t="str">
            <v>Nanticoke TS</v>
          </cell>
        </row>
        <row r="2506">
          <cell r="A2506">
            <v>6340</v>
          </cell>
          <cell r="B2506" t="str">
            <v>Nanticoke TGS</v>
          </cell>
        </row>
        <row r="2507">
          <cell r="A2507">
            <v>6341</v>
          </cell>
          <cell r="B2507" t="str">
            <v>Nanticoke TGS</v>
          </cell>
        </row>
        <row r="2508">
          <cell r="A2508">
            <v>6342</v>
          </cell>
          <cell r="B2508" t="str">
            <v>Nanticoke TGS</v>
          </cell>
        </row>
        <row r="2509">
          <cell r="A2509">
            <v>6343</v>
          </cell>
          <cell r="B2509" t="str">
            <v>Nanticoke TGS</v>
          </cell>
        </row>
        <row r="2510">
          <cell r="A2510">
            <v>6344</v>
          </cell>
          <cell r="B2510" t="str">
            <v>Nanticoke TGS</v>
          </cell>
        </row>
        <row r="2511">
          <cell r="A2511">
            <v>6345</v>
          </cell>
          <cell r="B2511" t="str">
            <v>Nanticoke TGS</v>
          </cell>
        </row>
        <row r="2512">
          <cell r="A2512">
            <v>6346</v>
          </cell>
          <cell r="B2512" t="str">
            <v>Nanticoke TGS</v>
          </cell>
        </row>
        <row r="2513">
          <cell r="A2513">
            <v>6347</v>
          </cell>
          <cell r="B2513" t="str">
            <v>Nanticoke TGS</v>
          </cell>
        </row>
        <row r="2514">
          <cell r="A2514">
            <v>6348</v>
          </cell>
          <cell r="B2514" t="str">
            <v>Nanticoke TGS</v>
          </cell>
        </row>
        <row r="2515">
          <cell r="A2515">
            <v>6349</v>
          </cell>
          <cell r="B2515" t="str">
            <v>Nanticoke TGS</v>
          </cell>
        </row>
        <row r="2516">
          <cell r="A2516">
            <v>6350</v>
          </cell>
          <cell r="B2516" t="str">
            <v>Nanticoke TGS</v>
          </cell>
        </row>
        <row r="2517">
          <cell r="A2517">
            <v>6351</v>
          </cell>
          <cell r="B2517" t="str">
            <v>Nanticoke TGS</v>
          </cell>
        </row>
        <row r="2518">
          <cell r="A2518">
            <v>6352</v>
          </cell>
          <cell r="B2518" t="str">
            <v>Nanticoke TGS</v>
          </cell>
        </row>
        <row r="2519">
          <cell r="A2519">
            <v>6353</v>
          </cell>
          <cell r="B2519" t="str">
            <v>Nanticoke TGS</v>
          </cell>
        </row>
        <row r="2520">
          <cell r="A2520">
            <v>6354</v>
          </cell>
          <cell r="B2520" t="str">
            <v>Nanticoke TGS</v>
          </cell>
        </row>
        <row r="2521">
          <cell r="A2521">
            <v>6355</v>
          </cell>
          <cell r="B2521" t="str">
            <v>Nanticoke TGS</v>
          </cell>
        </row>
        <row r="2522">
          <cell r="A2522">
            <v>6356</v>
          </cell>
          <cell r="B2522" t="str">
            <v>Nanticoke TGS</v>
          </cell>
        </row>
        <row r="2523">
          <cell r="A2523">
            <v>6357</v>
          </cell>
          <cell r="B2523" t="str">
            <v>Nanticoke TGS</v>
          </cell>
        </row>
        <row r="2524">
          <cell r="A2524">
            <v>6358</v>
          </cell>
          <cell r="B2524" t="str">
            <v>Nanticoke TGS</v>
          </cell>
        </row>
        <row r="2525">
          <cell r="A2525">
            <v>6359</v>
          </cell>
          <cell r="B2525" t="str">
            <v>Nanticoke TGS</v>
          </cell>
        </row>
        <row r="2526">
          <cell r="A2526">
            <v>6360</v>
          </cell>
          <cell r="B2526" t="str">
            <v>Nanticoke TGS</v>
          </cell>
        </row>
        <row r="2527">
          <cell r="A2527">
            <v>6361</v>
          </cell>
          <cell r="B2527" t="str">
            <v>Nanticoke TGS</v>
          </cell>
        </row>
        <row r="2528">
          <cell r="A2528">
            <v>6362</v>
          </cell>
          <cell r="B2528" t="str">
            <v>Nanticoke TGS</v>
          </cell>
        </row>
        <row r="2529">
          <cell r="A2529">
            <v>6363</v>
          </cell>
          <cell r="B2529" t="str">
            <v>Nanticoke TGS</v>
          </cell>
        </row>
        <row r="2530">
          <cell r="A2530">
            <v>6364</v>
          </cell>
          <cell r="B2530" t="str">
            <v>Nanticoke TGS</v>
          </cell>
        </row>
        <row r="2531">
          <cell r="A2531">
            <v>6365</v>
          </cell>
          <cell r="B2531" t="str">
            <v>Nanticoke TGS</v>
          </cell>
        </row>
        <row r="2532">
          <cell r="A2532">
            <v>6366</v>
          </cell>
          <cell r="B2532" t="str">
            <v>Nanticoke TGS</v>
          </cell>
        </row>
        <row r="2533">
          <cell r="A2533">
            <v>6367</v>
          </cell>
          <cell r="B2533" t="str">
            <v>Nanticoke TGS</v>
          </cell>
        </row>
        <row r="2534">
          <cell r="A2534">
            <v>6368</v>
          </cell>
          <cell r="B2534" t="str">
            <v>Nanticoke TGS</v>
          </cell>
        </row>
        <row r="2535">
          <cell r="A2535">
            <v>6369</v>
          </cell>
          <cell r="B2535" t="str">
            <v>Nanticoke TGS</v>
          </cell>
        </row>
        <row r="2536">
          <cell r="A2536">
            <v>6370</v>
          </cell>
          <cell r="B2536" t="str">
            <v>Nanticoke TGS</v>
          </cell>
        </row>
        <row r="2537">
          <cell r="A2537">
            <v>6371</v>
          </cell>
          <cell r="B2537" t="str">
            <v>Nanticoke TGS</v>
          </cell>
        </row>
        <row r="2538">
          <cell r="A2538">
            <v>6372</v>
          </cell>
          <cell r="B2538" t="str">
            <v>Nanticoke TGS</v>
          </cell>
        </row>
        <row r="2539">
          <cell r="A2539">
            <v>6373</v>
          </cell>
          <cell r="B2539" t="str">
            <v>Nanticoke TGS</v>
          </cell>
        </row>
        <row r="2540">
          <cell r="A2540">
            <v>6374</v>
          </cell>
          <cell r="B2540" t="str">
            <v>Nanticoke TGS</v>
          </cell>
        </row>
        <row r="2541">
          <cell r="A2541">
            <v>6375</v>
          </cell>
          <cell r="B2541" t="str">
            <v>Nanticoke TGS</v>
          </cell>
        </row>
        <row r="2542">
          <cell r="A2542">
            <v>6380</v>
          </cell>
          <cell r="B2542" t="str">
            <v>Beck GS #1</v>
          </cell>
        </row>
        <row r="2543">
          <cell r="A2543">
            <v>6381</v>
          </cell>
          <cell r="B2543" t="str">
            <v>Beck GS #1</v>
          </cell>
        </row>
        <row r="2544">
          <cell r="A2544">
            <v>6385</v>
          </cell>
          <cell r="B2544" t="str">
            <v>Beck GS #1</v>
          </cell>
        </row>
        <row r="2545">
          <cell r="A2545">
            <v>6387</v>
          </cell>
          <cell r="B2545" t="str">
            <v>Beck GS #1</v>
          </cell>
        </row>
        <row r="2546">
          <cell r="A2546">
            <v>6388</v>
          </cell>
          <cell r="B2546" t="str">
            <v>Beck GS #1</v>
          </cell>
        </row>
        <row r="2547">
          <cell r="A2547">
            <v>6389</v>
          </cell>
          <cell r="B2547" t="str">
            <v>Beck #1 SS</v>
          </cell>
        </row>
        <row r="2548">
          <cell r="A2548">
            <v>6390</v>
          </cell>
          <cell r="B2548" t="str">
            <v>Niagara TS</v>
          </cell>
        </row>
        <row r="2549">
          <cell r="A2549">
            <v>6391</v>
          </cell>
          <cell r="B2549" t="str">
            <v>Niagara TS</v>
          </cell>
        </row>
        <row r="2550">
          <cell r="A2550">
            <v>6392</v>
          </cell>
          <cell r="B2550" t="str">
            <v>Niagara TS</v>
          </cell>
        </row>
        <row r="2551">
          <cell r="A2551">
            <v>6393</v>
          </cell>
          <cell r="B2551" t="str">
            <v>Niagara TS</v>
          </cell>
        </row>
        <row r="2552">
          <cell r="A2552">
            <v>6394</v>
          </cell>
          <cell r="B2552" t="str">
            <v>Niagara TS</v>
          </cell>
        </row>
        <row r="2553">
          <cell r="A2553">
            <v>6395</v>
          </cell>
          <cell r="B2553" t="str">
            <v>Niagara TS</v>
          </cell>
        </row>
        <row r="2554">
          <cell r="A2554">
            <v>6396</v>
          </cell>
          <cell r="B2554" t="str">
            <v>Niagara TS</v>
          </cell>
        </row>
        <row r="2555">
          <cell r="A2555">
            <v>6400</v>
          </cell>
          <cell r="B2555" t="str">
            <v>Bruce A TS</v>
          </cell>
        </row>
        <row r="2556">
          <cell r="A2556">
            <v>6401</v>
          </cell>
          <cell r="B2556" t="str">
            <v>Bruce B SS</v>
          </cell>
        </row>
        <row r="2557">
          <cell r="A2557">
            <v>6402</v>
          </cell>
          <cell r="B2557" t="str">
            <v>Essa TS</v>
          </cell>
        </row>
        <row r="2558">
          <cell r="A2558">
            <v>6403</v>
          </cell>
          <cell r="B2558" t="str">
            <v>Bruce JCT</v>
          </cell>
        </row>
        <row r="2559">
          <cell r="A2559">
            <v>6404</v>
          </cell>
          <cell r="B2559" t="str">
            <v>Bruce JCT</v>
          </cell>
        </row>
        <row r="2560">
          <cell r="A2560">
            <v>6405</v>
          </cell>
          <cell r="B2560" t="str">
            <v>Bruce JCT</v>
          </cell>
        </row>
        <row r="2561">
          <cell r="A2561">
            <v>6406</v>
          </cell>
          <cell r="B2561" t="str">
            <v>Bruce JCT</v>
          </cell>
        </row>
        <row r="2562">
          <cell r="A2562">
            <v>6407</v>
          </cell>
          <cell r="B2562" t="str">
            <v>Bruce JCT</v>
          </cell>
        </row>
        <row r="2563">
          <cell r="A2563">
            <v>6408</v>
          </cell>
          <cell r="B2563" t="str">
            <v>Willow Creek JCT</v>
          </cell>
        </row>
        <row r="2564">
          <cell r="A2564">
            <v>6409</v>
          </cell>
          <cell r="B2564" t="str">
            <v>Willow Creek JCT</v>
          </cell>
        </row>
        <row r="2565">
          <cell r="A2565">
            <v>6410</v>
          </cell>
          <cell r="B2565" t="str">
            <v>Willow Creek JCT</v>
          </cell>
        </row>
        <row r="2566">
          <cell r="A2566">
            <v>6411</v>
          </cell>
          <cell r="B2566" t="str">
            <v>Willow Creek JCT</v>
          </cell>
        </row>
        <row r="2567">
          <cell r="A2567">
            <v>6412</v>
          </cell>
          <cell r="B2567" t="str">
            <v>Bruce JCT</v>
          </cell>
        </row>
        <row r="2568">
          <cell r="A2568">
            <v>6413</v>
          </cell>
          <cell r="B2568" t="str">
            <v>Bruce JCT</v>
          </cell>
        </row>
        <row r="2569">
          <cell r="A2569">
            <v>6414</v>
          </cell>
          <cell r="B2569" t="str">
            <v>Bruce JCT</v>
          </cell>
        </row>
        <row r="2570">
          <cell r="A2570">
            <v>6500</v>
          </cell>
          <cell r="B2570" t="str">
            <v>Bruce A TS</v>
          </cell>
        </row>
        <row r="2571">
          <cell r="A2571">
            <v>6501</v>
          </cell>
          <cell r="B2571" t="str">
            <v>Essa TS</v>
          </cell>
        </row>
        <row r="2572">
          <cell r="A2572">
            <v>6502</v>
          </cell>
          <cell r="B2572" t="str">
            <v>Minden TS</v>
          </cell>
        </row>
        <row r="2573">
          <cell r="A2573">
            <v>6503</v>
          </cell>
          <cell r="B2573" t="str">
            <v>Orangeville TS</v>
          </cell>
        </row>
        <row r="2574">
          <cell r="A2574">
            <v>6517</v>
          </cell>
          <cell r="B2574" t="str">
            <v>Alliston TS</v>
          </cell>
        </row>
        <row r="2575">
          <cell r="A2575">
            <v>6518</v>
          </cell>
          <cell r="B2575" t="str">
            <v>Alliston TS</v>
          </cell>
        </row>
        <row r="2576">
          <cell r="A2576">
            <v>6519</v>
          </cell>
          <cell r="B2576" t="str">
            <v>Alliston TS</v>
          </cell>
        </row>
        <row r="2577">
          <cell r="A2577">
            <v>6520</v>
          </cell>
          <cell r="B2577" t="str">
            <v>Alliston JCT</v>
          </cell>
        </row>
        <row r="2578">
          <cell r="A2578">
            <v>6521</v>
          </cell>
          <cell r="B2578" t="str">
            <v>Alliston JCT</v>
          </cell>
        </row>
        <row r="2579">
          <cell r="A2579">
            <v>6522</v>
          </cell>
          <cell r="B2579" t="str">
            <v>Alliston TS</v>
          </cell>
        </row>
        <row r="2580">
          <cell r="A2580">
            <v>6523</v>
          </cell>
          <cell r="B2580" t="str">
            <v>Alliston TS</v>
          </cell>
        </row>
        <row r="2581">
          <cell r="A2581">
            <v>6526</v>
          </cell>
          <cell r="B2581" t="str">
            <v>Bruce HW Plant B TS</v>
          </cell>
        </row>
        <row r="2582">
          <cell r="A2582">
            <v>6527</v>
          </cell>
          <cell r="B2582" t="str">
            <v>Bruce HW Plant B TS</v>
          </cell>
        </row>
        <row r="2583">
          <cell r="A2583">
            <v>6528</v>
          </cell>
          <cell r="B2583" t="str">
            <v>Bruce HW Plant D JCT</v>
          </cell>
        </row>
        <row r="2584">
          <cell r="A2584">
            <v>6529</v>
          </cell>
          <cell r="B2584" t="str">
            <v>Bruce HW Plant D JCT</v>
          </cell>
        </row>
        <row r="2585">
          <cell r="A2585">
            <v>6530</v>
          </cell>
          <cell r="B2585" t="str">
            <v>Bruce HW Plant D TS</v>
          </cell>
        </row>
        <row r="2586">
          <cell r="A2586">
            <v>6531</v>
          </cell>
          <cell r="B2586" t="str">
            <v>Bruce HW Plant D TS</v>
          </cell>
        </row>
        <row r="2587">
          <cell r="A2587">
            <v>6533</v>
          </cell>
          <cell r="B2587" t="str">
            <v>Cooper's Falls JCT</v>
          </cell>
        </row>
        <row r="2588">
          <cell r="A2588">
            <v>6534</v>
          </cell>
          <cell r="B2588" t="str">
            <v>Cooper's Falls JCT</v>
          </cell>
        </row>
        <row r="2589">
          <cell r="A2589">
            <v>6535</v>
          </cell>
          <cell r="B2589" t="str">
            <v>Douglas Point TS</v>
          </cell>
        </row>
        <row r="2590">
          <cell r="A2590">
            <v>6536</v>
          </cell>
          <cell r="B2590" t="str">
            <v>Douglas Point TS</v>
          </cell>
        </row>
        <row r="2591">
          <cell r="A2591">
            <v>6537</v>
          </cell>
          <cell r="B2591" t="str">
            <v>Hanover TS</v>
          </cell>
        </row>
        <row r="2592">
          <cell r="A2592">
            <v>6538</v>
          </cell>
          <cell r="B2592" t="str">
            <v>Hanover TS</v>
          </cell>
        </row>
        <row r="2593">
          <cell r="A2593">
            <v>6539</v>
          </cell>
          <cell r="B2593" t="str">
            <v>Midhurst TS</v>
          </cell>
        </row>
        <row r="2594">
          <cell r="A2594">
            <v>6540</v>
          </cell>
          <cell r="B2594" t="str">
            <v>Midhurst TS</v>
          </cell>
        </row>
        <row r="2595">
          <cell r="A2595">
            <v>6541</v>
          </cell>
          <cell r="B2595" t="str">
            <v>Muskoka TS</v>
          </cell>
        </row>
        <row r="2596">
          <cell r="A2596">
            <v>6542</v>
          </cell>
          <cell r="B2596" t="str">
            <v>Muskoka TS</v>
          </cell>
        </row>
        <row r="2597">
          <cell r="A2597">
            <v>6543</v>
          </cell>
          <cell r="B2597" t="str">
            <v>Orillia TS</v>
          </cell>
        </row>
        <row r="2598">
          <cell r="A2598">
            <v>6544</v>
          </cell>
          <cell r="B2598" t="str">
            <v>Orillia TS</v>
          </cell>
        </row>
        <row r="2599">
          <cell r="A2599">
            <v>6545</v>
          </cell>
          <cell r="B2599" t="str">
            <v>Owen Sound TS</v>
          </cell>
        </row>
        <row r="2600">
          <cell r="A2600">
            <v>6546</v>
          </cell>
          <cell r="B2600" t="str">
            <v>Owen Sound TS</v>
          </cell>
        </row>
        <row r="2601">
          <cell r="A2601">
            <v>6547</v>
          </cell>
          <cell r="B2601" t="str">
            <v>Parry Sound JCT</v>
          </cell>
        </row>
        <row r="2602">
          <cell r="A2602">
            <v>6548</v>
          </cell>
          <cell r="B2602" t="str">
            <v>Parry Sound JCT</v>
          </cell>
        </row>
        <row r="2603">
          <cell r="A2603">
            <v>6549</v>
          </cell>
          <cell r="B2603" t="str">
            <v>Parry Sound TS</v>
          </cell>
        </row>
        <row r="2604">
          <cell r="A2604">
            <v>6550</v>
          </cell>
          <cell r="B2604" t="str">
            <v>Parry Sound TS</v>
          </cell>
        </row>
        <row r="2605">
          <cell r="A2605">
            <v>6551</v>
          </cell>
          <cell r="B2605" t="str">
            <v>Waubaushene JCT</v>
          </cell>
        </row>
        <row r="2606">
          <cell r="A2606">
            <v>6552</v>
          </cell>
          <cell r="B2606" t="str">
            <v>Waubaushene JCT</v>
          </cell>
        </row>
        <row r="2607">
          <cell r="A2607">
            <v>6553</v>
          </cell>
          <cell r="B2607" t="str">
            <v>Waubaushene TS</v>
          </cell>
        </row>
        <row r="2608">
          <cell r="A2608">
            <v>6554</v>
          </cell>
          <cell r="B2608" t="str">
            <v>Waubaushene TS</v>
          </cell>
        </row>
        <row r="2609">
          <cell r="A2609">
            <v>6555</v>
          </cell>
          <cell r="B2609" t="str">
            <v>Wingham JCT</v>
          </cell>
        </row>
        <row r="2610">
          <cell r="A2610">
            <v>6556</v>
          </cell>
          <cell r="B2610" t="str">
            <v>Wingham JCT</v>
          </cell>
        </row>
        <row r="2611">
          <cell r="A2611">
            <v>6557</v>
          </cell>
          <cell r="B2611" t="str">
            <v>Wingham TS</v>
          </cell>
        </row>
        <row r="2612">
          <cell r="A2612">
            <v>6558</v>
          </cell>
          <cell r="B2612" t="str">
            <v>Wingham TS</v>
          </cell>
        </row>
        <row r="2613">
          <cell r="A2613">
            <v>6559</v>
          </cell>
          <cell r="B2613" t="str">
            <v>Bracebridge JCT</v>
          </cell>
        </row>
        <row r="2614">
          <cell r="A2614">
            <v>6560</v>
          </cell>
          <cell r="B2614" t="str">
            <v>Bracebridge TS</v>
          </cell>
        </row>
        <row r="2615">
          <cell r="A2615">
            <v>6561</v>
          </cell>
          <cell r="B2615" t="str">
            <v>Bracebridge JCT</v>
          </cell>
        </row>
        <row r="2616">
          <cell r="A2616">
            <v>6564</v>
          </cell>
          <cell r="B2616" t="str">
            <v>Midhurst JCT</v>
          </cell>
        </row>
        <row r="2617">
          <cell r="A2617">
            <v>6565</v>
          </cell>
          <cell r="B2617" t="str">
            <v>Midhurst JCT</v>
          </cell>
        </row>
        <row r="2618">
          <cell r="A2618">
            <v>6600</v>
          </cell>
          <cell r="B2618" t="str">
            <v>Barrie TS</v>
          </cell>
        </row>
        <row r="2619">
          <cell r="A2619">
            <v>6601</v>
          </cell>
          <cell r="B2619" t="str">
            <v>Barrie TS</v>
          </cell>
        </row>
        <row r="2620">
          <cell r="A2620">
            <v>6603</v>
          </cell>
          <cell r="B2620" t="str">
            <v>Essa TS</v>
          </cell>
        </row>
        <row r="2621">
          <cell r="A2621">
            <v>6604</v>
          </cell>
          <cell r="B2621" t="str">
            <v>Hanover TS</v>
          </cell>
        </row>
        <row r="2622">
          <cell r="A2622">
            <v>6605</v>
          </cell>
          <cell r="B2622" t="str">
            <v>Meaford TS</v>
          </cell>
        </row>
        <row r="2623">
          <cell r="A2623">
            <v>6606</v>
          </cell>
          <cell r="B2623" t="str">
            <v>Minesing JCT</v>
          </cell>
        </row>
        <row r="2624">
          <cell r="A2624">
            <v>6607</v>
          </cell>
          <cell r="B2624" t="str">
            <v>Owen Sound TS</v>
          </cell>
        </row>
        <row r="2625">
          <cell r="A2625">
            <v>6608</v>
          </cell>
          <cell r="B2625" t="str">
            <v>Stayner TS</v>
          </cell>
        </row>
        <row r="2626">
          <cell r="A2626">
            <v>6610</v>
          </cell>
          <cell r="B2626" t="str">
            <v>Essa TS</v>
          </cell>
        </row>
        <row r="2627">
          <cell r="A2627">
            <v>6611</v>
          </cell>
          <cell r="B2627" t="str">
            <v>Dof.Bay Front CTS</v>
          </cell>
        </row>
        <row r="2628">
          <cell r="A2628">
            <v>6612</v>
          </cell>
          <cell r="B2628" t="str">
            <v>Dof.Bay Front CTS</v>
          </cell>
        </row>
        <row r="2629">
          <cell r="A2629">
            <v>6700</v>
          </cell>
          <cell r="B2629" t="str">
            <v>Alliston TS</v>
          </cell>
        </row>
        <row r="2630">
          <cell r="A2630">
            <v>6701</v>
          </cell>
          <cell r="B2630" t="str">
            <v>Alliston TS</v>
          </cell>
        </row>
        <row r="2631">
          <cell r="A2631">
            <v>6702</v>
          </cell>
          <cell r="B2631" t="str">
            <v>Alliston TS</v>
          </cell>
        </row>
        <row r="2632">
          <cell r="A2632">
            <v>6703</v>
          </cell>
          <cell r="B2632" t="str">
            <v>Alliston TS</v>
          </cell>
        </row>
        <row r="2633">
          <cell r="A2633">
            <v>6704</v>
          </cell>
          <cell r="B2633" t="str">
            <v>Alliston TS</v>
          </cell>
        </row>
        <row r="2634">
          <cell r="A2634">
            <v>6705</v>
          </cell>
          <cell r="B2634" t="str">
            <v>Barrie TS</v>
          </cell>
        </row>
        <row r="2635">
          <cell r="A2635">
            <v>6706</v>
          </cell>
          <cell r="B2635" t="str">
            <v>Barrie TS</v>
          </cell>
        </row>
        <row r="2636">
          <cell r="A2636">
            <v>6707</v>
          </cell>
          <cell r="B2636" t="str">
            <v>Barrie TS</v>
          </cell>
        </row>
        <row r="2637">
          <cell r="A2637">
            <v>6710</v>
          </cell>
          <cell r="B2637" t="str">
            <v>Bruce HW Plant B TS</v>
          </cell>
        </row>
        <row r="2638">
          <cell r="A2638">
            <v>6711</v>
          </cell>
          <cell r="B2638" t="str">
            <v>Bruce HW Plant B TS</v>
          </cell>
        </row>
        <row r="2639">
          <cell r="A2639">
            <v>6712</v>
          </cell>
          <cell r="B2639" t="str">
            <v>Bruce HW Plant B TS</v>
          </cell>
        </row>
        <row r="2640">
          <cell r="A2640">
            <v>6713</v>
          </cell>
          <cell r="B2640" t="str">
            <v>Bruce HW Plant B TS</v>
          </cell>
        </row>
        <row r="2641">
          <cell r="A2641">
            <v>6721</v>
          </cell>
          <cell r="B2641" t="str">
            <v>Douglas Point TS</v>
          </cell>
        </row>
        <row r="2642">
          <cell r="A2642">
            <v>6722</v>
          </cell>
          <cell r="B2642" t="str">
            <v>Douglas Point TS</v>
          </cell>
        </row>
        <row r="2643">
          <cell r="A2643">
            <v>6723</v>
          </cell>
          <cell r="B2643" t="str">
            <v>Douglas Point TS</v>
          </cell>
        </row>
        <row r="2644">
          <cell r="A2644">
            <v>6724</v>
          </cell>
          <cell r="B2644" t="str">
            <v>Essa TS</v>
          </cell>
        </row>
        <row r="2645">
          <cell r="A2645">
            <v>6725</v>
          </cell>
          <cell r="B2645" t="str">
            <v>Essa TS</v>
          </cell>
        </row>
        <row r="2646">
          <cell r="A2646">
            <v>6726</v>
          </cell>
          <cell r="B2646" t="str">
            <v>Essa TS</v>
          </cell>
        </row>
        <row r="2647">
          <cell r="A2647">
            <v>6727</v>
          </cell>
          <cell r="B2647" t="str">
            <v>Essa TS</v>
          </cell>
        </row>
        <row r="2648">
          <cell r="A2648">
            <v>6728</v>
          </cell>
          <cell r="B2648" t="str">
            <v>Essa TS</v>
          </cell>
        </row>
        <row r="2649">
          <cell r="A2649">
            <v>6729</v>
          </cell>
          <cell r="B2649" t="str">
            <v>Essa TS</v>
          </cell>
        </row>
        <row r="2650">
          <cell r="A2650">
            <v>6730</v>
          </cell>
          <cell r="B2650" t="str">
            <v>Essa TS</v>
          </cell>
        </row>
        <row r="2651">
          <cell r="A2651">
            <v>6731</v>
          </cell>
          <cell r="B2651" t="str">
            <v>Essa TS</v>
          </cell>
        </row>
        <row r="2652">
          <cell r="A2652">
            <v>6732</v>
          </cell>
          <cell r="B2652" t="str">
            <v>Essa TS</v>
          </cell>
        </row>
        <row r="2653">
          <cell r="A2653">
            <v>6733</v>
          </cell>
          <cell r="B2653" t="str">
            <v>Essa TS</v>
          </cell>
        </row>
        <row r="2654">
          <cell r="A2654">
            <v>6734</v>
          </cell>
          <cell r="B2654" t="str">
            <v>Hanover TS</v>
          </cell>
        </row>
        <row r="2655">
          <cell r="A2655">
            <v>6735</v>
          </cell>
          <cell r="B2655" t="str">
            <v>Hanover TS</v>
          </cell>
        </row>
        <row r="2656">
          <cell r="A2656">
            <v>6736</v>
          </cell>
          <cell r="B2656" t="str">
            <v>Hanover TS</v>
          </cell>
        </row>
        <row r="2657">
          <cell r="A2657">
            <v>6737</v>
          </cell>
          <cell r="B2657" t="str">
            <v>Hanover TS</v>
          </cell>
        </row>
        <row r="2658">
          <cell r="A2658">
            <v>6738</v>
          </cell>
          <cell r="B2658" t="str">
            <v>Hanover TS</v>
          </cell>
        </row>
        <row r="2659">
          <cell r="A2659">
            <v>6739</v>
          </cell>
          <cell r="B2659" t="str">
            <v>Hanover TS</v>
          </cell>
        </row>
        <row r="2660">
          <cell r="A2660">
            <v>6740</v>
          </cell>
          <cell r="B2660" t="str">
            <v>Hanover TS</v>
          </cell>
        </row>
        <row r="2661">
          <cell r="A2661">
            <v>6741</v>
          </cell>
          <cell r="B2661" t="str">
            <v>Hanover TS</v>
          </cell>
        </row>
        <row r="2662">
          <cell r="A2662">
            <v>6742</v>
          </cell>
          <cell r="B2662" t="str">
            <v>Hanover TS</v>
          </cell>
        </row>
        <row r="2663">
          <cell r="A2663">
            <v>6743</v>
          </cell>
          <cell r="B2663" t="str">
            <v>Meaford TS</v>
          </cell>
        </row>
        <row r="2664">
          <cell r="A2664">
            <v>6744</v>
          </cell>
          <cell r="B2664" t="str">
            <v>Meaford TS</v>
          </cell>
        </row>
        <row r="2665">
          <cell r="A2665">
            <v>6745</v>
          </cell>
          <cell r="B2665" t="str">
            <v>Meaford TS</v>
          </cell>
        </row>
        <row r="2666">
          <cell r="A2666">
            <v>6746</v>
          </cell>
          <cell r="B2666" t="str">
            <v>Midhurst TS</v>
          </cell>
        </row>
        <row r="2667">
          <cell r="A2667">
            <v>6747</v>
          </cell>
          <cell r="B2667" t="str">
            <v>Midhurst TS</v>
          </cell>
        </row>
        <row r="2668">
          <cell r="A2668">
            <v>6748</v>
          </cell>
          <cell r="B2668" t="str">
            <v>Midhurst TS</v>
          </cell>
        </row>
        <row r="2669">
          <cell r="A2669">
            <v>6749</v>
          </cell>
          <cell r="B2669" t="str">
            <v>Midhurst TS</v>
          </cell>
        </row>
        <row r="2670">
          <cell r="A2670">
            <v>6750</v>
          </cell>
          <cell r="B2670" t="str">
            <v>Midhurst TS</v>
          </cell>
        </row>
        <row r="2671">
          <cell r="A2671">
            <v>6751</v>
          </cell>
          <cell r="B2671" t="str">
            <v>Minden TS</v>
          </cell>
        </row>
        <row r="2672">
          <cell r="A2672">
            <v>6752</v>
          </cell>
          <cell r="B2672" t="str">
            <v>Minden TS</v>
          </cell>
        </row>
        <row r="2673">
          <cell r="A2673">
            <v>6753</v>
          </cell>
          <cell r="B2673" t="str">
            <v>Minden TS</v>
          </cell>
        </row>
        <row r="2674">
          <cell r="A2674">
            <v>6754</v>
          </cell>
          <cell r="B2674" t="str">
            <v>Minden TS</v>
          </cell>
        </row>
        <row r="2675">
          <cell r="A2675">
            <v>6755</v>
          </cell>
          <cell r="B2675" t="str">
            <v>Minden TS</v>
          </cell>
        </row>
        <row r="2676">
          <cell r="A2676">
            <v>6756</v>
          </cell>
          <cell r="B2676" t="str">
            <v>Minden TS</v>
          </cell>
        </row>
        <row r="2677">
          <cell r="A2677">
            <v>6757</v>
          </cell>
          <cell r="B2677" t="str">
            <v>Muskoka TS</v>
          </cell>
        </row>
        <row r="2678">
          <cell r="A2678">
            <v>6758</v>
          </cell>
          <cell r="B2678" t="str">
            <v>Muskoka TS</v>
          </cell>
        </row>
        <row r="2679">
          <cell r="A2679">
            <v>6760</v>
          </cell>
          <cell r="B2679" t="str">
            <v>Muskoka TS</v>
          </cell>
        </row>
        <row r="2680">
          <cell r="A2680">
            <v>6761</v>
          </cell>
          <cell r="B2680" t="str">
            <v>Muskoka TS</v>
          </cell>
        </row>
        <row r="2681">
          <cell r="A2681">
            <v>6762</v>
          </cell>
          <cell r="B2681" t="str">
            <v>Orangeville TS</v>
          </cell>
        </row>
        <row r="2682">
          <cell r="A2682">
            <v>6763</v>
          </cell>
          <cell r="B2682" t="str">
            <v>Orangeville TS</v>
          </cell>
        </row>
        <row r="2683">
          <cell r="A2683">
            <v>6764</v>
          </cell>
          <cell r="B2683" t="str">
            <v>Orangeville TS</v>
          </cell>
        </row>
        <row r="2684">
          <cell r="A2684">
            <v>6765</v>
          </cell>
          <cell r="B2684" t="str">
            <v>Orangeville TS</v>
          </cell>
        </row>
        <row r="2685">
          <cell r="A2685">
            <v>6766</v>
          </cell>
          <cell r="B2685" t="str">
            <v>Orangeville TS</v>
          </cell>
        </row>
        <row r="2686">
          <cell r="A2686">
            <v>6767</v>
          </cell>
          <cell r="B2686" t="str">
            <v>Orangeville TS</v>
          </cell>
        </row>
        <row r="2687">
          <cell r="A2687">
            <v>6768</v>
          </cell>
          <cell r="B2687" t="str">
            <v>Orangeville TS</v>
          </cell>
        </row>
        <row r="2688">
          <cell r="A2688">
            <v>6769</v>
          </cell>
          <cell r="B2688" t="str">
            <v>Orangeville TS</v>
          </cell>
        </row>
        <row r="2689">
          <cell r="A2689">
            <v>6770</v>
          </cell>
          <cell r="B2689" t="str">
            <v>Orangeville TS</v>
          </cell>
        </row>
        <row r="2690">
          <cell r="A2690">
            <v>6771</v>
          </cell>
          <cell r="B2690" t="str">
            <v>Orillia TS</v>
          </cell>
        </row>
        <row r="2691">
          <cell r="A2691">
            <v>6772</v>
          </cell>
          <cell r="B2691" t="str">
            <v>Owen Sound TS</v>
          </cell>
        </row>
        <row r="2692">
          <cell r="A2692">
            <v>6775</v>
          </cell>
          <cell r="B2692" t="str">
            <v>Owen Sound TS</v>
          </cell>
        </row>
        <row r="2693">
          <cell r="A2693">
            <v>6777</v>
          </cell>
          <cell r="B2693" t="str">
            <v>Owen Sound TS</v>
          </cell>
        </row>
        <row r="2694">
          <cell r="A2694">
            <v>6778</v>
          </cell>
          <cell r="B2694" t="str">
            <v>Owen Sound TS</v>
          </cell>
        </row>
        <row r="2695">
          <cell r="A2695">
            <v>6779</v>
          </cell>
          <cell r="B2695" t="str">
            <v>Owen Sound TS</v>
          </cell>
        </row>
        <row r="2696">
          <cell r="A2696">
            <v>6780</v>
          </cell>
          <cell r="B2696" t="str">
            <v>Owen Sound TS</v>
          </cell>
        </row>
        <row r="2697">
          <cell r="A2697">
            <v>6781</v>
          </cell>
          <cell r="B2697" t="str">
            <v>Parry Sound TS</v>
          </cell>
        </row>
        <row r="2698">
          <cell r="A2698">
            <v>6784</v>
          </cell>
          <cell r="B2698" t="str">
            <v>Parry Sound TS</v>
          </cell>
        </row>
        <row r="2699">
          <cell r="A2699">
            <v>6785</v>
          </cell>
          <cell r="B2699" t="str">
            <v>Parry Sound TS</v>
          </cell>
        </row>
        <row r="2700">
          <cell r="A2700">
            <v>6786</v>
          </cell>
          <cell r="B2700" t="str">
            <v>Stayner TS</v>
          </cell>
        </row>
        <row r="2701">
          <cell r="A2701">
            <v>6787</v>
          </cell>
          <cell r="B2701" t="str">
            <v>Stayner TS</v>
          </cell>
        </row>
        <row r="2702">
          <cell r="A2702">
            <v>6788</v>
          </cell>
          <cell r="B2702" t="str">
            <v>Stayner TS</v>
          </cell>
        </row>
        <row r="2703">
          <cell r="A2703">
            <v>6789</v>
          </cell>
          <cell r="B2703" t="str">
            <v>Stayner TS</v>
          </cell>
        </row>
        <row r="2704">
          <cell r="A2704">
            <v>6790</v>
          </cell>
          <cell r="B2704" t="str">
            <v>Waubaushene TS</v>
          </cell>
        </row>
        <row r="2705">
          <cell r="A2705">
            <v>6793</v>
          </cell>
          <cell r="B2705" t="str">
            <v>Stayner TS</v>
          </cell>
        </row>
        <row r="2706">
          <cell r="A2706">
            <v>6795</v>
          </cell>
          <cell r="B2706" t="str">
            <v>Wingham TS</v>
          </cell>
        </row>
        <row r="2707">
          <cell r="A2707">
            <v>6796</v>
          </cell>
          <cell r="B2707" t="str">
            <v>Wingham TS</v>
          </cell>
        </row>
        <row r="2708">
          <cell r="A2708">
            <v>6797</v>
          </cell>
          <cell r="B2708" t="str">
            <v>Wingham TS</v>
          </cell>
        </row>
        <row r="2709">
          <cell r="A2709">
            <v>6798</v>
          </cell>
          <cell r="B2709" t="str">
            <v>Wingham TS</v>
          </cell>
        </row>
        <row r="2710">
          <cell r="A2710">
            <v>6799</v>
          </cell>
          <cell r="B2710" t="str">
            <v>Wingham TS</v>
          </cell>
        </row>
        <row r="2711">
          <cell r="A2711">
            <v>6800</v>
          </cell>
          <cell r="B2711" t="str">
            <v>Alliston TS</v>
          </cell>
        </row>
        <row r="2712">
          <cell r="A2712">
            <v>6801</v>
          </cell>
          <cell r="B2712" t="str">
            <v>Waubaushene TS</v>
          </cell>
        </row>
        <row r="2713">
          <cell r="A2713">
            <v>6802</v>
          </cell>
          <cell r="B2713" t="str">
            <v>Waubaushene TS</v>
          </cell>
        </row>
        <row r="2714">
          <cell r="A2714">
            <v>6805</v>
          </cell>
          <cell r="B2714" t="str">
            <v>Orillia TS</v>
          </cell>
        </row>
        <row r="2715">
          <cell r="A2715">
            <v>6806</v>
          </cell>
          <cell r="B2715" t="str">
            <v>Orillia TS</v>
          </cell>
        </row>
        <row r="2716">
          <cell r="A2716">
            <v>6807</v>
          </cell>
          <cell r="B2716" t="str">
            <v>Bracebridge TS</v>
          </cell>
        </row>
        <row r="2717">
          <cell r="A2717">
            <v>6808</v>
          </cell>
          <cell r="B2717" t="str">
            <v>Bracebridge TS</v>
          </cell>
        </row>
        <row r="2718">
          <cell r="A2718">
            <v>6809</v>
          </cell>
          <cell r="B2718" t="str">
            <v>Alliston TS</v>
          </cell>
        </row>
        <row r="2719">
          <cell r="A2719">
            <v>6900</v>
          </cell>
          <cell r="B2719" t="str">
            <v>Bruce NGS A</v>
          </cell>
        </row>
        <row r="2720">
          <cell r="A2720">
            <v>6901</v>
          </cell>
          <cell r="B2720" t="str">
            <v>Bruce NGS A</v>
          </cell>
        </row>
        <row r="2721">
          <cell r="A2721">
            <v>6902</v>
          </cell>
          <cell r="B2721" t="str">
            <v>Bruce NGS A</v>
          </cell>
        </row>
        <row r="2722">
          <cell r="A2722">
            <v>6903</v>
          </cell>
          <cell r="B2722" t="str">
            <v>Bruce NGS A</v>
          </cell>
        </row>
        <row r="2723">
          <cell r="A2723">
            <v>6904</v>
          </cell>
          <cell r="B2723" t="str">
            <v>Bruce NGS B</v>
          </cell>
        </row>
        <row r="2724">
          <cell r="A2724">
            <v>6905</v>
          </cell>
          <cell r="B2724" t="str">
            <v>Bruce NGS B</v>
          </cell>
        </row>
        <row r="2725">
          <cell r="A2725">
            <v>6906</v>
          </cell>
          <cell r="B2725" t="str">
            <v>Bruce NGS B</v>
          </cell>
        </row>
        <row r="2726">
          <cell r="A2726">
            <v>6907</v>
          </cell>
          <cell r="B2726" t="str">
            <v>Bruce NGS B</v>
          </cell>
        </row>
        <row r="2727">
          <cell r="A2727">
            <v>6908</v>
          </cell>
          <cell r="B2727" t="str">
            <v>Bruce A TS</v>
          </cell>
        </row>
        <row r="2728">
          <cell r="A2728">
            <v>6909</v>
          </cell>
          <cell r="B2728" t="str">
            <v>Bruce A TS</v>
          </cell>
        </row>
        <row r="2729">
          <cell r="A2729">
            <v>6910</v>
          </cell>
          <cell r="B2729" t="str">
            <v>Bruce A TS</v>
          </cell>
        </row>
        <row r="2730">
          <cell r="A2730">
            <v>6911</v>
          </cell>
          <cell r="B2730" t="str">
            <v>Bruce NGS A</v>
          </cell>
        </row>
        <row r="2731">
          <cell r="A2731">
            <v>6912</v>
          </cell>
          <cell r="B2731" t="str">
            <v>Bruce NGS A</v>
          </cell>
        </row>
        <row r="2732">
          <cell r="A2732">
            <v>6913</v>
          </cell>
          <cell r="B2732" t="str">
            <v>Bruce NGS A</v>
          </cell>
        </row>
        <row r="2733">
          <cell r="A2733">
            <v>6914</v>
          </cell>
          <cell r="B2733" t="str">
            <v>Bruce NGS A</v>
          </cell>
        </row>
        <row r="2734">
          <cell r="A2734">
            <v>6915</v>
          </cell>
          <cell r="B2734" t="str">
            <v>Bruce NGS A</v>
          </cell>
        </row>
        <row r="2735">
          <cell r="A2735">
            <v>6916</v>
          </cell>
          <cell r="B2735" t="str">
            <v>Bruce NGS A</v>
          </cell>
        </row>
        <row r="2736">
          <cell r="A2736">
            <v>6917</v>
          </cell>
          <cell r="B2736" t="str">
            <v>Bruce NGS A</v>
          </cell>
        </row>
        <row r="2737">
          <cell r="A2737">
            <v>6918</v>
          </cell>
          <cell r="B2737" t="str">
            <v>Bruce NGS A</v>
          </cell>
        </row>
        <row r="2738">
          <cell r="A2738">
            <v>6919</v>
          </cell>
          <cell r="B2738" t="str">
            <v>Bruce NGS A</v>
          </cell>
        </row>
        <row r="2739">
          <cell r="A2739">
            <v>6920</v>
          </cell>
          <cell r="B2739" t="str">
            <v>Bruce NGS A</v>
          </cell>
        </row>
        <row r="2740">
          <cell r="A2740">
            <v>6921</v>
          </cell>
          <cell r="B2740" t="str">
            <v>Bruce NGS A</v>
          </cell>
        </row>
        <row r="2741">
          <cell r="A2741">
            <v>6922</v>
          </cell>
          <cell r="B2741" t="str">
            <v>Bruce NGS A</v>
          </cell>
        </row>
        <row r="2742">
          <cell r="A2742">
            <v>6923</v>
          </cell>
          <cell r="B2742" t="str">
            <v>Bruce NGS A</v>
          </cell>
        </row>
        <row r="2743">
          <cell r="A2743">
            <v>6924</v>
          </cell>
          <cell r="B2743" t="str">
            <v>Bruce NGS A</v>
          </cell>
        </row>
        <row r="2744">
          <cell r="A2744">
            <v>6925</v>
          </cell>
          <cell r="B2744" t="str">
            <v>Bruce NGS A</v>
          </cell>
        </row>
        <row r="2745">
          <cell r="A2745">
            <v>6926</v>
          </cell>
          <cell r="B2745" t="str">
            <v>Bruce NGS A</v>
          </cell>
        </row>
        <row r="2746">
          <cell r="A2746">
            <v>6927</v>
          </cell>
          <cell r="B2746" t="str">
            <v>Bruce NGS B</v>
          </cell>
        </row>
        <row r="2747">
          <cell r="A2747">
            <v>6928</v>
          </cell>
          <cell r="B2747" t="str">
            <v>Bruce NGS B</v>
          </cell>
        </row>
        <row r="2748">
          <cell r="A2748">
            <v>6929</v>
          </cell>
          <cell r="B2748" t="str">
            <v>Bruce NGS B</v>
          </cell>
        </row>
        <row r="2749">
          <cell r="A2749">
            <v>6930</v>
          </cell>
          <cell r="B2749" t="str">
            <v>Bruce NGS B</v>
          </cell>
        </row>
        <row r="2750">
          <cell r="A2750">
            <v>6931</v>
          </cell>
          <cell r="B2750" t="str">
            <v>Bruce NGS B</v>
          </cell>
        </row>
        <row r="2751">
          <cell r="A2751">
            <v>6932</v>
          </cell>
          <cell r="B2751" t="str">
            <v>Bruce NGS B</v>
          </cell>
        </row>
        <row r="2752">
          <cell r="A2752">
            <v>6933</v>
          </cell>
          <cell r="B2752" t="str">
            <v>Bruce NGS B</v>
          </cell>
        </row>
        <row r="2753">
          <cell r="A2753">
            <v>6934</v>
          </cell>
          <cell r="B2753" t="str">
            <v>Bruce NGS B</v>
          </cell>
        </row>
        <row r="2754">
          <cell r="A2754">
            <v>6935</v>
          </cell>
          <cell r="B2754" t="str">
            <v>Bruce NGS B</v>
          </cell>
        </row>
        <row r="2755">
          <cell r="A2755">
            <v>6936</v>
          </cell>
          <cell r="B2755" t="str">
            <v>Bruce NGS B</v>
          </cell>
        </row>
        <row r="2756">
          <cell r="A2756">
            <v>6937</v>
          </cell>
          <cell r="B2756" t="str">
            <v>Bruce NGS B</v>
          </cell>
        </row>
        <row r="2757">
          <cell r="A2757">
            <v>6938</v>
          </cell>
          <cell r="B2757" t="str">
            <v>Bruce NGS B</v>
          </cell>
        </row>
        <row r="2758">
          <cell r="A2758">
            <v>6940</v>
          </cell>
          <cell r="B2758" t="str">
            <v>Bruce NGS B</v>
          </cell>
        </row>
        <row r="2759">
          <cell r="A2759">
            <v>6941</v>
          </cell>
          <cell r="B2759" t="str">
            <v>Bruce NGS B</v>
          </cell>
        </row>
        <row r="2760">
          <cell r="A2760">
            <v>6942</v>
          </cell>
          <cell r="B2760" t="str">
            <v>Bruce NGS B</v>
          </cell>
        </row>
        <row r="2761">
          <cell r="A2761">
            <v>6943</v>
          </cell>
          <cell r="B2761" t="str">
            <v>Bruce NGS B</v>
          </cell>
        </row>
        <row r="2762">
          <cell r="A2762">
            <v>6944</v>
          </cell>
          <cell r="B2762" t="str">
            <v>Bruce A TS</v>
          </cell>
        </row>
        <row r="2763">
          <cell r="A2763">
            <v>6945</v>
          </cell>
          <cell r="B2763" t="str">
            <v>Bruce A TS</v>
          </cell>
        </row>
        <row r="2764">
          <cell r="A2764">
            <v>6946</v>
          </cell>
          <cell r="B2764" t="str">
            <v>Bruce A TS</v>
          </cell>
        </row>
        <row r="2765">
          <cell r="A2765">
            <v>6947</v>
          </cell>
          <cell r="B2765" t="str">
            <v>Bruce NGS A</v>
          </cell>
        </row>
        <row r="2766">
          <cell r="A2766">
            <v>6948</v>
          </cell>
          <cell r="B2766" t="str">
            <v>Bruce NGS A</v>
          </cell>
        </row>
        <row r="2767">
          <cell r="A2767">
            <v>6949</v>
          </cell>
          <cell r="B2767" t="str">
            <v>Bruce NGS A</v>
          </cell>
        </row>
        <row r="2768">
          <cell r="A2768">
            <v>6950</v>
          </cell>
          <cell r="B2768" t="str">
            <v>Bruce NGS A</v>
          </cell>
        </row>
        <row r="2769">
          <cell r="A2769">
            <v>6951</v>
          </cell>
          <cell r="B2769" t="str">
            <v>Bruce NGS B</v>
          </cell>
        </row>
        <row r="2770">
          <cell r="A2770">
            <v>6952</v>
          </cell>
          <cell r="B2770" t="str">
            <v>Bruce NGS B</v>
          </cell>
        </row>
        <row r="2771">
          <cell r="A2771">
            <v>6953</v>
          </cell>
          <cell r="B2771" t="str">
            <v>Bruce NGS B</v>
          </cell>
        </row>
        <row r="2772">
          <cell r="A2772">
            <v>6954</v>
          </cell>
          <cell r="B2772" t="str">
            <v>Bruce NGS B</v>
          </cell>
        </row>
        <row r="2773">
          <cell r="A2773">
            <v>6955</v>
          </cell>
          <cell r="B2773" t="str">
            <v>Bruce NGS A</v>
          </cell>
        </row>
        <row r="2774">
          <cell r="A2774">
            <v>6956</v>
          </cell>
          <cell r="B2774" t="str">
            <v>Bruce NGS A</v>
          </cell>
        </row>
        <row r="2775">
          <cell r="A2775">
            <v>6957</v>
          </cell>
          <cell r="B2775" t="str">
            <v>Bruce NGS A</v>
          </cell>
        </row>
        <row r="2776">
          <cell r="A2776">
            <v>6958</v>
          </cell>
          <cell r="B2776" t="str">
            <v>Bruce NGS A</v>
          </cell>
        </row>
        <row r="2777">
          <cell r="A2777">
            <v>6959</v>
          </cell>
          <cell r="B2777" t="str">
            <v>Bruce NGS B</v>
          </cell>
        </row>
        <row r="2778">
          <cell r="A2778">
            <v>6960</v>
          </cell>
          <cell r="B2778" t="str">
            <v>Bruce NGS B</v>
          </cell>
        </row>
        <row r="2779">
          <cell r="A2779">
            <v>6961</v>
          </cell>
          <cell r="B2779" t="str">
            <v>Bruce NGS B</v>
          </cell>
        </row>
        <row r="2780">
          <cell r="A2780">
            <v>6962</v>
          </cell>
          <cell r="B2780" t="str">
            <v>Bruce NGS B</v>
          </cell>
        </row>
        <row r="2781">
          <cell r="A2781">
            <v>6963</v>
          </cell>
          <cell r="B2781" t="str">
            <v>Douglas Point NGS</v>
          </cell>
        </row>
        <row r="2782">
          <cell r="A2782">
            <v>6964</v>
          </cell>
          <cell r="B2782" t="str">
            <v>Douglas Point NGS</v>
          </cell>
        </row>
        <row r="2783">
          <cell r="A2783">
            <v>6965</v>
          </cell>
          <cell r="B2783" t="str">
            <v>Douglas Point NGS</v>
          </cell>
        </row>
        <row r="2784">
          <cell r="A2784">
            <v>6966</v>
          </cell>
          <cell r="B2784" t="str">
            <v>Douglas Point NGS</v>
          </cell>
        </row>
        <row r="2785">
          <cell r="A2785">
            <v>6967</v>
          </cell>
          <cell r="B2785" t="str">
            <v>Douglas Point NGS</v>
          </cell>
        </row>
        <row r="2786">
          <cell r="A2786">
            <v>6968</v>
          </cell>
          <cell r="B2786" t="str">
            <v>Douglas Point NGS</v>
          </cell>
        </row>
        <row r="2787">
          <cell r="A2787">
            <v>6969</v>
          </cell>
          <cell r="B2787" t="str">
            <v>Douglas Point NGS</v>
          </cell>
        </row>
        <row r="2788">
          <cell r="A2788">
            <v>6970</v>
          </cell>
          <cell r="B2788" t="str">
            <v>Meaford TS</v>
          </cell>
        </row>
        <row r="2789">
          <cell r="A2789">
            <v>6971</v>
          </cell>
          <cell r="B2789" t="str">
            <v>Meaford TS</v>
          </cell>
        </row>
        <row r="2790">
          <cell r="A2790">
            <v>6972</v>
          </cell>
          <cell r="B2790" t="str">
            <v>Barrie TS</v>
          </cell>
        </row>
        <row r="2791">
          <cell r="A2791">
            <v>6973</v>
          </cell>
          <cell r="B2791" t="str">
            <v>Barrie TS</v>
          </cell>
        </row>
        <row r="2792">
          <cell r="A2792">
            <v>6975</v>
          </cell>
          <cell r="B2792" t="str">
            <v>Courtice Steel CTS</v>
          </cell>
        </row>
        <row r="2793">
          <cell r="A2793">
            <v>6976</v>
          </cell>
          <cell r="B2793" t="str">
            <v>Courtice Steel CTS</v>
          </cell>
        </row>
        <row r="2794">
          <cell r="A2794">
            <v>7000</v>
          </cell>
          <cell r="B2794" t="str">
            <v>Longwood TS</v>
          </cell>
        </row>
        <row r="2795">
          <cell r="A2795">
            <v>7001</v>
          </cell>
          <cell r="B2795" t="str">
            <v>Lambton TS #2</v>
          </cell>
        </row>
        <row r="2796">
          <cell r="A2796">
            <v>7003</v>
          </cell>
          <cell r="B2796" t="str">
            <v>Mid R. JCT St Clair</v>
          </cell>
        </row>
        <row r="2797">
          <cell r="A2797">
            <v>7100</v>
          </cell>
          <cell r="B2797" t="str">
            <v>Buchanan TS</v>
          </cell>
        </row>
        <row r="2798">
          <cell r="A2798">
            <v>7101</v>
          </cell>
          <cell r="B2798" t="str">
            <v>Chatham SS</v>
          </cell>
        </row>
        <row r="2799">
          <cell r="A2799">
            <v>7102</v>
          </cell>
          <cell r="B2799" t="str">
            <v>Keith TS</v>
          </cell>
        </row>
        <row r="2800">
          <cell r="A2800">
            <v>7103</v>
          </cell>
          <cell r="B2800" t="str">
            <v>Keith TS</v>
          </cell>
        </row>
        <row r="2801">
          <cell r="A2801">
            <v>7104</v>
          </cell>
          <cell r="B2801" t="str">
            <v>Keith TS</v>
          </cell>
        </row>
        <row r="2802">
          <cell r="A2802">
            <v>7105</v>
          </cell>
          <cell r="B2802" t="str">
            <v>Lambton TS #2</v>
          </cell>
        </row>
        <row r="2803">
          <cell r="A2803">
            <v>7106</v>
          </cell>
          <cell r="B2803" t="str">
            <v>Lauzon TS</v>
          </cell>
        </row>
        <row r="2804">
          <cell r="A2804">
            <v>7107</v>
          </cell>
          <cell r="B2804" t="str">
            <v>Lauzon TS</v>
          </cell>
        </row>
        <row r="2805">
          <cell r="A2805">
            <v>7108</v>
          </cell>
          <cell r="B2805" t="str">
            <v>Longwood TS</v>
          </cell>
        </row>
        <row r="2806">
          <cell r="A2806">
            <v>7109</v>
          </cell>
          <cell r="B2806" t="str">
            <v>Sarnia Scott TS</v>
          </cell>
        </row>
        <row r="2807">
          <cell r="A2807">
            <v>7110</v>
          </cell>
          <cell r="B2807" t="str">
            <v>Seaforth TS</v>
          </cell>
        </row>
        <row r="2808">
          <cell r="A2808">
            <v>7111</v>
          </cell>
          <cell r="B2808" t="str">
            <v>Seaforth TS</v>
          </cell>
        </row>
        <row r="2809">
          <cell r="A2809">
            <v>7112</v>
          </cell>
          <cell r="B2809" t="str">
            <v>Lambton TS #2</v>
          </cell>
        </row>
        <row r="2810">
          <cell r="A2810">
            <v>7113</v>
          </cell>
          <cell r="B2810" t="str">
            <v>Lambton TS #2</v>
          </cell>
        </row>
        <row r="2811">
          <cell r="A2811">
            <v>7114</v>
          </cell>
          <cell r="B2811" t="str">
            <v>Mid R. JCT St Clair</v>
          </cell>
        </row>
        <row r="2812">
          <cell r="A2812">
            <v>7120</v>
          </cell>
          <cell r="B2812" t="str">
            <v>Bostwick Road JCT</v>
          </cell>
        </row>
        <row r="2813">
          <cell r="A2813">
            <v>7121</v>
          </cell>
          <cell r="B2813" t="str">
            <v>Bostwick Road JCT</v>
          </cell>
        </row>
        <row r="2814">
          <cell r="A2814">
            <v>7128</v>
          </cell>
          <cell r="B2814" t="str">
            <v>Clarke TS</v>
          </cell>
        </row>
        <row r="2815">
          <cell r="A2815">
            <v>7129</v>
          </cell>
          <cell r="B2815" t="str">
            <v>Clarke TS</v>
          </cell>
        </row>
        <row r="2816">
          <cell r="A2816">
            <v>7130</v>
          </cell>
          <cell r="B2816" t="str">
            <v>Cowal JCT</v>
          </cell>
        </row>
        <row r="2817">
          <cell r="A2817">
            <v>7131</v>
          </cell>
          <cell r="B2817" t="str">
            <v>Cowal JCT</v>
          </cell>
        </row>
        <row r="2818">
          <cell r="A2818">
            <v>7132</v>
          </cell>
          <cell r="B2818" t="str">
            <v>Dow Chemical CGS</v>
          </cell>
        </row>
        <row r="2819">
          <cell r="A2819">
            <v>7133</v>
          </cell>
          <cell r="B2819" t="str">
            <v>Dundas Street JCT</v>
          </cell>
        </row>
        <row r="2820">
          <cell r="A2820">
            <v>7134</v>
          </cell>
          <cell r="B2820" t="str">
            <v>Dupont JCT</v>
          </cell>
        </row>
        <row r="2821">
          <cell r="A2821">
            <v>7135</v>
          </cell>
          <cell r="B2821" t="str">
            <v>Dupont JCT</v>
          </cell>
        </row>
        <row r="2822">
          <cell r="A2822">
            <v>7136</v>
          </cell>
          <cell r="B2822" t="str">
            <v>Nova St Clair R CTS</v>
          </cell>
        </row>
        <row r="2823">
          <cell r="A2823">
            <v>7137</v>
          </cell>
          <cell r="B2823" t="str">
            <v>Nova St Clair R CTS</v>
          </cell>
        </row>
        <row r="2824">
          <cell r="A2824">
            <v>7138</v>
          </cell>
          <cell r="B2824" t="str">
            <v>Edgeware TS</v>
          </cell>
        </row>
        <row r="2825">
          <cell r="A2825">
            <v>7139</v>
          </cell>
          <cell r="B2825" t="str">
            <v>Edgeware TS</v>
          </cell>
        </row>
        <row r="2826">
          <cell r="A2826">
            <v>7142</v>
          </cell>
          <cell r="B2826" t="str">
            <v>Imperial Oil CTS</v>
          </cell>
        </row>
        <row r="2827">
          <cell r="A2827">
            <v>7143</v>
          </cell>
          <cell r="B2827" t="str">
            <v>Imperial Oil CTS</v>
          </cell>
        </row>
        <row r="2828">
          <cell r="A2828">
            <v>7144</v>
          </cell>
          <cell r="B2828" t="str">
            <v>Ingersoll TS</v>
          </cell>
        </row>
        <row r="2829">
          <cell r="A2829">
            <v>7145</v>
          </cell>
          <cell r="B2829" t="str">
            <v>Ingersoll TS</v>
          </cell>
        </row>
        <row r="2830">
          <cell r="A2830">
            <v>7148</v>
          </cell>
          <cell r="B2830" t="str">
            <v>Kent TS</v>
          </cell>
        </row>
        <row r="2831">
          <cell r="A2831">
            <v>7149</v>
          </cell>
          <cell r="B2831" t="str">
            <v>Kent TS</v>
          </cell>
        </row>
        <row r="2832">
          <cell r="A2832">
            <v>7152</v>
          </cell>
          <cell r="B2832" t="str">
            <v>Plank Rd JCT</v>
          </cell>
        </row>
        <row r="2833">
          <cell r="A2833">
            <v>7153</v>
          </cell>
          <cell r="B2833" t="str">
            <v>Plank Rd JCT</v>
          </cell>
        </row>
        <row r="2834">
          <cell r="A2834">
            <v>7154</v>
          </cell>
          <cell r="B2834" t="str">
            <v>Lucasville JCT</v>
          </cell>
        </row>
        <row r="2835">
          <cell r="A2835">
            <v>7155</v>
          </cell>
          <cell r="B2835" t="str">
            <v>Lucasville JCT</v>
          </cell>
        </row>
        <row r="2836">
          <cell r="A2836">
            <v>7156</v>
          </cell>
          <cell r="B2836" t="str">
            <v>Lynwood JCT</v>
          </cell>
        </row>
        <row r="2837">
          <cell r="A2837">
            <v>7157</v>
          </cell>
          <cell r="B2837" t="str">
            <v>Lynwood JCT</v>
          </cell>
        </row>
        <row r="2838">
          <cell r="A2838">
            <v>7158</v>
          </cell>
          <cell r="B2838" t="str">
            <v>Mid R JCT Bunce Crk.</v>
          </cell>
        </row>
        <row r="2839">
          <cell r="A2839">
            <v>7159</v>
          </cell>
          <cell r="B2839" t="str">
            <v>Mid R. JCT Waterman</v>
          </cell>
        </row>
        <row r="2840">
          <cell r="A2840">
            <v>7160</v>
          </cell>
          <cell r="B2840" t="str">
            <v>Malden JCT</v>
          </cell>
        </row>
        <row r="2841">
          <cell r="A2841">
            <v>7161</v>
          </cell>
          <cell r="B2841" t="str">
            <v>Malden JCT</v>
          </cell>
        </row>
        <row r="2842">
          <cell r="A2842">
            <v>7162</v>
          </cell>
          <cell r="B2842" t="str">
            <v>Malden TS</v>
          </cell>
        </row>
        <row r="2843">
          <cell r="A2843">
            <v>7163</v>
          </cell>
          <cell r="B2843" t="str">
            <v>Malden TS</v>
          </cell>
        </row>
        <row r="2844">
          <cell r="A2844">
            <v>7164</v>
          </cell>
          <cell r="B2844" t="str">
            <v>Modeland TS</v>
          </cell>
        </row>
        <row r="2845">
          <cell r="A2845">
            <v>7165</v>
          </cell>
          <cell r="B2845" t="str">
            <v>Modeland TS</v>
          </cell>
        </row>
        <row r="2846">
          <cell r="A2846">
            <v>7166</v>
          </cell>
          <cell r="B2846" t="str">
            <v>Nova Corruna CTS</v>
          </cell>
        </row>
        <row r="2847">
          <cell r="A2847">
            <v>7167</v>
          </cell>
          <cell r="B2847" t="str">
            <v>Nova Corruna CTS</v>
          </cell>
        </row>
        <row r="2848">
          <cell r="A2848">
            <v>7168</v>
          </cell>
          <cell r="B2848" t="str">
            <v>Nova Moore CTS</v>
          </cell>
        </row>
        <row r="2849">
          <cell r="A2849">
            <v>7169</v>
          </cell>
          <cell r="B2849" t="str">
            <v>Nova Moore CTS</v>
          </cell>
        </row>
        <row r="2850">
          <cell r="A2850">
            <v>7170</v>
          </cell>
          <cell r="B2850" t="str">
            <v>Bayer Rubber CTS</v>
          </cell>
        </row>
        <row r="2851">
          <cell r="A2851">
            <v>7171</v>
          </cell>
          <cell r="B2851" t="str">
            <v>Bayer Rubber CTS</v>
          </cell>
        </row>
        <row r="2852">
          <cell r="A2852">
            <v>7172</v>
          </cell>
          <cell r="B2852" t="str">
            <v>Nova Moore JCT</v>
          </cell>
        </row>
        <row r="2853">
          <cell r="A2853">
            <v>7173</v>
          </cell>
          <cell r="B2853" t="str">
            <v>Nova Moore JCT</v>
          </cell>
        </row>
        <row r="2854">
          <cell r="A2854">
            <v>7174</v>
          </cell>
          <cell r="B2854" t="str">
            <v>Oxford Street JCT</v>
          </cell>
        </row>
        <row r="2855">
          <cell r="A2855">
            <v>7175</v>
          </cell>
          <cell r="B2855" t="str">
            <v>Petrosar JCT</v>
          </cell>
        </row>
        <row r="2856">
          <cell r="A2856">
            <v>7176</v>
          </cell>
          <cell r="B2856" t="str">
            <v>Petrosar JCT</v>
          </cell>
        </row>
        <row r="2857">
          <cell r="A2857">
            <v>7177</v>
          </cell>
          <cell r="B2857" t="str">
            <v>Bayer Rubber JCT</v>
          </cell>
        </row>
        <row r="2858">
          <cell r="A2858">
            <v>7178</v>
          </cell>
          <cell r="B2858" t="str">
            <v>Bayer Rubber JCT</v>
          </cell>
        </row>
        <row r="2859">
          <cell r="A2859">
            <v>7179</v>
          </cell>
          <cell r="B2859" t="str">
            <v>Salford JCT</v>
          </cell>
        </row>
        <row r="2860">
          <cell r="A2860">
            <v>7180</v>
          </cell>
          <cell r="B2860" t="str">
            <v>Salford JCT</v>
          </cell>
        </row>
        <row r="2861">
          <cell r="A2861">
            <v>7181</v>
          </cell>
          <cell r="B2861" t="str">
            <v>Sandwich JCT</v>
          </cell>
        </row>
        <row r="2862">
          <cell r="A2862">
            <v>7182</v>
          </cell>
          <cell r="B2862" t="str">
            <v>Sandwich JCT</v>
          </cell>
        </row>
        <row r="2863">
          <cell r="A2863">
            <v>7183</v>
          </cell>
          <cell r="B2863" t="str">
            <v>Sandwich JCT</v>
          </cell>
        </row>
        <row r="2864">
          <cell r="A2864">
            <v>7184</v>
          </cell>
          <cell r="B2864" t="str">
            <v>Sandwich JCT</v>
          </cell>
        </row>
        <row r="2865">
          <cell r="A2865">
            <v>7185</v>
          </cell>
          <cell r="B2865" t="str">
            <v>Sarnia Scott JCT</v>
          </cell>
        </row>
        <row r="2866">
          <cell r="A2866">
            <v>7186</v>
          </cell>
          <cell r="B2866" t="str">
            <v>Sarnia Scott JCT</v>
          </cell>
        </row>
        <row r="2867">
          <cell r="A2867">
            <v>7187</v>
          </cell>
          <cell r="B2867" t="str">
            <v>Sarnia Scott JCT</v>
          </cell>
        </row>
        <row r="2868">
          <cell r="A2868">
            <v>7188</v>
          </cell>
          <cell r="B2868" t="str">
            <v>Shell Sarnia CTS</v>
          </cell>
        </row>
        <row r="2869">
          <cell r="A2869">
            <v>7189</v>
          </cell>
          <cell r="B2869" t="str">
            <v>Shell Sarnia CTS</v>
          </cell>
        </row>
        <row r="2870">
          <cell r="A2870">
            <v>7190</v>
          </cell>
          <cell r="B2870" t="str">
            <v>Stratford JCT</v>
          </cell>
        </row>
        <row r="2871">
          <cell r="A2871">
            <v>7191</v>
          </cell>
          <cell r="B2871" t="str">
            <v>Stratford JCT</v>
          </cell>
        </row>
        <row r="2872">
          <cell r="A2872">
            <v>7192</v>
          </cell>
          <cell r="B2872" t="str">
            <v>Stratford TS</v>
          </cell>
        </row>
        <row r="2873">
          <cell r="A2873">
            <v>7193</v>
          </cell>
          <cell r="B2873" t="str">
            <v>Stratford TS</v>
          </cell>
        </row>
        <row r="2874">
          <cell r="A2874">
            <v>7196</v>
          </cell>
          <cell r="B2874" t="str">
            <v>Sun Oil Co JCT</v>
          </cell>
        </row>
        <row r="2875">
          <cell r="A2875">
            <v>7197</v>
          </cell>
          <cell r="B2875" t="str">
            <v>Talbot TS</v>
          </cell>
        </row>
        <row r="2876">
          <cell r="A2876">
            <v>7198</v>
          </cell>
          <cell r="B2876" t="str">
            <v>Talbot TS</v>
          </cell>
        </row>
        <row r="2877">
          <cell r="A2877">
            <v>7199</v>
          </cell>
          <cell r="B2877" t="str">
            <v>Talford JCT</v>
          </cell>
        </row>
        <row r="2878">
          <cell r="A2878">
            <v>7200</v>
          </cell>
          <cell r="B2878" t="str">
            <v>Talford JCT</v>
          </cell>
        </row>
        <row r="2879">
          <cell r="A2879">
            <v>7201</v>
          </cell>
          <cell r="B2879" t="str">
            <v>Vidal JCT</v>
          </cell>
        </row>
        <row r="2880">
          <cell r="A2880">
            <v>7203</v>
          </cell>
          <cell r="B2880" t="str">
            <v>Confederation Rd JCT</v>
          </cell>
        </row>
        <row r="2881">
          <cell r="A2881">
            <v>7204</v>
          </cell>
          <cell r="B2881" t="str">
            <v>Confederation Rd JCT</v>
          </cell>
        </row>
        <row r="2882">
          <cell r="A2882">
            <v>7205</v>
          </cell>
          <cell r="B2882" t="str">
            <v>Dow Chem Cable JCT</v>
          </cell>
        </row>
        <row r="2883">
          <cell r="A2883">
            <v>7217</v>
          </cell>
          <cell r="B2883" t="str">
            <v>Wonderland TS</v>
          </cell>
        </row>
        <row r="2884">
          <cell r="A2884">
            <v>7218</v>
          </cell>
          <cell r="B2884" t="str">
            <v>Wonderland TS</v>
          </cell>
        </row>
        <row r="2885">
          <cell r="A2885">
            <v>7219</v>
          </cell>
          <cell r="B2885" t="str">
            <v>Vidal JCT</v>
          </cell>
        </row>
        <row r="2886">
          <cell r="A2886">
            <v>7220</v>
          </cell>
          <cell r="B2886" t="str">
            <v>Salford JCT</v>
          </cell>
        </row>
        <row r="2887">
          <cell r="A2887">
            <v>7221</v>
          </cell>
          <cell r="B2887" t="str">
            <v>Longwood TS</v>
          </cell>
        </row>
        <row r="2888">
          <cell r="A2888">
            <v>7222</v>
          </cell>
          <cell r="B2888" t="str">
            <v>Longwood TS</v>
          </cell>
        </row>
        <row r="2889">
          <cell r="A2889">
            <v>7223</v>
          </cell>
          <cell r="B2889" t="str">
            <v>Longwood TS</v>
          </cell>
        </row>
        <row r="2890">
          <cell r="A2890">
            <v>7224</v>
          </cell>
          <cell r="B2890" t="str">
            <v>Longwood TS</v>
          </cell>
        </row>
        <row r="2891">
          <cell r="A2891">
            <v>7225</v>
          </cell>
          <cell r="B2891" t="str">
            <v>Buchanan TS</v>
          </cell>
        </row>
        <row r="2892">
          <cell r="A2892">
            <v>7226</v>
          </cell>
          <cell r="B2892" t="str">
            <v>Buchanan TS</v>
          </cell>
        </row>
        <row r="2893">
          <cell r="A2893">
            <v>7227</v>
          </cell>
          <cell r="B2893" t="str">
            <v>Buchanan TS</v>
          </cell>
        </row>
        <row r="2894">
          <cell r="A2894">
            <v>7228</v>
          </cell>
          <cell r="B2894" t="str">
            <v>Buchanan TS</v>
          </cell>
        </row>
        <row r="2895">
          <cell r="A2895">
            <v>7229</v>
          </cell>
          <cell r="B2895" t="str">
            <v>Buchanan TS</v>
          </cell>
        </row>
        <row r="2896">
          <cell r="A2896">
            <v>7230</v>
          </cell>
          <cell r="B2896" t="str">
            <v>Buchanan TS</v>
          </cell>
        </row>
        <row r="2897">
          <cell r="A2897">
            <v>7231</v>
          </cell>
          <cell r="B2897" t="str">
            <v>TransAlta Energy CGS</v>
          </cell>
        </row>
        <row r="2898">
          <cell r="A2898">
            <v>7233</v>
          </cell>
          <cell r="B2898" t="str">
            <v>TransAlta Energy JCT</v>
          </cell>
        </row>
        <row r="2899">
          <cell r="A2899">
            <v>7234</v>
          </cell>
          <cell r="B2899" t="str">
            <v>TransAlta Energy JCT</v>
          </cell>
        </row>
        <row r="2900">
          <cell r="A2900">
            <v>7235</v>
          </cell>
          <cell r="B2900" t="str">
            <v>TransAlta Energy JCT</v>
          </cell>
        </row>
        <row r="2901">
          <cell r="A2901">
            <v>7236</v>
          </cell>
          <cell r="B2901" t="str">
            <v>TransAlta Energy JCT</v>
          </cell>
        </row>
        <row r="2902">
          <cell r="A2902">
            <v>7299</v>
          </cell>
          <cell r="B2902" t="str">
            <v>Buchanan TS</v>
          </cell>
        </row>
        <row r="2903">
          <cell r="A2903">
            <v>7300</v>
          </cell>
          <cell r="B2903" t="str">
            <v>Buchanan TS</v>
          </cell>
        </row>
        <row r="2904">
          <cell r="A2904">
            <v>7301</v>
          </cell>
          <cell r="B2904" t="str">
            <v>Keith TS</v>
          </cell>
        </row>
        <row r="2905">
          <cell r="A2905">
            <v>7302</v>
          </cell>
          <cell r="B2905" t="str">
            <v>Lauzon TS</v>
          </cell>
        </row>
        <row r="2906">
          <cell r="A2906">
            <v>7303</v>
          </cell>
          <cell r="B2906" t="str">
            <v>Sarnia Scott TS</v>
          </cell>
        </row>
        <row r="2907">
          <cell r="A2907">
            <v>7306</v>
          </cell>
          <cell r="B2907" t="str">
            <v>Seaforth TS</v>
          </cell>
        </row>
        <row r="2908">
          <cell r="A2908">
            <v>7307</v>
          </cell>
          <cell r="B2908" t="str">
            <v>St.Thomas TS</v>
          </cell>
        </row>
        <row r="2909">
          <cell r="A2909">
            <v>7320</v>
          </cell>
          <cell r="B2909" t="str">
            <v>Adelaide JCT</v>
          </cell>
        </row>
        <row r="2910">
          <cell r="A2910">
            <v>7321</v>
          </cell>
          <cell r="B2910" t="str">
            <v>Aylmer TS</v>
          </cell>
        </row>
        <row r="2911">
          <cell r="A2911">
            <v>7322</v>
          </cell>
          <cell r="B2911" t="str">
            <v>Belle River JCT</v>
          </cell>
        </row>
        <row r="2912">
          <cell r="A2912">
            <v>7323</v>
          </cell>
          <cell r="B2912" t="str">
            <v>Belle River JCT</v>
          </cell>
        </row>
        <row r="2913">
          <cell r="A2913">
            <v>7325</v>
          </cell>
          <cell r="B2913" t="str">
            <v>Biddulph JCT</v>
          </cell>
        </row>
        <row r="2914">
          <cell r="A2914">
            <v>7326</v>
          </cell>
          <cell r="B2914" t="str">
            <v>Buchanan JCT</v>
          </cell>
        </row>
        <row r="2915">
          <cell r="A2915">
            <v>7328</v>
          </cell>
          <cell r="B2915" t="str">
            <v>Buchanan JCT</v>
          </cell>
        </row>
        <row r="2916">
          <cell r="A2916">
            <v>7331</v>
          </cell>
          <cell r="B2916" t="str">
            <v>Lafarge Woodstk. CTS</v>
          </cell>
        </row>
        <row r="2917">
          <cell r="A2917">
            <v>7332</v>
          </cell>
          <cell r="B2917" t="str">
            <v>Centralia TS</v>
          </cell>
        </row>
        <row r="2918">
          <cell r="A2918">
            <v>7333</v>
          </cell>
          <cell r="B2918" t="str">
            <v>Courtwright JCT</v>
          </cell>
        </row>
        <row r="2919">
          <cell r="A2919">
            <v>7334</v>
          </cell>
          <cell r="B2919" t="str">
            <v>Constance DS</v>
          </cell>
        </row>
        <row r="2920">
          <cell r="A2920">
            <v>7335</v>
          </cell>
          <cell r="B2920" t="str">
            <v>Cranberry JCT</v>
          </cell>
        </row>
        <row r="2921">
          <cell r="A2921">
            <v>7336</v>
          </cell>
          <cell r="B2921" t="str">
            <v>Cranberry JCT</v>
          </cell>
        </row>
        <row r="2922">
          <cell r="A2922">
            <v>7337</v>
          </cell>
          <cell r="B2922" t="str">
            <v>Crawford TS</v>
          </cell>
        </row>
        <row r="2923">
          <cell r="A2923">
            <v>7338</v>
          </cell>
          <cell r="B2923" t="str">
            <v>Crawford TS</v>
          </cell>
        </row>
        <row r="2924">
          <cell r="A2924">
            <v>7339</v>
          </cell>
          <cell r="B2924" t="str">
            <v>Devizes JCT</v>
          </cell>
        </row>
        <row r="2925">
          <cell r="A2925">
            <v>7340</v>
          </cell>
          <cell r="B2925" t="str">
            <v>Edgeware JCT</v>
          </cell>
        </row>
        <row r="2926">
          <cell r="A2926">
            <v>7342</v>
          </cell>
          <cell r="B2926" t="str">
            <v>Ennisbrook JCT</v>
          </cell>
        </row>
        <row r="2927">
          <cell r="A2927">
            <v>7343</v>
          </cell>
          <cell r="B2927" t="str">
            <v>Essex TS</v>
          </cell>
        </row>
        <row r="2928">
          <cell r="A2928">
            <v>7344</v>
          </cell>
          <cell r="B2928" t="str">
            <v>Ford Essex CTS</v>
          </cell>
        </row>
        <row r="2929">
          <cell r="A2929">
            <v>7345</v>
          </cell>
          <cell r="B2929" t="str">
            <v>Ford Essex CTS</v>
          </cell>
        </row>
        <row r="2930">
          <cell r="A2930">
            <v>7346</v>
          </cell>
          <cell r="B2930" t="str">
            <v>Ford Talbotville CTS</v>
          </cell>
        </row>
        <row r="2931">
          <cell r="A2931">
            <v>7347</v>
          </cell>
          <cell r="B2931" t="str">
            <v>Ford Talbotville CTS</v>
          </cell>
        </row>
        <row r="2932">
          <cell r="A2932">
            <v>7348</v>
          </cell>
          <cell r="B2932" t="str">
            <v>Forest Jura DS</v>
          </cell>
        </row>
        <row r="2933">
          <cell r="A2933">
            <v>7349</v>
          </cell>
          <cell r="B2933" t="str">
            <v>Grand Bend East DS</v>
          </cell>
        </row>
        <row r="2934">
          <cell r="A2934">
            <v>7350</v>
          </cell>
          <cell r="B2934" t="str">
            <v>Goderich TS</v>
          </cell>
        </row>
        <row r="2935">
          <cell r="A2935">
            <v>7351</v>
          </cell>
          <cell r="B2935" t="str">
            <v>OCWA Grand Bend CTS</v>
          </cell>
        </row>
        <row r="2936">
          <cell r="A2936">
            <v>7352</v>
          </cell>
          <cell r="B2936" t="str">
            <v>Highbury TS</v>
          </cell>
        </row>
        <row r="2937">
          <cell r="A2937">
            <v>7353</v>
          </cell>
          <cell r="B2937" t="str">
            <v>Highbury TS</v>
          </cell>
        </row>
        <row r="2938">
          <cell r="A2938">
            <v>7354</v>
          </cell>
          <cell r="B2938" t="str">
            <v>Ingersoll TS</v>
          </cell>
        </row>
        <row r="2939">
          <cell r="A2939">
            <v>7355</v>
          </cell>
          <cell r="B2939" t="str">
            <v>Ingersoll TS</v>
          </cell>
        </row>
        <row r="2940">
          <cell r="A2940">
            <v>7356</v>
          </cell>
          <cell r="B2940" t="str">
            <v>IPPL Bryanston CTS</v>
          </cell>
        </row>
        <row r="2941">
          <cell r="A2941">
            <v>7357</v>
          </cell>
          <cell r="B2941" t="str">
            <v>IPPL Keyser CTS</v>
          </cell>
        </row>
        <row r="2942">
          <cell r="A2942">
            <v>7358</v>
          </cell>
          <cell r="B2942" t="str">
            <v>IPPL Wolverton CTS</v>
          </cell>
        </row>
        <row r="2943">
          <cell r="A2943">
            <v>7359</v>
          </cell>
          <cell r="B2943" t="str">
            <v>Jefferson JCT</v>
          </cell>
        </row>
        <row r="2944">
          <cell r="A2944">
            <v>7360</v>
          </cell>
          <cell r="B2944" t="str">
            <v>Jefferson JCT</v>
          </cell>
        </row>
        <row r="2945">
          <cell r="A2945">
            <v>7363</v>
          </cell>
          <cell r="B2945" t="str">
            <v>Kent JCT</v>
          </cell>
        </row>
        <row r="2946">
          <cell r="A2946">
            <v>7364</v>
          </cell>
          <cell r="B2946" t="str">
            <v>Kent JCT</v>
          </cell>
        </row>
        <row r="2947">
          <cell r="A2947">
            <v>7365</v>
          </cell>
          <cell r="B2947" t="str">
            <v>Kent TS</v>
          </cell>
        </row>
        <row r="2948">
          <cell r="A2948">
            <v>7366</v>
          </cell>
          <cell r="B2948" t="str">
            <v>Kerwood JCT</v>
          </cell>
        </row>
        <row r="2949">
          <cell r="A2949">
            <v>7367</v>
          </cell>
          <cell r="B2949" t="str">
            <v>Kettle Creek JCT</v>
          </cell>
        </row>
        <row r="2950">
          <cell r="A2950">
            <v>7368</v>
          </cell>
          <cell r="B2950" t="str">
            <v>Kettle Creek JCT</v>
          </cell>
        </row>
        <row r="2951">
          <cell r="A2951">
            <v>7369</v>
          </cell>
          <cell r="B2951" t="str">
            <v>Kimball JCT</v>
          </cell>
        </row>
        <row r="2952">
          <cell r="A2952">
            <v>7370</v>
          </cell>
          <cell r="B2952" t="str">
            <v>Kingsville TS</v>
          </cell>
        </row>
        <row r="2953">
          <cell r="A2953">
            <v>7371</v>
          </cell>
          <cell r="B2953" t="str">
            <v>Kingsville TS</v>
          </cell>
        </row>
        <row r="2954">
          <cell r="A2954">
            <v>7372</v>
          </cell>
          <cell r="B2954" t="str">
            <v>Kirkton JCT</v>
          </cell>
        </row>
        <row r="2955">
          <cell r="A2955">
            <v>7373</v>
          </cell>
          <cell r="B2955" t="str">
            <v>Lyons JCT</v>
          </cell>
        </row>
        <row r="2956">
          <cell r="A2956">
            <v>7374</v>
          </cell>
          <cell r="B2956" t="str">
            <v>Lyons JCT</v>
          </cell>
        </row>
        <row r="2957">
          <cell r="A2957">
            <v>7375</v>
          </cell>
          <cell r="B2957" t="str">
            <v>OCWA McGillivry CTS</v>
          </cell>
        </row>
        <row r="2958">
          <cell r="A2958">
            <v>7376</v>
          </cell>
          <cell r="B2958" t="str">
            <v>Nelson TS</v>
          </cell>
        </row>
        <row r="2959">
          <cell r="A2959">
            <v>7377</v>
          </cell>
          <cell r="B2959" t="str">
            <v>Nelson TS</v>
          </cell>
        </row>
        <row r="2960">
          <cell r="A2960">
            <v>7378</v>
          </cell>
          <cell r="B2960" t="str">
            <v>W.Windsor Power CGS</v>
          </cell>
        </row>
        <row r="2961">
          <cell r="A2961">
            <v>7379</v>
          </cell>
          <cell r="B2961" t="str">
            <v>Portland JCT</v>
          </cell>
        </row>
        <row r="2962">
          <cell r="A2962">
            <v>7381</v>
          </cell>
          <cell r="B2962" t="str">
            <v>St.Andrews TS</v>
          </cell>
        </row>
        <row r="2963">
          <cell r="A2963">
            <v>7382</v>
          </cell>
          <cell r="B2963" t="str">
            <v>St.Andrews TS</v>
          </cell>
        </row>
        <row r="2964">
          <cell r="A2964">
            <v>7383</v>
          </cell>
          <cell r="B2964" t="str">
            <v>Blue CirclCememt CTS</v>
          </cell>
        </row>
        <row r="2965">
          <cell r="A2965">
            <v>7384</v>
          </cell>
          <cell r="B2965" t="str">
            <v>St.Marys TS</v>
          </cell>
        </row>
        <row r="2966">
          <cell r="A2966">
            <v>7386</v>
          </cell>
          <cell r="B2966" t="str">
            <v>Strathroy TS</v>
          </cell>
        </row>
        <row r="2967">
          <cell r="A2967">
            <v>7387</v>
          </cell>
          <cell r="B2967" t="str">
            <v>Sun Cdn Pipeline CTS</v>
          </cell>
        </row>
        <row r="2968">
          <cell r="A2968">
            <v>7388</v>
          </cell>
          <cell r="B2968" t="str">
            <v>Sunoco CTS</v>
          </cell>
        </row>
        <row r="2969">
          <cell r="A2969">
            <v>7389</v>
          </cell>
          <cell r="B2969" t="str">
            <v>Sunoco CTS</v>
          </cell>
        </row>
        <row r="2970">
          <cell r="A2970">
            <v>7390</v>
          </cell>
          <cell r="B2970" t="str">
            <v>Sydenham JCT</v>
          </cell>
        </row>
        <row r="2971">
          <cell r="A2971">
            <v>7391</v>
          </cell>
          <cell r="B2971" t="str">
            <v>Sydenham JCT</v>
          </cell>
        </row>
        <row r="2972">
          <cell r="A2972">
            <v>7392</v>
          </cell>
          <cell r="B2972" t="str">
            <v>Tilbury TS</v>
          </cell>
        </row>
        <row r="2973">
          <cell r="A2973">
            <v>7393</v>
          </cell>
          <cell r="B2973" t="str">
            <v>Tilbury JCT</v>
          </cell>
        </row>
        <row r="2974">
          <cell r="A2974">
            <v>7394</v>
          </cell>
          <cell r="B2974" t="str">
            <v>Tillsonburg TS</v>
          </cell>
        </row>
        <row r="2975">
          <cell r="A2975">
            <v>7395</v>
          </cell>
          <cell r="B2975" t="str">
            <v>Vidal JCT</v>
          </cell>
        </row>
        <row r="2976">
          <cell r="A2976">
            <v>7396</v>
          </cell>
          <cell r="B2976" t="str">
            <v>Vidal JCT</v>
          </cell>
        </row>
        <row r="2977">
          <cell r="A2977">
            <v>7398</v>
          </cell>
          <cell r="B2977" t="str">
            <v>Walker JCT</v>
          </cell>
        </row>
        <row r="2978">
          <cell r="A2978">
            <v>7399</v>
          </cell>
          <cell r="B2978" t="str">
            <v>Walker JCT</v>
          </cell>
        </row>
        <row r="2979">
          <cell r="A2979">
            <v>7400</v>
          </cell>
          <cell r="B2979" t="str">
            <v>Walker TS #1</v>
          </cell>
        </row>
        <row r="2980">
          <cell r="A2980">
            <v>7401</v>
          </cell>
          <cell r="B2980" t="str">
            <v>Walker TS #1</v>
          </cell>
        </row>
        <row r="2981">
          <cell r="A2981">
            <v>7402</v>
          </cell>
          <cell r="B2981" t="str">
            <v>Wallaceburg TS</v>
          </cell>
        </row>
        <row r="2982">
          <cell r="A2982">
            <v>7403</v>
          </cell>
          <cell r="B2982" t="str">
            <v>Wanstead TS</v>
          </cell>
        </row>
        <row r="2983">
          <cell r="A2983">
            <v>7404</v>
          </cell>
          <cell r="B2983" t="str">
            <v>Woodslee JCT</v>
          </cell>
        </row>
        <row r="2984">
          <cell r="A2984">
            <v>7405</v>
          </cell>
          <cell r="B2984" t="str">
            <v>Woodstock TS</v>
          </cell>
        </row>
        <row r="2985">
          <cell r="A2985">
            <v>7406</v>
          </cell>
          <cell r="B2985" t="str">
            <v>Woodstock TS</v>
          </cell>
        </row>
        <row r="2986">
          <cell r="A2986">
            <v>7407</v>
          </cell>
          <cell r="B2986" t="str">
            <v>Woodstock TS</v>
          </cell>
        </row>
        <row r="2987">
          <cell r="A2987">
            <v>7411</v>
          </cell>
          <cell r="B2987" t="str">
            <v>Wolverton JCT</v>
          </cell>
        </row>
        <row r="2988">
          <cell r="A2988">
            <v>7412</v>
          </cell>
          <cell r="B2988" t="str">
            <v>Wolverton DS</v>
          </cell>
        </row>
        <row r="2989">
          <cell r="A2989">
            <v>7413</v>
          </cell>
          <cell r="B2989" t="str">
            <v>Adelaide JCT</v>
          </cell>
        </row>
        <row r="2990">
          <cell r="A2990">
            <v>7414</v>
          </cell>
          <cell r="B2990" t="str">
            <v>St.Marys TS</v>
          </cell>
        </row>
        <row r="2991">
          <cell r="A2991">
            <v>7426</v>
          </cell>
          <cell r="B2991" t="str">
            <v>Lauzon TS</v>
          </cell>
        </row>
        <row r="2992">
          <cell r="A2992">
            <v>7432</v>
          </cell>
          <cell r="B2992" t="str">
            <v>Highbury TS</v>
          </cell>
        </row>
        <row r="2993">
          <cell r="A2993">
            <v>7433</v>
          </cell>
          <cell r="B2993" t="str">
            <v>Devizes JCT</v>
          </cell>
        </row>
        <row r="2994">
          <cell r="A2994">
            <v>7434</v>
          </cell>
          <cell r="B2994" t="str">
            <v>Vidal JCT</v>
          </cell>
        </row>
        <row r="2995">
          <cell r="A2995">
            <v>7435</v>
          </cell>
          <cell r="B2995" t="str">
            <v>Vidal JCT</v>
          </cell>
        </row>
        <row r="2996">
          <cell r="A2996">
            <v>7440</v>
          </cell>
          <cell r="B2996" t="str">
            <v>Kimball JCT</v>
          </cell>
        </row>
        <row r="2997">
          <cell r="A2997">
            <v>7443</v>
          </cell>
          <cell r="B2997" t="str">
            <v>St.Thomas TS</v>
          </cell>
        </row>
        <row r="2998">
          <cell r="A2998">
            <v>7446</v>
          </cell>
          <cell r="B2998" t="str">
            <v>Windsor Transalt CGS</v>
          </cell>
        </row>
        <row r="2999">
          <cell r="A2999">
            <v>7447</v>
          </cell>
          <cell r="B2999" t="str">
            <v>Windsor Transalt JCT</v>
          </cell>
        </row>
        <row r="3000">
          <cell r="A3000">
            <v>7448</v>
          </cell>
          <cell r="B3000" t="str">
            <v>Ford Windsor MTS</v>
          </cell>
        </row>
        <row r="3001">
          <cell r="A3001">
            <v>7449</v>
          </cell>
          <cell r="B3001" t="str">
            <v>Ford Windsor MTS</v>
          </cell>
        </row>
        <row r="3002">
          <cell r="A3002">
            <v>7450</v>
          </cell>
          <cell r="B3002" t="str">
            <v>G.M.Windsor MTS</v>
          </cell>
        </row>
        <row r="3003">
          <cell r="A3003">
            <v>7451</v>
          </cell>
          <cell r="B3003" t="str">
            <v>G.M.Windsor MTS</v>
          </cell>
        </row>
        <row r="3004">
          <cell r="A3004">
            <v>7452</v>
          </cell>
          <cell r="B3004" t="str">
            <v>Chrysler WAP MTS</v>
          </cell>
        </row>
        <row r="3005">
          <cell r="A3005">
            <v>7453</v>
          </cell>
          <cell r="B3005" t="str">
            <v>Chrysler WAP MTS</v>
          </cell>
        </row>
        <row r="3006">
          <cell r="A3006">
            <v>7454</v>
          </cell>
          <cell r="B3006" t="str">
            <v>Ford Annex MTS</v>
          </cell>
        </row>
        <row r="3007">
          <cell r="A3007">
            <v>7455</v>
          </cell>
          <cell r="B3007" t="str">
            <v>Ford Annex MTS</v>
          </cell>
        </row>
        <row r="3008">
          <cell r="A3008">
            <v>7456</v>
          </cell>
          <cell r="B3008" t="str">
            <v>Sunoco CTS</v>
          </cell>
        </row>
        <row r="3009">
          <cell r="A3009">
            <v>7457</v>
          </cell>
          <cell r="B3009" t="str">
            <v>Sunoco CTS</v>
          </cell>
        </row>
        <row r="3010">
          <cell r="A3010">
            <v>7459</v>
          </cell>
          <cell r="B3010" t="str">
            <v>Crawford JCT</v>
          </cell>
        </row>
        <row r="3011">
          <cell r="A3011">
            <v>7460</v>
          </cell>
          <cell r="B3011" t="str">
            <v>Crawford JCT</v>
          </cell>
        </row>
        <row r="3012">
          <cell r="A3012">
            <v>7461</v>
          </cell>
          <cell r="B3012" t="str">
            <v>W8T STR 1A JCT</v>
          </cell>
        </row>
        <row r="3013">
          <cell r="A3013">
            <v>7600</v>
          </cell>
          <cell r="B3013" t="str">
            <v>Aylmer TS</v>
          </cell>
        </row>
        <row r="3014">
          <cell r="A3014">
            <v>7602</v>
          </cell>
          <cell r="B3014" t="str">
            <v>Buchanan TS</v>
          </cell>
        </row>
        <row r="3015">
          <cell r="A3015">
            <v>7603</v>
          </cell>
          <cell r="B3015" t="str">
            <v>Buchanan TS</v>
          </cell>
        </row>
        <row r="3016">
          <cell r="A3016">
            <v>7606</v>
          </cell>
          <cell r="B3016" t="str">
            <v>Buchanan TS</v>
          </cell>
        </row>
        <row r="3017">
          <cell r="A3017">
            <v>7607</v>
          </cell>
          <cell r="B3017" t="str">
            <v>Buchanan TS</v>
          </cell>
        </row>
        <row r="3018">
          <cell r="A3018">
            <v>7608</v>
          </cell>
          <cell r="B3018" t="str">
            <v>Buchanan TS</v>
          </cell>
        </row>
        <row r="3019">
          <cell r="A3019">
            <v>7612</v>
          </cell>
          <cell r="B3019" t="str">
            <v>Buchanan TS</v>
          </cell>
        </row>
        <row r="3020">
          <cell r="A3020">
            <v>7613</v>
          </cell>
          <cell r="B3020" t="str">
            <v>Buchanan TS</v>
          </cell>
        </row>
        <row r="3021">
          <cell r="A3021">
            <v>7614</v>
          </cell>
          <cell r="B3021" t="str">
            <v>Buchanan TS</v>
          </cell>
        </row>
        <row r="3022">
          <cell r="A3022">
            <v>7615</v>
          </cell>
          <cell r="B3022" t="str">
            <v>Buchanan TS</v>
          </cell>
        </row>
        <row r="3023">
          <cell r="A3023">
            <v>7616</v>
          </cell>
          <cell r="B3023" t="str">
            <v>Buchanan TS</v>
          </cell>
        </row>
        <row r="3024">
          <cell r="A3024">
            <v>7624</v>
          </cell>
          <cell r="B3024" t="str">
            <v>Centralia TS</v>
          </cell>
        </row>
        <row r="3025">
          <cell r="A3025">
            <v>7625</v>
          </cell>
          <cell r="B3025" t="str">
            <v>Kent TS</v>
          </cell>
        </row>
        <row r="3026">
          <cell r="A3026">
            <v>7627</v>
          </cell>
          <cell r="B3026" t="str">
            <v>Kent TS</v>
          </cell>
        </row>
        <row r="3027">
          <cell r="A3027">
            <v>7629</v>
          </cell>
          <cell r="B3027" t="str">
            <v>Clarke TS</v>
          </cell>
        </row>
        <row r="3028">
          <cell r="A3028">
            <v>7630</v>
          </cell>
          <cell r="B3028" t="str">
            <v>Constance DS</v>
          </cell>
        </row>
        <row r="3029">
          <cell r="A3029">
            <v>7631</v>
          </cell>
          <cell r="B3029" t="str">
            <v>Crawford TS</v>
          </cell>
        </row>
        <row r="3030">
          <cell r="A3030">
            <v>7632</v>
          </cell>
          <cell r="B3030" t="str">
            <v>Crawford TS</v>
          </cell>
        </row>
        <row r="3031">
          <cell r="A3031">
            <v>7633</v>
          </cell>
          <cell r="B3031" t="str">
            <v>Dow Chemical CGS</v>
          </cell>
        </row>
        <row r="3032">
          <cell r="A3032">
            <v>7634</v>
          </cell>
          <cell r="B3032" t="str">
            <v>Dow Chemical CGS</v>
          </cell>
        </row>
        <row r="3033">
          <cell r="A3033">
            <v>7635</v>
          </cell>
          <cell r="B3033" t="str">
            <v>Dow Chemical CGS</v>
          </cell>
        </row>
        <row r="3034">
          <cell r="A3034">
            <v>7636</v>
          </cell>
          <cell r="B3034" t="str">
            <v>Nova St Clair R CTS</v>
          </cell>
        </row>
        <row r="3035">
          <cell r="A3035">
            <v>7637</v>
          </cell>
          <cell r="B3035" t="str">
            <v>Nova St Clair R CTS</v>
          </cell>
        </row>
        <row r="3036">
          <cell r="A3036">
            <v>7638</v>
          </cell>
          <cell r="B3036" t="str">
            <v>Nova St Clair R CTS</v>
          </cell>
        </row>
        <row r="3037">
          <cell r="A3037">
            <v>7639</v>
          </cell>
          <cell r="B3037" t="str">
            <v>Nova St Clair R CTS</v>
          </cell>
        </row>
        <row r="3038">
          <cell r="A3038">
            <v>7640</v>
          </cell>
          <cell r="B3038" t="str">
            <v>Nova St Clair R CTS</v>
          </cell>
        </row>
        <row r="3039">
          <cell r="A3039">
            <v>7641</v>
          </cell>
          <cell r="B3039" t="str">
            <v>Edgeware TS</v>
          </cell>
        </row>
        <row r="3040">
          <cell r="A3040">
            <v>7642</v>
          </cell>
          <cell r="B3040" t="str">
            <v>Edgeware TS</v>
          </cell>
        </row>
        <row r="3041">
          <cell r="A3041">
            <v>7643</v>
          </cell>
          <cell r="B3041" t="str">
            <v>Edgeware TS</v>
          </cell>
        </row>
        <row r="3042">
          <cell r="A3042">
            <v>7644</v>
          </cell>
          <cell r="B3042" t="str">
            <v>Edgeware TS</v>
          </cell>
        </row>
        <row r="3043">
          <cell r="A3043">
            <v>7645</v>
          </cell>
          <cell r="B3043" t="str">
            <v>Essex TS</v>
          </cell>
        </row>
        <row r="3044">
          <cell r="A3044">
            <v>7646</v>
          </cell>
          <cell r="B3044" t="str">
            <v>Ford Essex CTS</v>
          </cell>
        </row>
        <row r="3045">
          <cell r="A3045">
            <v>7647</v>
          </cell>
          <cell r="B3045" t="str">
            <v>Ford Talbotville CTS</v>
          </cell>
        </row>
        <row r="3046">
          <cell r="A3046">
            <v>7648</v>
          </cell>
          <cell r="B3046" t="str">
            <v>Forest Jura DS</v>
          </cell>
        </row>
        <row r="3047">
          <cell r="A3047">
            <v>7649</v>
          </cell>
          <cell r="B3047" t="str">
            <v>Forest Jura DS</v>
          </cell>
        </row>
        <row r="3048">
          <cell r="A3048">
            <v>7650</v>
          </cell>
          <cell r="B3048" t="str">
            <v>OCWA Grand Bend CTS</v>
          </cell>
        </row>
        <row r="3049">
          <cell r="A3049">
            <v>7651</v>
          </cell>
          <cell r="B3049" t="str">
            <v>Grand Bend East DS</v>
          </cell>
        </row>
        <row r="3050">
          <cell r="A3050">
            <v>7652</v>
          </cell>
          <cell r="B3050" t="str">
            <v>Goderich TS</v>
          </cell>
        </row>
        <row r="3051">
          <cell r="A3051">
            <v>7656</v>
          </cell>
          <cell r="B3051" t="str">
            <v>Highbury TS</v>
          </cell>
        </row>
        <row r="3052">
          <cell r="A3052">
            <v>7661</v>
          </cell>
          <cell r="B3052" t="str">
            <v>Imperial Oil CTS</v>
          </cell>
        </row>
        <row r="3053">
          <cell r="A3053">
            <v>7662</v>
          </cell>
          <cell r="B3053" t="str">
            <v>Ingersoll TS</v>
          </cell>
        </row>
        <row r="3054">
          <cell r="A3054">
            <v>7663</v>
          </cell>
          <cell r="B3054" t="str">
            <v>Ingersoll TS</v>
          </cell>
        </row>
        <row r="3055">
          <cell r="A3055">
            <v>7664</v>
          </cell>
          <cell r="B3055" t="str">
            <v>Ingersoll TS</v>
          </cell>
        </row>
        <row r="3056">
          <cell r="A3056">
            <v>7665</v>
          </cell>
          <cell r="B3056" t="str">
            <v>Ingersoll TS</v>
          </cell>
        </row>
        <row r="3057">
          <cell r="A3057">
            <v>7666</v>
          </cell>
          <cell r="B3057" t="str">
            <v>IPPL Bryanston CTS</v>
          </cell>
        </row>
        <row r="3058">
          <cell r="A3058">
            <v>7667</v>
          </cell>
          <cell r="B3058" t="str">
            <v>IPPL Keyser CTS</v>
          </cell>
        </row>
        <row r="3059">
          <cell r="A3059">
            <v>7669</v>
          </cell>
          <cell r="B3059" t="str">
            <v>Keith TS</v>
          </cell>
        </row>
        <row r="3060">
          <cell r="A3060">
            <v>7670</v>
          </cell>
          <cell r="B3060" t="str">
            <v>Kent TS</v>
          </cell>
        </row>
        <row r="3061">
          <cell r="A3061">
            <v>7671</v>
          </cell>
          <cell r="B3061" t="str">
            <v>Kent TS</v>
          </cell>
        </row>
        <row r="3062">
          <cell r="A3062">
            <v>7672</v>
          </cell>
          <cell r="B3062" t="str">
            <v>Kent TS</v>
          </cell>
        </row>
        <row r="3063">
          <cell r="A3063">
            <v>7673</v>
          </cell>
          <cell r="B3063" t="str">
            <v>Kent TS</v>
          </cell>
        </row>
        <row r="3064">
          <cell r="A3064">
            <v>7674</v>
          </cell>
          <cell r="B3064" t="str">
            <v>Kingsville TS</v>
          </cell>
        </row>
        <row r="3065">
          <cell r="A3065">
            <v>7675</v>
          </cell>
          <cell r="B3065" t="str">
            <v>Lambton TS</v>
          </cell>
        </row>
        <row r="3066">
          <cell r="A3066">
            <v>7676</v>
          </cell>
          <cell r="B3066" t="str">
            <v>Lauzon TS</v>
          </cell>
        </row>
        <row r="3067">
          <cell r="A3067">
            <v>7677</v>
          </cell>
          <cell r="B3067" t="str">
            <v>Lauzon TS</v>
          </cell>
        </row>
        <row r="3068">
          <cell r="A3068">
            <v>7678</v>
          </cell>
          <cell r="B3068" t="str">
            <v>Lauzon TS</v>
          </cell>
        </row>
        <row r="3069">
          <cell r="A3069">
            <v>7679</v>
          </cell>
          <cell r="B3069" t="str">
            <v>Lauzon TS</v>
          </cell>
        </row>
        <row r="3070">
          <cell r="A3070">
            <v>7680</v>
          </cell>
          <cell r="B3070" t="str">
            <v>Lauzon TS</v>
          </cell>
        </row>
        <row r="3071">
          <cell r="A3071">
            <v>7681</v>
          </cell>
          <cell r="B3071" t="str">
            <v>Lauzon TS</v>
          </cell>
        </row>
        <row r="3072">
          <cell r="A3072">
            <v>7683</v>
          </cell>
          <cell r="B3072" t="str">
            <v>Imperial Oil CTS</v>
          </cell>
        </row>
        <row r="3073">
          <cell r="A3073">
            <v>7684</v>
          </cell>
          <cell r="B3073" t="str">
            <v>Dow Chemical CGS</v>
          </cell>
        </row>
        <row r="3074">
          <cell r="A3074">
            <v>7685</v>
          </cell>
          <cell r="B3074" t="str">
            <v>Dow Chemical CGS</v>
          </cell>
        </row>
        <row r="3075">
          <cell r="A3075">
            <v>7686</v>
          </cell>
          <cell r="B3075" t="str">
            <v>Longwood TS</v>
          </cell>
        </row>
        <row r="3076">
          <cell r="A3076">
            <v>7687</v>
          </cell>
          <cell r="B3076" t="str">
            <v>Longwood TS</v>
          </cell>
        </row>
        <row r="3077">
          <cell r="A3077">
            <v>7688</v>
          </cell>
          <cell r="B3077" t="str">
            <v>Longwood TS</v>
          </cell>
        </row>
        <row r="3078">
          <cell r="A3078">
            <v>7689</v>
          </cell>
          <cell r="B3078" t="str">
            <v>Longwood TS</v>
          </cell>
        </row>
        <row r="3079">
          <cell r="A3079">
            <v>7690</v>
          </cell>
          <cell r="B3079" t="str">
            <v>Longwood TS</v>
          </cell>
        </row>
        <row r="3080">
          <cell r="A3080">
            <v>7691</v>
          </cell>
          <cell r="B3080" t="str">
            <v>Longwood TS</v>
          </cell>
        </row>
        <row r="3081">
          <cell r="A3081">
            <v>7692</v>
          </cell>
          <cell r="B3081" t="str">
            <v>Longwood TS</v>
          </cell>
        </row>
        <row r="3082">
          <cell r="A3082">
            <v>7693</v>
          </cell>
          <cell r="B3082" t="str">
            <v>Longwood TS</v>
          </cell>
        </row>
        <row r="3083">
          <cell r="A3083">
            <v>7694</v>
          </cell>
          <cell r="B3083" t="str">
            <v>Longwood TS</v>
          </cell>
        </row>
        <row r="3084">
          <cell r="A3084">
            <v>7695</v>
          </cell>
          <cell r="B3084" t="str">
            <v>Longwood TS</v>
          </cell>
        </row>
        <row r="3085">
          <cell r="A3085">
            <v>7696</v>
          </cell>
          <cell r="B3085" t="str">
            <v>Longwood TS</v>
          </cell>
        </row>
        <row r="3086">
          <cell r="A3086">
            <v>7697</v>
          </cell>
          <cell r="B3086" t="str">
            <v>Malden TS</v>
          </cell>
        </row>
        <row r="3087">
          <cell r="A3087">
            <v>7698</v>
          </cell>
          <cell r="B3087" t="str">
            <v>Malden TS</v>
          </cell>
        </row>
        <row r="3088">
          <cell r="A3088">
            <v>7699</v>
          </cell>
          <cell r="B3088" t="str">
            <v>Malden TS</v>
          </cell>
        </row>
        <row r="3089">
          <cell r="A3089">
            <v>7700</v>
          </cell>
          <cell r="B3089" t="str">
            <v>Malden TS</v>
          </cell>
        </row>
        <row r="3090">
          <cell r="A3090">
            <v>7701</v>
          </cell>
          <cell r="B3090" t="str">
            <v>OCWA McGillivry CTS</v>
          </cell>
        </row>
        <row r="3091">
          <cell r="A3091">
            <v>7702</v>
          </cell>
          <cell r="B3091" t="str">
            <v>Modeland TS</v>
          </cell>
        </row>
        <row r="3092">
          <cell r="A3092">
            <v>7703</v>
          </cell>
          <cell r="B3092" t="str">
            <v>Modeland TS</v>
          </cell>
        </row>
        <row r="3093">
          <cell r="A3093">
            <v>7704</v>
          </cell>
          <cell r="B3093" t="str">
            <v>Modeland TS</v>
          </cell>
        </row>
        <row r="3094">
          <cell r="A3094">
            <v>7705</v>
          </cell>
          <cell r="B3094" t="str">
            <v>Modeland TS</v>
          </cell>
        </row>
        <row r="3095">
          <cell r="A3095">
            <v>7706</v>
          </cell>
          <cell r="B3095" t="str">
            <v>Nova Corruna CTS</v>
          </cell>
        </row>
        <row r="3096">
          <cell r="A3096">
            <v>7707</v>
          </cell>
          <cell r="B3096" t="str">
            <v>Nova Moore CTS</v>
          </cell>
        </row>
        <row r="3097">
          <cell r="A3097">
            <v>7708</v>
          </cell>
          <cell r="B3097" t="str">
            <v>Bayer Rubber CTS</v>
          </cell>
        </row>
        <row r="3098">
          <cell r="A3098">
            <v>7709</v>
          </cell>
          <cell r="B3098" t="str">
            <v>Nelson TS</v>
          </cell>
        </row>
        <row r="3099">
          <cell r="A3099">
            <v>7710</v>
          </cell>
          <cell r="B3099" t="str">
            <v>Nelson TS</v>
          </cell>
        </row>
        <row r="3100">
          <cell r="A3100">
            <v>7711</v>
          </cell>
          <cell r="B3100" t="str">
            <v>Nelson TS</v>
          </cell>
        </row>
        <row r="3101">
          <cell r="A3101">
            <v>7712</v>
          </cell>
          <cell r="B3101" t="str">
            <v>Nelson TS</v>
          </cell>
        </row>
        <row r="3102">
          <cell r="A3102">
            <v>7713</v>
          </cell>
          <cell r="B3102" t="str">
            <v>Nelson TS</v>
          </cell>
        </row>
        <row r="3103">
          <cell r="A3103">
            <v>7714</v>
          </cell>
          <cell r="B3103" t="str">
            <v>Nelson TS</v>
          </cell>
        </row>
        <row r="3104">
          <cell r="A3104">
            <v>7715</v>
          </cell>
          <cell r="B3104" t="str">
            <v>Nelson TS</v>
          </cell>
        </row>
        <row r="3105">
          <cell r="A3105">
            <v>7716</v>
          </cell>
          <cell r="B3105" t="str">
            <v>Nelson TS</v>
          </cell>
        </row>
        <row r="3106">
          <cell r="A3106">
            <v>7717</v>
          </cell>
          <cell r="B3106" t="str">
            <v>Nelson TS</v>
          </cell>
        </row>
        <row r="3107">
          <cell r="A3107">
            <v>7718</v>
          </cell>
          <cell r="B3107" t="str">
            <v>Sarnia Scott TS</v>
          </cell>
        </row>
        <row r="3108">
          <cell r="A3108">
            <v>7719</v>
          </cell>
          <cell r="B3108" t="str">
            <v>Sarnia Scott TS</v>
          </cell>
        </row>
        <row r="3109">
          <cell r="A3109">
            <v>7720</v>
          </cell>
          <cell r="B3109" t="str">
            <v>Sarnia Scott TS</v>
          </cell>
        </row>
        <row r="3110">
          <cell r="A3110">
            <v>7721</v>
          </cell>
          <cell r="B3110" t="str">
            <v>Sarnia Scott TS</v>
          </cell>
        </row>
        <row r="3111">
          <cell r="A3111">
            <v>7722</v>
          </cell>
          <cell r="B3111" t="str">
            <v>Seaforth TS</v>
          </cell>
        </row>
        <row r="3112">
          <cell r="A3112">
            <v>7723</v>
          </cell>
          <cell r="B3112" t="str">
            <v>Seaforth TS</v>
          </cell>
        </row>
        <row r="3113">
          <cell r="A3113">
            <v>7724</v>
          </cell>
          <cell r="B3113" t="str">
            <v>Seaforth TS</v>
          </cell>
        </row>
        <row r="3114">
          <cell r="A3114">
            <v>7725</v>
          </cell>
          <cell r="B3114" t="str">
            <v>Seaforth TS</v>
          </cell>
        </row>
        <row r="3115">
          <cell r="A3115">
            <v>7726</v>
          </cell>
          <cell r="B3115" t="str">
            <v>Seaforth TS</v>
          </cell>
        </row>
        <row r="3116">
          <cell r="A3116">
            <v>7727</v>
          </cell>
          <cell r="B3116" t="str">
            <v>Shell Sarnia CTS</v>
          </cell>
        </row>
        <row r="3117">
          <cell r="A3117">
            <v>7729</v>
          </cell>
          <cell r="B3117" t="str">
            <v>St.Andrews TS</v>
          </cell>
        </row>
        <row r="3118">
          <cell r="A3118">
            <v>7732</v>
          </cell>
          <cell r="B3118" t="str">
            <v>Blue CirclCememt CTS</v>
          </cell>
        </row>
        <row r="3119">
          <cell r="A3119">
            <v>7733</v>
          </cell>
          <cell r="B3119" t="str">
            <v>St.Marys TS</v>
          </cell>
        </row>
        <row r="3120">
          <cell r="A3120">
            <v>7734</v>
          </cell>
          <cell r="B3120" t="str">
            <v>St.Thomas TS</v>
          </cell>
        </row>
        <row r="3121">
          <cell r="A3121">
            <v>7735</v>
          </cell>
          <cell r="B3121" t="str">
            <v>St.Thomas TS</v>
          </cell>
        </row>
        <row r="3122">
          <cell r="A3122">
            <v>7737</v>
          </cell>
          <cell r="B3122" t="str">
            <v>Stratford TS</v>
          </cell>
        </row>
        <row r="3123">
          <cell r="A3123">
            <v>7739</v>
          </cell>
          <cell r="B3123" t="str">
            <v>Strathroy TS</v>
          </cell>
        </row>
        <row r="3124">
          <cell r="A3124">
            <v>7740</v>
          </cell>
          <cell r="B3124" t="str">
            <v>Sun Cdn Pipeline CTS</v>
          </cell>
        </row>
        <row r="3125">
          <cell r="A3125">
            <v>7741</v>
          </cell>
          <cell r="B3125" t="str">
            <v>Sunoco CTS</v>
          </cell>
        </row>
        <row r="3126">
          <cell r="A3126">
            <v>7742</v>
          </cell>
          <cell r="B3126" t="str">
            <v>Talbot TS</v>
          </cell>
        </row>
        <row r="3127">
          <cell r="A3127">
            <v>7743</v>
          </cell>
          <cell r="B3127" t="str">
            <v>Talbot TS</v>
          </cell>
        </row>
        <row r="3128">
          <cell r="A3128">
            <v>7746</v>
          </cell>
          <cell r="B3128" t="str">
            <v>Talbot TS</v>
          </cell>
        </row>
        <row r="3129">
          <cell r="A3129">
            <v>7747</v>
          </cell>
          <cell r="B3129" t="str">
            <v>Talbot TS</v>
          </cell>
        </row>
        <row r="3130">
          <cell r="A3130">
            <v>7748</v>
          </cell>
          <cell r="B3130" t="str">
            <v>Tilbury TS</v>
          </cell>
        </row>
        <row r="3131">
          <cell r="A3131">
            <v>7749</v>
          </cell>
          <cell r="B3131" t="str">
            <v>Tilbury West DS</v>
          </cell>
        </row>
        <row r="3132">
          <cell r="A3132">
            <v>7750</v>
          </cell>
          <cell r="B3132" t="str">
            <v>Tillsonburg TS</v>
          </cell>
        </row>
        <row r="3133">
          <cell r="A3133">
            <v>7757</v>
          </cell>
          <cell r="B3133" t="str">
            <v>Walker TS #1</v>
          </cell>
        </row>
        <row r="3134">
          <cell r="A3134">
            <v>7758</v>
          </cell>
          <cell r="B3134" t="str">
            <v>Walker MTS #2</v>
          </cell>
        </row>
        <row r="3135">
          <cell r="A3135">
            <v>7759</v>
          </cell>
          <cell r="B3135" t="str">
            <v>Wallaceburg TS</v>
          </cell>
        </row>
        <row r="3136">
          <cell r="A3136">
            <v>7760</v>
          </cell>
          <cell r="B3136" t="str">
            <v>Wanstead TS</v>
          </cell>
        </row>
        <row r="3137">
          <cell r="A3137">
            <v>7761</v>
          </cell>
          <cell r="B3137" t="str">
            <v>Wanstead TS</v>
          </cell>
        </row>
        <row r="3138">
          <cell r="A3138">
            <v>7762</v>
          </cell>
          <cell r="B3138" t="str">
            <v>Wanstead TS</v>
          </cell>
        </row>
        <row r="3139">
          <cell r="A3139">
            <v>7765</v>
          </cell>
          <cell r="B3139" t="str">
            <v>Wolverton DS</v>
          </cell>
        </row>
        <row r="3140">
          <cell r="A3140">
            <v>7766</v>
          </cell>
          <cell r="B3140" t="str">
            <v>Wolverton DS</v>
          </cell>
        </row>
        <row r="3141">
          <cell r="A3141">
            <v>7767</v>
          </cell>
          <cell r="B3141" t="str">
            <v>Wonderland TS</v>
          </cell>
        </row>
        <row r="3142">
          <cell r="A3142">
            <v>7772</v>
          </cell>
          <cell r="B3142" t="str">
            <v>Woodstock TS</v>
          </cell>
        </row>
        <row r="3143">
          <cell r="A3143">
            <v>7773</v>
          </cell>
          <cell r="B3143" t="str">
            <v>Keith TS</v>
          </cell>
        </row>
        <row r="3144">
          <cell r="A3144">
            <v>7774</v>
          </cell>
          <cell r="B3144" t="str">
            <v>Ford Windsor MTS</v>
          </cell>
        </row>
        <row r="3145">
          <cell r="A3145">
            <v>7775</v>
          </cell>
          <cell r="B3145" t="str">
            <v>G.M.Windsor MTS</v>
          </cell>
        </row>
        <row r="3146">
          <cell r="A3146">
            <v>7776</v>
          </cell>
          <cell r="B3146" t="str">
            <v>Chrysler WAP MTS</v>
          </cell>
        </row>
        <row r="3147">
          <cell r="A3147">
            <v>7777</v>
          </cell>
          <cell r="B3147" t="str">
            <v>Ford Annex MTS</v>
          </cell>
        </row>
        <row r="3148">
          <cell r="A3148">
            <v>7778</v>
          </cell>
          <cell r="B3148" t="str">
            <v>Lafarge Woodstk. CTS</v>
          </cell>
        </row>
        <row r="3149">
          <cell r="A3149">
            <v>7779</v>
          </cell>
          <cell r="B3149" t="str">
            <v>Lafarge Woodstk. CTS</v>
          </cell>
        </row>
        <row r="3150">
          <cell r="A3150">
            <v>7780</v>
          </cell>
          <cell r="B3150" t="str">
            <v>Sunoco CTS</v>
          </cell>
        </row>
        <row r="3151">
          <cell r="A3151">
            <v>7900</v>
          </cell>
          <cell r="B3151" t="str">
            <v>Keith TGS</v>
          </cell>
        </row>
        <row r="3152">
          <cell r="A3152">
            <v>7901</v>
          </cell>
          <cell r="B3152" t="str">
            <v>Keith TGS</v>
          </cell>
        </row>
        <row r="3153">
          <cell r="A3153">
            <v>7902</v>
          </cell>
          <cell r="B3153" t="str">
            <v>Keith TGS</v>
          </cell>
        </row>
        <row r="3154">
          <cell r="A3154">
            <v>7903</v>
          </cell>
          <cell r="B3154" t="str">
            <v>Keith TGS</v>
          </cell>
        </row>
        <row r="3155">
          <cell r="A3155">
            <v>7904</v>
          </cell>
          <cell r="B3155" t="str">
            <v>Keith TGS</v>
          </cell>
        </row>
        <row r="3156">
          <cell r="A3156">
            <v>7906</v>
          </cell>
          <cell r="B3156" t="str">
            <v>Keith TGS</v>
          </cell>
        </row>
        <row r="3157">
          <cell r="A3157">
            <v>7907</v>
          </cell>
          <cell r="B3157" t="str">
            <v>Keith TGS</v>
          </cell>
        </row>
        <row r="3158">
          <cell r="A3158">
            <v>7908</v>
          </cell>
          <cell r="B3158" t="str">
            <v>Keith TGS</v>
          </cell>
        </row>
        <row r="3159">
          <cell r="A3159">
            <v>7909</v>
          </cell>
          <cell r="B3159" t="str">
            <v>Keith TGS</v>
          </cell>
        </row>
        <row r="3160">
          <cell r="A3160">
            <v>7910</v>
          </cell>
          <cell r="B3160" t="str">
            <v>Keith TGS</v>
          </cell>
        </row>
        <row r="3161">
          <cell r="A3161">
            <v>7911</v>
          </cell>
          <cell r="B3161" t="str">
            <v>Keith TGS</v>
          </cell>
        </row>
        <row r="3162">
          <cell r="A3162">
            <v>7912</v>
          </cell>
          <cell r="B3162" t="str">
            <v>Keith TGS</v>
          </cell>
        </row>
        <row r="3163">
          <cell r="A3163">
            <v>7913</v>
          </cell>
          <cell r="B3163" t="str">
            <v>Keith TS</v>
          </cell>
        </row>
        <row r="3164">
          <cell r="A3164">
            <v>7914</v>
          </cell>
          <cell r="B3164" t="str">
            <v>Keith TS</v>
          </cell>
        </row>
        <row r="3165">
          <cell r="A3165">
            <v>7915</v>
          </cell>
          <cell r="B3165" t="str">
            <v>Keith TS</v>
          </cell>
        </row>
        <row r="3166">
          <cell r="A3166">
            <v>7916</v>
          </cell>
          <cell r="B3166" t="str">
            <v>Keith TS</v>
          </cell>
        </row>
        <row r="3167">
          <cell r="A3167">
            <v>7920</v>
          </cell>
          <cell r="B3167" t="str">
            <v>Lambton TGS</v>
          </cell>
        </row>
        <row r="3168">
          <cell r="A3168">
            <v>7921</v>
          </cell>
          <cell r="B3168" t="str">
            <v>Lambton TGS</v>
          </cell>
        </row>
        <row r="3169">
          <cell r="A3169">
            <v>7922</v>
          </cell>
          <cell r="B3169" t="str">
            <v>Lambton TGS</v>
          </cell>
        </row>
        <row r="3170">
          <cell r="A3170">
            <v>7923</v>
          </cell>
          <cell r="B3170" t="str">
            <v>Lambton TGS</v>
          </cell>
        </row>
        <row r="3171">
          <cell r="A3171">
            <v>7924</v>
          </cell>
          <cell r="B3171" t="str">
            <v>Lambton TGS</v>
          </cell>
        </row>
        <row r="3172">
          <cell r="A3172">
            <v>7925</v>
          </cell>
          <cell r="B3172" t="str">
            <v>Lambton TGS</v>
          </cell>
        </row>
        <row r="3173">
          <cell r="A3173">
            <v>7926</v>
          </cell>
          <cell r="B3173" t="str">
            <v>Lambton TGS</v>
          </cell>
        </row>
        <row r="3174">
          <cell r="A3174">
            <v>7927</v>
          </cell>
          <cell r="B3174" t="str">
            <v>Lambton TGS</v>
          </cell>
        </row>
        <row r="3175">
          <cell r="A3175">
            <v>7928</v>
          </cell>
          <cell r="B3175" t="str">
            <v>Lambton TGS</v>
          </cell>
        </row>
        <row r="3176">
          <cell r="A3176">
            <v>7929</v>
          </cell>
          <cell r="B3176" t="str">
            <v>Lambton TGS</v>
          </cell>
        </row>
        <row r="3177">
          <cell r="A3177">
            <v>7930</v>
          </cell>
          <cell r="B3177" t="str">
            <v>Lambton TGS</v>
          </cell>
        </row>
        <row r="3178">
          <cell r="A3178">
            <v>7931</v>
          </cell>
          <cell r="B3178" t="str">
            <v>Lambton TGS</v>
          </cell>
        </row>
        <row r="3179">
          <cell r="A3179">
            <v>7932</v>
          </cell>
          <cell r="B3179" t="str">
            <v>Lambton TGS</v>
          </cell>
        </row>
        <row r="3180">
          <cell r="A3180">
            <v>7933</v>
          </cell>
          <cell r="B3180" t="str">
            <v>Lambton TGS</v>
          </cell>
        </row>
        <row r="3181">
          <cell r="A3181">
            <v>7934</v>
          </cell>
          <cell r="B3181" t="str">
            <v>Lambton TGS</v>
          </cell>
        </row>
        <row r="3182">
          <cell r="A3182">
            <v>7935</v>
          </cell>
          <cell r="B3182" t="str">
            <v>Lambton TGS</v>
          </cell>
        </row>
        <row r="3183">
          <cell r="A3183">
            <v>7936</v>
          </cell>
          <cell r="B3183" t="str">
            <v>Lambton TS #2</v>
          </cell>
        </row>
        <row r="3184">
          <cell r="A3184">
            <v>7937</v>
          </cell>
          <cell r="B3184" t="str">
            <v>Lambton TS #2</v>
          </cell>
        </row>
        <row r="3185">
          <cell r="A3185">
            <v>7938</v>
          </cell>
          <cell r="B3185" t="str">
            <v>Lambton TS #2</v>
          </cell>
        </row>
        <row r="3186">
          <cell r="A3186">
            <v>7939</v>
          </cell>
          <cell r="B3186" t="str">
            <v>Lambton TS #2</v>
          </cell>
        </row>
        <row r="3187">
          <cell r="A3187">
            <v>7940</v>
          </cell>
          <cell r="B3187" t="str">
            <v>Lambton TGS</v>
          </cell>
        </row>
        <row r="3188">
          <cell r="A3188">
            <v>7941</v>
          </cell>
          <cell r="B3188" t="str">
            <v>Lambton TGS</v>
          </cell>
        </row>
        <row r="3189">
          <cell r="A3189">
            <v>7942</v>
          </cell>
          <cell r="B3189" t="str">
            <v>Lambton TGS</v>
          </cell>
        </row>
        <row r="3190">
          <cell r="A3190">
            <v>7943</v>
          </cell>
          <cell r="B3190" t="str">
            <v>Lambton TGS</v>
          </cell>
        </row>
        <row r="3191">
          <cell r="A3191">
            <v>7944</v>
          </cell>
          <cell r="B3191" t="str">
            <v>Lambton TGS</v>
          </cell>
        </row>
        <row r="3192">
          <cell r="A3192">
            <v>7945</v>
          </cell>
          <cell r="B3192" t="str">
            <v>Lambton TGS</v>
          </cell>
        </row>
        <row r="3193">
          <cell r="A3193">
            <v>7951</v>
          </cell>
          <cell r="B3193" t="str">
            <v>W.Windsor Power CGS</v>
          </cell>
        </row>
        <row r="3194">
          <cell r="A3194">
            <v>7952</v>
          </cell>
          <cell r="B3194" t="str">
            <v>W.Windsor Power CGS</v>
          </cell>
        </row>
        <row r="3195">
          <cell r="A3195">
            <v>7953</v>
          </cell>
          <cell r="B3195" t="str">
            <v>Windsor Transalt CGS</v>
          </cell>
        </row>
        <row r="3196">
          <cell r="A3196">
            <v>7954</v>
          </cell>
          <cell r="B3196" t="str">
            <v>TransAlta Energy CGS</v>
          </cell>
        </row>
        <row r="3197">
          <cell r="A3197">
            <v>7955</v>
          </cell>
          <cell r="B3197" t="str">
            <v>TransAlta Energy CGS</v>
          </cell>
        </row>
        <row r="3198">
          <cell r="A3198">
            <v>7956</v>
          </cell>
          <cell r="B3198" t="str">
            <v>TransAlta Energy CGS</v>
          </cell>
        </row>
        <row r="3199">
          <cell r="A3199">
            <v>7957</v>
          </cell>
          <cell r="B3199" t="str">
            <v>TransAlta Energy CGS</v>
          </cell>
        </row>
        <row r="3200">
          <cell r="A3200">
            <v>7958</v>
          </cell>
          <cell r="B3200" t="str">
            <v>TransAlta Energy CGS</v>
          </cell>
        </row>
        <row r="3201">
          <cell r="A3201">
            <v>7965</v>
          </cell>
          <cell r="B3201" t="str">
            <v>TransAlta Energy CGS</v>
          </cell>
        </row>
        <row r="3202">
          <cell r="A3202">
            <v>8000</v>
          </cell>
          <cell r="B3202" t="str">
            <v>Hanmer TS</v>
          </cell>
        </row>
        <row r="3203">
          <cell r="A3203">
            <v>8001</v>
          </cell>
          <cell r="B3203" t="str">
            <v>Pinard TS</v>
          </cell>
        </row>
        <row r="3204">
          <cell r="A3204">
            <v>8002</v>
          </cell>
          <cell r="B3204" t="str">
            <v>Porcupine TS</v>
          </cell>
        </row>
        <row r="3205">
          <cell r="A3205">
            <v>8100</v>
          </cell>
          <cell r="B3205" t="str">
            <v>Algoma TS</v>
          </cell>
        </row>
        <row r="3206">
          <cell r="A3206">
            <v>8101</v>
          </cell>
          <cell r="B3206" t="str">
            <v>Ansonville TS</v>
          </cell>
        </row>
        <row r="3207">
          <cell r="A3207">
            <v>8103</v>
          </cell>
          <cell r="B3207" t="str">
            <v>Dymond TS</v>
          </cell>
        </row>
        <row r="3208">
          <cell r="A3208">
            <v>8104</v>
          </cell>
          <cell r="B3208" t="str">
            <v>Hanmer TS</v>
          </cell>
        </row>
        <row r="3209">
          <cell r="A3209">
            <v>8105</v>
          </cell>
          <cell r="B3209" t="str">
            <v>Martindale TS</v>
          </cell>
        </row>
        <row r="3210">
          <cell r="A3210">
            <v>8106</v>
          </cell>
          <cell r="B3210" t="str">
            <v>Mississagi TS</v>
          </cell>
        </row>
        <row r="3211">
          <cell r="A3211">
            <v>8108</v>
          </cell>
          <cell r="B3211" t="str">
            <v>Otto Holden TS</v>
          </cell>
        </row>
        <row r="3212">
          <cell r="A3212">
            <v>8109</v>
          </cell>
          <cell r="B3212" t="str">
            <v>Pinard TS</v>
          </cell>
        </row>
        <row r="3213">
          <cell r="A3213">
            <v>8110</v>
          </cell>
          <cell r="B3213" t="str">
            <v>Porcupine TS</v>
          </cell>
        </row>
        <row r="3214">
          <cell r="A3214">
            <v>8112</v>
          </cell>
          <cell r="B3214" t="str">
            <v>Wawa TS</v>
          </cell>
        </row>
        <row r="3215">
          <cell r="A3215">
            <v>8113</v>
          </cell>
          <cell r="B3215" t="str">
            <v>Eddy JCT</v>
          </cell>
        </row>
        <row r="3216">
          <cell r="A3216">
            <v>8121</v>
          </cell>
          <cell r="B3216" t="str">
            <v>Aubrey Falls GS</v>
          </cell>
        </row>
        <row r="3217">
          <cell r="A3217">
            <v>8122</v>
          </cell>
          <cell r="B3217" t="str">
            <v>Aubrey Falls GS</v>
          </cell>
        </row>
        <row r="3218">
          <cell r="A3218">
            <v>8123</v>
          </cell>
          <cell r="B3218" t="str">
            <v>Abitibi Canyon GS</v>
          </cell>
        </row>
        <row r="3219">
          <cell r="A3219">
            <v>8124</v>
          </cell>
          <cell r="B3219" t="str">
            <v>Clarabelle JCT</v>
          </cell>
        </row>
        <row r="3220">
          <cell r="A3220">
            <v>8125</v>
          </cell>
          <cell r="B3220" t="str">
            <v>Clarabelle JCT</v>
          </cell>
        </row>
        <row r="3221">
          <cell r="A3221">
            <v>8126</v>
          </cell>
          <cell r="B3221" t="str">
            <v>Clarabelle TS</v>
          </cell>
        </row>
        <row r="3222">
          <cell r="A3222">
            <v>8127</v>
          </cell>
          <cell r="B3222" t="str">
            <v>Clarabelle TS</v>
          </cell>
        </row>
        <row r="3223">
          <cell r="A3223">
            <v>8128</v>
          </cell>
          <cell r="B3223" t="str">
            <v>Crystal Falls TS</v>
          </cell>
        </row>
        <row r="3224">
          <cell r="A3224">
            <v>8129</v>
          </cell>
          <cell r="B3224" t="str">
            <v>Crystal Falls TS</v>
          </cell>
        </row>
        <row r="3225">
          <cell r="A3225">
            <v>8130</v>
          </cell>
          <cell r="B3225" t="str">
            <v>Erg Resources JCT</v>
          </cell>
        </row>
        <row r="3226">
          <cell r="A3226">
            <v>8131</v>
          </cell>
          <cell r="B3226" t="str">
            <v>Erg Resources CTS</v>
          </cell>
        </row>
        <row r="3227">
          <cell r="A3227">
            <v>8132</v>
          </cell>
          <cell r="B3227" t="str">
            <v>Grant JCT</v>
          </cell>
        </row>
        <row r="3228">
          <cell r="A3228">
            <v>8133</v>
          </cell>
          <cell r="B3228" t="str">
            <v>Hanmer Parllel JCT B</v>
          </cell>
        </row>
        <row r="3229">
          <cell r="A3229">
            <v>8134</v>
          </cell>
          <cell r="B3229" t="str">
            <v>Hanmer Parllel JCT A</v>
          </cell>
        </row>
        <row r="3230">
          <cell r="A3230">
            <v>8135</v>
          </cell>
          <cell r="B3230" t="str">
            <v>Harmon JCT</v>
          </cell>
        </row>
        <row r="3231">
          <cell r="A3231">
            <v>8136</v>
          </cell>
          <cell r="B3231" t="str">
            <v>Harmon GS</v>
          </cell>
        </row>
        <row r="3232">
          <cell r="A3232">
            <v>8137</v>
          </cell>
          <cell r="B3232" t="str">
            <v>Inco #4 CTS</v>
          </cell>
        </row>
        <row r="3233">
          <cell r="A3233">
            <v>8138</v>
          </cell>
          <cell r="B3233" t="str">
            <v>Inco #4 CTS</v>
          </cell>
        </row>
        <row r="3234">
          <cell r="A3234">
            <v>8139</v>
          </cell>
          <cell r="B3234" t="str">
            <v>Kapuskasing TS</v>
          </cell>
        </row>
        <row r="3235">
          <cell r="A3235">
            <v>8140</v>
          </cell>
          <cell r="B3235" t="str">
            <v>O'brien JCT</v>
          </cell>
        </row>
        <row r="3236">
          <cell r="A3236">
            <v>8141</v>
          </cell>
          <cell r="B3236" t="str">
            <v>Kidd Creek Mine JCT</v>
          </cell>
        </row>
        <row r="3237">
          <cell r="A3237">
            <v>8142</v>
          </cell>
          <cell r="B3237" t="str">
            <v>Kidd Metsite CTS</v>
          </cell>
        </row>
        <row r="3238">
          <cell r="A3238">
            <v>8143</v>
          </cell>
          <cell r="B3238" t="str">
            <v>Kipling GS</v>
          </cell>
        </row>
        <row r="3239">
          <cell r="A3239">
            <v>8144</v>
          </cell>
          <cell r="B3239" t="str">
            <v>Little Long JCT</v>
          </cell>
        </row>
        <row r="3240">
          <cell r="A3240">
            <v>8145</v>
          </cell>
          <cell r="B3240" t="str">
            <v>Little Long JCT</v>
          </cell>
        </row>
        <row r="3241">
          <cell r="A3241">
            <v>8146</v>
          </cell>
          <cell r="B3241" t="str">
            <v>Little Long SS</v>
          </cell>
        </row>
        <row r="3242">
          <cell r="A3242">
            <v>8147</v>
          </cell>
          <cell r="B3242" t="str">
            <v>Lower Notch JCT</v>
          </cell>
        </row>
        <row r="3243">
          <cell r="A3243">
            <v>8148</v>
          </cell>
          <cell r="B3243" t="str">
            <v>Martindl Parll JCT B</v>
          </cell>
        </row>
        <row r="3244">
          <cell r="A3244">
            <v>8149</v>
          </cell>
          <cell r="B3244" t="str">
            <v>Martindl Parll JCT A</v>
          </cell>
        </row>
        <row r="3245">
          <cell r="A3245">
            <v>8150</v>
          </cell>
          <cell r="B3245" t="str">
            <v>Otter Rapids GS</v>
          </cell>
        </row>
        <row r="3246">
          <cell r="A3246">
            <v>8151</v>
          </cell>
          <cell r="B3246" t="str">
            <v>Pedley JCT</v>
          </cell>
        </row>
        <row r="3247">
          <cell r="A3247">
            <v>8152</v>
          </cell>
          <cell r="B3247" t="str">
            <v>Pinard JCT</v>
          </cell>
        </row>
        <row r="3248">
          <cell r="A3248">
            <v>8153</v>
          </cell>
          <cell r="B3248" t="str">
            <v>Smoky Falls SS</v>
          </cell>
        </row>
        <row r="3249">
          <cell r="A3249">
            <v>8154</v>
          </cell>
          <cell r="B3249" t="str">
            <v>TCPL Kapuskasing JCT</v>
          </cell>
        </row>
        <row r="3250">
          <cell r="A3250">
            <v>8155</v>
          </cell>
          <cell r="B3250" t="str">
            <v>Spruce Falls JCT</v>
          </cell>
        </row>
        <row r="3251">
          <cell r="A3251">
            <v>8156</v>
          </cell>
          <cell r="B3251" t="str">
            <v>Spruce Falls P&amp;P CTS</v>
          </cell>
        </row>
        <row r="3252">
          <cell r="A3252">
            <v>8157</v>
          </cell>
          <cell r="B3252" t="str">
            <v>Abitibi Price CTS</v>
          </cell>
        </row>
        <row r="3253">
          <cell r="A3253">
            <v>8158</v>
          </cell>
          <cell r="B3253" t="str">
            <v>Spruce Falls TS</v>
          </cell>
        </row>
        <row r="3254">
          <cell r="A3254">
            <v>8159</v>
          </cell>
          <cell r="B3254" t="str">
            <v>Inco Frd Stobie JCT</v>
          </cell>
        </row>
        <row r="3255">
          <cell r="A3255">
            <v>8160</v>
          </cell>
          <cell r="B3255" t="str">
            <v>Inco Frd Stobie JCT</v>
          </cell>
        </row>
        <row r="3256">
          <cell r="A3256">
            <v>8161</v>
          </cell>
          <cell r="B3256" t="str">
            <v>Inco Frd Stobie CTS</v>
          </cell>
        </row>
        <row r="3257">
          <cell r="A3257">
            <v>8162</v>
          </cell>
          <cell r="B3257" t="str">
            <v>Inco Frd Stobie CTS</v>
          </cell>
        </row>
        <row r="3258">
          <cell r="A3258">
            <v>8163</v>
          </cell>
          <cell r="B3258" t="str">
            <v>TCPL Kapuskasing JCT</v>
          </cell>
        </row>
        <row r="3259">
          <cell r="A3259">
            <v>8164</v>
          </cell>
          <cell r="B3259" t="str">
            <v>TCPL Kapuskasing CGS</v>
          </cell>
        </row>
        <row r="3260">
          <cell r="A3260">
            <v>8165</v>
          </cell>
          <cell r="B3260" t="str">
            <v>Trout Lake TS</v>
          </cell>
        </row>
        <row r="3261">
          <cell r="A3261">
            <v>8166</v>
          </cell>
          <cell r="B3261" t="str">
            <v>Trout Lake TS</v>
          </cell>
        </row>
        <row r="3262">
          <cell r="A3262">
            <v>8167</v>
          </cell>
          <cell r="B3262" t="str">
            <v>Wells GS</v>
          </cell>
        </row>
        <row r="3263">
          <cell r="A3263">
            <v>8168</v>
          </cell>
          <cell r="B3263" t="str">
            <v>Wells GS</v>
          </cell>
        </row>
        <row r="3264">
          <cell r="A3264">
            <v>8169</v>
          </cell>
          <cell r="B3264" t="str">
            <v>Widdifield SS</v>
          </cell>
        </row>
        <row r="3265">
          <cell r="A3265">
            <v>8170</v>
          </cell>
          <cell r="B3265" t="str">
            <v>Norpo Iroq. Fls JCT</v>
          </cell>
        </row>
        <row r="3266">
          <cell r="A3266">
            <v>8171</v>
          </cell>
          <cell r="B3266" t="str">
            <v>Norpo Iroq. Fls CGS</v>
          </cell>
        </row>
        <row r="3267">
          <cell r="A3267">
            <v>8172</v>
          </cell>
          <cell r="B3267" t="str">
            <v>TCPL North Bay JCT</v>
          </cell>
        </row>
        <row r="3268">
          <cell r="A3268">
            <v>8173</v>
          </cell>
          <cell r="B3268" t="str">
            <v>TCPL North Bay CGS</v>
          </cell>
        </row>
        <row r="3269">
          <cell r="A3269">
            <v>8174</v>
          </cell>
          <cell r="B3269" t="str">
            <v>P21G P8 JCT</v>
          </cell>
        </row>
        <row r="3270">
          <cell r="A3270">
            <v>8175</v>
          </cell>
          <cell r="B3270" t="str">
            <v>TCPL North Bay JCT</v>
          </cell>
        </row>
        <row r="3271">
          <cell r="A3271">
            <v>8216</v>
          </cell>
          <cell r="B3271" t="str">
            <v>Chapleau MTS</v>
          </cell>
        </row>
        <row r="3272">
          <cell r="A3272">
            <v>8217</v>
          </cell>
          <cell r="B3272" t="str">
            <v>Chapleau JCT</v>
          </cell>
        </row>
        <row r="3273">
          <cell r="A3273">
            <v>8218</v>
          </cell>
          <cell r="B3273" t="str">
            <v>Island Falls JCT</v>
          </cell>
        </row>
        <row r="3274">
          <cell r="A3274">
            <v>8219</v>
          </cell>
          <cell r="B3274" t="str">
            <v>Island Falls JCT</v>
          </cell>
        </row>
        <row r="3275">
          <cell r="A3275">
            <v>8220</v>
          </cell>
          <cell r="B3275" t="str">
            <v>Notre Developmnt CTS</v>
          </cell>
        </row>
        <row r="3276">
          <cell r="A3276">
            <v>8221</v>
          </cell>
          <cell r="B3276" t="str">
            <v>AED CO JCT</v>
          </cell>
        </row>
        <row r="3277">
          <cell r="A3277">
            <v>8223</v>
          </cell>
          <cell r="B3277" t="str">
            <v>Algoma TS</v>
          </cell>
        </row>
        <row r="3278">
          <cell r="A3278">
            <v>8224</v>
          </cell>
          <cell r="B3278" t="str">
            <v>Wawa TS</v>
          </cell>
        </row>
        <row r="3279">
          <cell r="A3279">
            <v>8225</v>
          </cell>
          <cell r="B3279" t="str">
            <v>Ansonville TS</v>
          </cell>
        </row>
        <row r="3280">
          <cell r="A3280">
            <v>8226</v>
          </cell>
          <cell r="B3280" t="str">
            <v>Aux Sauble CGS #1</v>
          </cell>
        </row>
        <row r="3281">
          <cell r="A3281">
            <v>8227</v>
          </cell>
          <cell r="B3281" t="str">
            <v>Baldwin JCT</v>
          </cell>
        </row>
        <row r="3282">
          <cell r="A3282">
            <v>8228</v>
          </cell>
          <cell r="B3282" t="str">
            <v>Barrick Gold JCT</v>
          </cell>
        </row>
        <row r="3283">
          <cell r="A3283">
            <v>8229</v>
          </cell>
          <cell r="B3283" t="str">
            <v>Barrick Gold CTS</v>
          </cell>
        </row>
        <row r="3284">
          <cell r="A3284">
            <v>8230</v>
          </cell>
          <cell r="B3284" t="str">
            <v>Blind River TS</v>
          </cell>
        </row>
        <row r="3285">
          <cell r="A3285">
            <v>8232</v>
          </cell>
          <cell r="B3285" t="str">
            <v>Cameron Falls JCT</v>
          </cell>
        </row>
        <row r="3286">
          <cell r="A3286">
            <v>8233</v>
          </cell>
          <cell r="B3286" t="str">
            <v>Abitibi Canyon SS</v>
          </cell>
        </row>
        <row r="3287">
          <cell r="A3287">
            <v>8234</v>
          </cell>
          <cell r="B3287" t="str">
            <v>Holloway Mine CTS</v>
          </cell>
        </row>
        <row r="3288">
          <cell r="A3288">
            <v>8235</v>
          </cell>
          <cell r="B3288" t="str">
            <v>Carmichael Falls JCT</v>
          </cell>
        </row>
        <row r="3289">
          <cell r="A3289">
            <v>8236</v>
          </cell>
          <cell r="B3289" t="str">
            <v>Carmichael Falls CGS</v>
          </cell>
        </row>
        <row r="3290">
          <cell r="A3290">
            <v>8237</v>
          </cell>
          <cell r="B3290" t="str">
            <v>Cassels JCT</v>
          </cell>
        </row>
        <row r="3291">
          <cell r="A3291">
            <v>8238</v>
          </cell>
          <cell r="B3291" t="str">
            <v>Copper Cliff JCT</v>
          </cell>
        </row>
        <row r="3292">
          <cell r="A3292">
            <v>8239</v>
          </cell>
          <cell r="B3292" t="str">
            <v>Copper Cliff JCT</v>
          </cell>
        </row>
        <row r="3293">
          <cell r="A3293">
            <v>8240</v>
          </cell>
          <cell r="B3293" t="str">
            <v>Copper Cliff CTS</v>
          </cell>
        </row>
        <row r="3294">
          <cell r="A3294">
            <v>8241</v>
          </cell>
          <cell r="B3294" t="str">
            <v>Chapleau DS</v>
          </cell>
        </row>
        <row r="3295">
          <cell r="A3295">
            <v>8242</v>
          </cell>
          <cell r="B3295" t="str">
            <v>Cobden JCT</v>
          </cell>
        </row>
        <row r="3296">
          <cell r="A3296">
            <v>8243</v>
          </cell>
          <cell r="B3296" t="str">
            <v>Cochrane MTS</v>
          </cell>
        </row>
        <row r="3297">
          <cell r="A3297">
            <v>8244</v>
          </cell>
          <cell r="B3297" t="str">
            <v>Cochrane West DS</v>
          </cell>
        </row>
        <row r="3298">
          <cell r="A3298">
            <v>8245</v>
          </cell>
          <cell r="B3298" t="str">
            <v>Commanda JCT</v>
          </cell>
        </row>
        <row r="3299">
          <cell r="A3299">
            <v>8246</v>
          </cell>
          <cell r="B3299" t="str">
            <v>Coniston TS</v>
          </cell>
        </row>
        <row r="3300">
          <cell r="A3300">
            <v>8247</v>
          </cell>
          <cell r="B3300" t="str">
            <v>Creighton JCT</v>
          </cell>
        </row>
        <row r="3301">
          <cell r="A3301">
            <v>8248</v>
          </cell>
          <cell r="B3301" t="str">
            <v>Crystal Falls TS</v>
          </cell>
        </row>
        <row r="3302">
          <cell r="A3302">
            <v>8249</v>
          </cell>
          <cell r="B3302" t="str">
            <v>Cutler JCT</v>
          </cell>
        </row>
        <row r="3303">
          <cell r="A3303">
            <v>8251</v>
          </cell>
          <cell r="B3303" t="str">
            <v>Dane JCT</v>
          </cell>
        </row>
        <row r="3304">
          <cell r="A3304">
            <v>8254</v>
          </cell>
          <cell r="B3304" t="str">
            <v>Dome Mines JCT</v>
          </cell>
        </row>
        <row r="3305">
          <cell r="A3305">
            <v>8255</v>
          </cell>
          <cell r="B3305" t="str">
            <v>Dome Mine CTS</v>
          </cell>
        </row>
        <row r="3306">
          <cell r="A3306">
            <v>8256</v>
          </cell>
          <cell r="B3306" t="str">
            <v>P7G JCT</v>
          </cell>
        </row>
        <row r="3307">
          <cell r="A3307">
            <v>8258</v>
          </cell>
          <cell r="B3307" t="str">
            <v>Dymond TS</v>
          </cell>
        </row>
        <row r="3308">
          <cell r="A3308">
            <v>8259</v>
          </cell>
          <cell r="B3308" t="str">
            <v>Ecstall JCT</v>
          </cell>
        </row>
        <row r="3309">
          <cell r="A3309">
            <v>8260</v>
          </cell>
          <cell r="B3309" t="str">
            <v>Dom Nairn Centre JCT</v>
          </cell>
        </row>
        <row r="3310">
          <cell r="A3310">
            <v>8261</v>
          </cell>
          <cell r="B3310" t="str">
            <v>Dom Nairn Centre CTS</v>
          </cell>
        </row>
        <row r="3311">
          <cell r="A3311">
            <v>8262</v>
          </cell>
          <cell r="B3311" t="str">
            <v>Eddy Espanola CGS</v>
          </cell>
        </row>
        <row r="3312">
          <cell r="A3312">
            <v>8263</v>
          </cell>
          <cell r="B3312" t="str">
            <v>Elliot Lake JCT</v>
          </cell>
        </row>
        <row r="3313">
          <cell r="A3313">
            <v>8264</v>
          </cell>
          <cell r="B3313" t="str">
            <v>Elliot Lake TS</v>
          </cell>
        </row>
        <row r="3314">
          <cell r="A3314">
            <v>8265</v>
          </cell>
          <cell r="B3314" t="str">
            <v>Elliot Lake DS</v>
          </cell>
        </row>
        <row r="3315">
          <cell r="A3315">
            <v>8266</v>
          </cell>
          <cell r="B3315" t="str">
            <v>Espanola JCT</v>
          </cell>
        </row>
        <row r="3316">
          <cell r="A3316">
            <v>8267</v>
          </cell>
          <cell r="B3316" t="str">
            <v>Espanola JCT A</v>
          </cell>
        </row>
        <row r="3317">
          <cell r="A3317">
            <v>8268</v>
          </cell>
          <cell r="B3317" t="str">
            <v>Espanola TS</v>
          </cell>
        </row>
        <row r="3318">
          <cell r="A3318">
            <v>8269</v>
          </cell>
          <cell r="B3318" t="str">
            <v>Ethel Lake JCT</v>
          </cell>
        </row>
        <row r="3319">
          <cell r="A3319">
            <v>8270</v>
          </cell>
          <cell r="B3319" t="str">
            <v>Extender Min. JCT</v>
          </cell>
        </row>
        <row r="3320">
          <cell r="A3320">
            <v>8271</v>
          </cell>
          <cell r="B3320" t="str">
            <v>Extender Min. CTS</v>
          </cell>
        </row>
        <row r="3321">
          <cell r="A3321">
            <v>8272</v>
          </cell>
          <cell r="B3321" t="str">
            <v>Falconbridge JCT</v>
          </cell>
        </row>
        <row r="3322">
          <cell r="A3322">
            <v>8273</v>
          </cell>
          <cell r="B3322" t="str">
            <v>D2L STR 409 JCT</v>
          </cell>
        </row>
        <row r="3323">
          <cell r="A3323">
            <v>8274</v>
          </cell>
          <cell r="B3323" t="str">
            <v>Falconbri Lindsl CTS</v>
          </cell>
        </row>
        <row r="3324">
          <cell r="A3324">
            <v>8275</v>
          </cell>
          <cell r="B3324" t="str">
            <v>Loc'by Falconbri CTS</v>
          </cell>
        </row>
        <row r="3325">
          <cell r="A3325">
            <v>8276</v>
          </cell>
          <cell r="B3325" t="str">
            <v>Falconbridge TS</v>
          </cell>
        </row>
        <row r="3326">
          <cell r="A3326">
            <v>8277</v>
          </cell>
          <cell r="B3326" t="str">
            <v>Falconbri Smeltr CTS</v>
          </cell>
        </row>
        <row r="3327">
          <cell r="A3327">
            <v>8278</v>
          </cell>
          <cell r="B3327" t="str">
            <v>Fauquier JCT</v>
          </cell>
        </row>
        <row r="3328">
          <cell r="A3328">
            <v>8279</v>
          </cell>
          <cell r="B3328" t="str">
            <v>Fauquier DS</v>
          </cell>
        </row>
        <row r="3329">
          <cell r="A3329">
            <v>8280</v>
          </cell>
          <cell r="B3329" t="str">
            <v>Fournier JCT</v>
          </cell>
        </row>
        <row r="3330">
          <cell r="A3330">
            <v>8281</v>
          </cell>
          <cell r="B3330" t="str">
            <v>Pamour JCT</v>
          </cell>
        </row>
        <row r="3331">
          <cell r="A3331">
            <v>8282</v>
          </cell>
          <cell r="B3331" t="str">
            <v>Royal Oak CTS</v>
          </cell>
        </row>
        <row r="3332">
          <cell r="A3332">
            <v>8283</v>
          </cell>
          <cell r="B3332" t="str">
            <v>Gowganda DS</v>
          </cell>
        </row>
        <row r="3333">
          <cell r="A3333">
            <v>8284</v>
          </cell>
          <cell r="B3333" t="str">
            <v>Cassels 2 JCT</v>
          </cell>
        </row>
        <row r="3334">
          <cell r="A3334">
            <v>8285</v>
          </cell>
          <cell r="B3334" t="str">
            <v>Cassels 2 JCT</v>
          </cell>
        </row>
        <row r="3335">
          <cell r="A3335">
            <v>8286</v>
          </cell>
          <cell r="B3335" t="str">
            <v>Gull Lake North JCT</v>
          </cell>
        </row>
        <row r="3336">
          <cell r="A3336">
            <v>8287</v>
          </cell>
          <cell r="B3336" t="str">
            <v>Hearst TS</v>
          </cell>
        </row>
        <row r="3337">
          <cell r="A3337">
            <v>8288</v>
          </cell>
          <cell r="B3337" t="str">
            <v>Herridge Lake DS</v>
          </cell>
        </row>
        <row r="3338">
          <cell r="A3338">
            <v>8289</v>
          </cell>
          <cell r="B3338" t="str">
            <v>Hollingsworth SS</v>
          </cell>
        </row>
        <row r="3339">
          <cell r="A3339">
            <v>8290</v>
          </cell>
          <cell r="B3339" t="str">
            <v>Hoyle JCT</v>
          </cell>
        </row>
        <row r="3340">
          <cell r="A3340">
            <v>8291</v>
          </cell>
          <cell r="B3340" t="str">
            <v>Hoyle DS</v>
          </cell>
        </row>
        <row r="3341">
          <cell r="A3341">
            <v>8292</v>
          </cell>
          <cell r="B3341" t="str">
            <v>Hunta SS</v>
          </cell>
        </row>
        <row r="3342">
          <cell r="A3342">
            <v>8293</v>
          </cell>
          <cell r="B3342" t="str">
            <v>Hunta C2HC3H JCT</v>
          </cell>
        </row>
        <row r="3343">
          <cell r="A3343">
            <v>8294</v>
          </cell>
          <cell r="B3343" t="str">
            <v>Hunta C2HC3H JCT</v>
          </cell>
        </row>
        <row r="3344">
          <cell r="A3344">
            <v>8295</v>
          </cell>
          <cell r="B3344" t="str">
            <v>IPB Casey JCT</v>
          </cell>
        </row>
        <row r="3345">
          <cell r="A3345">
            <v>8296</v>
          </cell>
          <cell r="B3345" t="str">
            <v>IPB La Cave JCT</v>
          </cell>
        </row>
        <row r="3346">
          <cell r="A3346">
            <v>8298</v>
          </cell>
          <cell r="B3346" t="str">
            <v>Iroquois Falls JCT</v>
          </cell>
        </row>
        <row r="3347">
          <cell r="A3347">
            <v>8299</v>
          </cell>
          <cell r="B3347" t="str">
            <v>Abitib Con Iroq CTS</v>
          </cell>
        </row>
        <row r="3348">
          <cell r="A3348">
            <v>8300</v>
          </cell>
          <cell r="B3348" t="str">
            <v>Iroquois Falls DS</v>
          </cell>
        </row>
        <row r="3349">
          <cell r="A3349">
            <v>8301</v>
          </cell>
          <cell r="B3349" t="str">
            <v>Iroquois Fls DS JCT</v>
          </cell>
        </row>
        <row r="3350">
          <cell r="A3350">
            <v>8302</v>
          </cell>
          <cell r="B3350" t="str">
            <v>Abitib Con Iroq CTS</v>
          </cell>
        </row>
        <row r="3351">
          <cell r="A3351">
            <v>8303</v>
          </cell>
          <cell r="B3351" t="str">
            <v>Island Falls SS</v>
          </cell>
        </row>
        <row r="3352">
          <cell r="A3352">
            <v>8304</v>
          </cell>
          <cell r="B3352" t="str">
            <v>Island Falls CGS</v>
          </cell>
        </row>
        <row r="3353">
          <cell r="A3353">
            <v>8305</v>
          </cell>
          <cell r="B3353" t="str">
            <v>Kinross JCT</v>
          </cell>
        </row>
        <row r="3354">
          <cell r="A3354">
            <v>8306</v>
          </cell>
          <cell r="B3354" t="str">
            <v>Kinross CTS</v>
          </cell>
        </row>
        <row r="3355">
          <cell r="A3355">
            <v>8307</v>
          </cell>
          <cell r="B3355" t="str">
            <v>Inco Victor Mine CTS</v>
          </cell>
        </row>
        <row r="3356">
          <cell r="A3356">
            <v>8308</v>
          </cell>
          <cell r="B3356" t="str">
            <v>Hunta SS</v>
          </cell>
        </row>
        <row r="3357">
          <cell r="A3357">
            <v>8309</v>
          </cell>
          <cell r="B3357" t="str">
            <v>Nordfibre CTS</v>
          </cell>
        </row>
        <row r="3358">
          <cell r="A3358">
            <v>8310</v>
          </cell>
          <cell r="B3358" t="str">
            <v>Kam Kotia DS</v>
          </cell>
        </row>
        <row r="3359">
          <cell r="A3359">
            <v>8312</v>
          </cell>
          <cell r="B3359" t="str">
            <v>Kapuskasing TS</v>
          </cell>
        </row>
        <row r="3360">
          <cell r="A3360">
            <v>8313</v>
          </cell>
          <cell r="B3360" t="str">
            <v>Kapuskasing TS</v>
          </cell>
        </row>
        <row r="3361">
          <cell r="A3361">
            <v>8314</v>
          </cell>
          <cell r="B3361" t="str">
            <v>Kapuskasing TS</v>
          </cell>
        </row>
        <row r="3362">
          <cell r="A3362">
            <v>8315</v>
          </cell>
          <cell r="B3362" t="str">
            <v>Kidd Creek Mine JCT</v>
          </cell>
        </row>
        <row r="3363">
          <cell r="A3363">
            <v>8316</v>
          </cell>
          <cell r="B3363" t="str">
            <v>Kidd Minesite CTS</v>
          </cell>
        </row>
        <row r="3364">
          <cell r="A3364">
            <v>8317</v>
          </cell>
          <cell r="B3364" t="str">
            <v>Kidd Contractor CTS</v>
          </cell>
        </row>
        <row r="3365">
          <cell r="A3365">
            <v>8318</v>
          </cell>
          <cell r="B3365" t="str">
            <v>Kidd Zinc Refin CTS</v>
          </cell>
        </row>
        <row r="3366">
          <cell r="A3366">
            <v>8319</v>
          </cell>
          <cell r="B3366" t="str">
            <v>Kidd Metsite CTS</v>
          </cell>
        </row>
        <row r="3367">
          <cell r="A3367">
            <v>8321</v>
          </cell>
          <cell r="B3367" t="str">
            <v>Kirkland Lake TS</v>
          </cell>
        </row>
        <row r="3368">
          <cell r="A3368">
            <v>8322</v>
          </cell>
          <cell r="B3368" t="str">
            <v>Kirkland Lake TS</v>
          </cell>
        </row>
        <row r="3369">
          <cell r="A3369">
            <v>8323</v>
          </cell>
          <cell r="B3369" t="str">
            <v>Macassa Mine JCT</v>
          </cell>
        </row>
        <row r="3370">
          <cell r="A3370">
            <v>8324</v>
          </cell>
          <cell r="B3370" t="str">
            <v>Laforest Road DS</v>
          </cell>
        </row>
        <row r="3371">
          <cell r="A3371">
            <v>8325</v>
          </cell>
          <cell r="B3371" t="str">
            <v>Nickel Basin JCT</v>
          </cell>
        </row>
        <row r="3372">
          <cell r="A3372">
            <v>8326</v>
          </cell>
          <cell r="B3372" t="str">
            <v>Larchwood TS</v>
          </cell>
        </row>
        <row r="3373">
          <cell r="A3373">
            <v>8328</v>
          </cell>
          <cell r="B3373" t="str">
            <v>Tembec JCT</v>
          </cell>
        </row>
        <row r="3374">
          <cell r="A3374">
            <v>8329</v>
          </cell>
          <cell r="B3374" t="str">
            <v>Tembec CGS</v>
          </cell>
        </row>
        <row r="3375">
          <cell r="A3375">
            <v>8330</v>
          </cell>
          <cell r="B3375" t="str">
            <v>Macassa #3 JCT</v>
          </cell>
        </row>
        <row r="3376">
          <cell r="A3376">
            <v>8331</v>
          </cell>
          <cell r="B3376" t="str">
            <v>Macassa #3 CTS</v>
          </cell>
        </row>
        <row r="3377">
          <cell r="A3377">
            <v>8332</v>
          </cell>
          <cell r="B3377" t="str">
            <v>Manitoulin TS</v>
          </cell>
        </row>
        <row r="3378">
          <cell r="A3378">
            <v>8333</v>
          </cell>
          <cell r="B3378" t="str">
            <v>Marten River JCT</v>
          </cell>
        </row>
        <row r="3379">
          <cell r="A3379">
            <v>8334</v>
          </cell>
          <cell r="B3379" t="str">
            <v>Martindale TS</v>
          </cell>
        </row>
        <row r="3380">
          <cell r="A3380">
            <v>8335</v>
          </cell>
          <cell r="B3380" t="str">
            <v>Massey JCT</v>
          </cell>
        </row>
        <row r="3381">
          <cell r="A3381">
            <v>8336</v>
          </cell>
          <cell r="B3381" t="str">
            <v>Massey DS</v>
          </cell>
        </row>
        <row r="3382">
          <cell r="A3382">
            <v>8337</v>
          </cell>
          <cell r="B3382" t="str">
            <v>Matachewan JCT</v>
          </cell>
        </row>
        <row r="3383">
          <cell r="A3383">
            <v>8338</v>
          </cell>
          <cell r="B3383" t="str">
            <v>McCrea JCT</v>
          </cell>
        </row>
        <row r="3384">
          <cell r="A3384">
            <v>8339</v>
          </cell>
          <cell r="B3384" t="str">
            <v>Macassa Mine CTS</v>
          </cell>
        </row>
        <row r="3385">
          <cell r="A3385">
            <v>8340</v>
          </cell>
          <cell r="B3385" t="str">
            <v>Monteith DS</v>
          </cell>
        </row>
        <row r="3386">
          <cell r="A3386">
            <v>8342</v>
          </cell>
          <cell r="B3386" t="str">
            <v>Laforest Road JCT</v>
          </cell>
        </row>
        <row r="3387">
          <cell r="A3387">
            <v>8343</v>
          </cell>
          <cell r="B3387" t="str">
            <v>Moosonee DS</v>
          </cell>
        </row>
        <row r="3388">
          <cell r="A3388">
            <v>8344</v>
          </cell>
          <cell r="B3388" t="str">
            <v>North Bay TS</v>
          </cell>
        </row>
        <row r="3389">
          <cell r="A3389">
            <v>8345</v>
          </cell>
          <cell r="B3389" t="str">
            <v>Nine Mile JCT</v>
          </cell>
        </row>
        <row r="3390">
          <cell r="A3390">
            <v>8346</v>
          </cell>
          <cell r="B3390" t="str">
            <v>Nine Mile JCT</v>
          </cell>
        </row>
        <row r="3391">
          <cell r="A3391">
            <v>8347</v>
          </cell>
          <cell r="B3391" t="str">
            <v>Power JCT</v>
          </cell>
        </row>
        <row r="3392">
          <cell r="A3392">
            <v>8348</v>
          </cell>
          <cell r="B3392" t="str">
            <v>Norpo Cochrane CGS</v>
          </cell>
        </row>
        <row r="3393">
          <cell r="A3393">
            <v>8349</v>
          </cell>
          <cell r="B3393" t="str">
            <v>North Shore DS</v>
          </cell>
        </row>
        <row r="3394">
          <cell r="A3394">
            <v>8351</v>
          </cell>
          <cell r="B3394" t="str">
            <v>Brake Parts Inc CTS</v>
          </cell>
        </row>
        <row r="3395">
          <cell r="A3395">
            <v>8352</v>
          </cell>
          <cell r="B3395" t="str">
            <v>Gull Lake South JCT</v>
          </cell>
        </row>
        <row r="3396">
          <cell r="A3396">
            <v>8353</v>
          </cell>
          <cell r="B3396" t="str">
            <v>Gull Lake South JCT</v>
          </cell>
        </row>
        <row r="3397">
          <cell r="A3397">
            <v>8354</v>
          </cell>
          <cell r="B3397" t="str">
            <v>NorpoKirkland Lk CGS</v>
          </cell>
        </row>
        <row r="3398">
          <cell r="A3398">
            <v>8355</v>
          </cell>
          <cell r="B3398" t="str">
            <v>NorpoKirkland Lk CGS</v>
          </cell>
        </row>
        <row r="3399">
          <cell r="A3399">
            <v>8356</v>
          </cell>
          <cell r="B3399" t="str">
            <v>Cochrane West JCT</v>
          </cell>
        </row>
        <row r="3400">
          <cell r="A3400">
            <v>8357</v>
          </cell>
          <cell r="B3400" t="str">
            <v>Ogden JCT</v>
          </cell>
        </row>
        <row r="3401">
          <cell r="A3401">
            <v>8358</v>
          </cell>
          <cell r="B3401" t="str">
            <v>Onaping JCT</v>
          </cell>
        </row>
        <row r="3402">
          <cell r="A3402">
            <v>8359</v>
          </cell>
          <cell r="B3402" t="str">
            <v>Otter Rapids GS</v>
          </cell>
        </row>
        <row r="3403">
          <cell r="A3403">
            <v>8360</v>
          </cell>
          <cell r="B3403" t="str">
            <v>Otto Holden TS</v>
          </cell>
        </row>
        <row r="3404">
          <cell r="A3404">
            <v>8361</v>
          </cell>
          <cell r="B3404" t="str">
            <v>Fournier JCT</v>
          </cell>
        </row>
        <row r="3405">
          <cell r="A3405">
            <v>8362</v>
          </cell>
          <cell r="B3405" t="str">
            <v>Pamour Porcupine JCT</v>
          </cell>
        </row>
        <row r="3406">
          <cell r="A3406">
            <v>8363</v>
          </cell>
          <cell r="B3406" t="str">
            <v>Fournier JCT</v>
          </cell>
        </row>
        <row r="3407">
          <cell r="A3407">
            <v>8365</v>
          </cell>
          <cell r="B3407" t="str">
            <v>Porcupine TS</v>
          </cell>
        </row>
        <row r="3408">
          <cell r="A3408">
            <v>8366</v>
          </cell>
          <cell r="B3408" t="str">
            <v>Potter JCT</v>
          </cell>
        </row>
        <row r="3409">
          <cell r="A3409">
            <v>8367</v>
          </cell>
          <cell r="B3409" t="str">
            <v>Tunis CGS</v>
          </cell>
        </row>
        <row r="3410">
          <cell r="A3410">
            <v>8368</v>
          </cell>
          <cell r="B3410" t="str">
            <v>Quirke Lake JCT</v>
          </cell>
        </row>
        <row r="3411">
          <cell r="A3411">
            <v>8369</v>
          </cell>
          <cell r="B3411" t="str">
            <v>Quirke Lake JCT</v>
          </cell>
        </row>
        <row r="3412">
          <cell r="A3412">
            <v>8371</v>
          </cell>
          <cell r="B3412" t="str">
            <v>Ramore TS</v>
          </cell>
        </row>
        <row r="3413">
          <cell r="A3413">
            <v>8372</v>
          </cell>
          <cell r="B3413" t="str">
            <v>Rayner GS</v>
          </cell>
        </row>
        <row r="3414">
          <cell r="A3414">
            <v>8373</v>
          </cell>
          <cell r="B3414" t="str">
            <v>Red Rock GS</v>
          </cell>
        </row>
        <row r="3415">
          <cell r="A3415">
            <v>8374</v>
          </cell>
          <cell r="B3415" t="str">
            <v>Smooth Rock Fals JCT</v>
          </cell>
        </row>
        <row r="3416">
          <cell r="A3416">
            <v>8375</v>
          </cell>
          <cell r="B3416" t="str">
            <v>Reiss Lime JCT</v>
          </cell>
        </row>
        <row r="3417">
          <cell r="A3417">
            <v>8376</v>
          </cell>
          <cell r="B3417" t="str">
            <v>N.Lime Of Can. CTS</v>
          </cell>
        </row>
        <row r="3418">
          <cell r="A3418">
            <v>8377</v>
          </cell>
          <cell r="B3418" t="str">
            <v>Serpent River JCT</v>
          </cell>
        </row>
        <row r="3419">
          <cell r="A3419">
            <v>8378</v>
          </cell>
          <cell r="B3419" t="str">
            <v>Serpent CGS</v>
          </cell>
        </row>
        <row r="3420">
          <cell r="A3420">
            <v>8380</v>
          </cell>
          <cell r="B3420" t="str">
            <v>Shiningtree DS</v>
          </cell>
        </row>
        <row r="3421">
          <cell r="A3421">
            <v>8381</v>
          </cell>
          <cell r="B3421" t="str">
            <v>Smooth Rock Falls DS</v>
          </cell>
        </row>
        <row r="3422">
          <cell r="A3422">
            <v>8382</v>
          </cell>
          <cell r="B3422" t="str">
            <v>Sowerby JCT</v>
          </cell>
        </row>
        <row r="3423">
          <cell r="A3423">
            <v>8383</v>
          </cell>
          <cell r="B3423" t="str">
            <v>Sowerby DS</v>
          </cell>
        </row>
        <row r="3424">
          <cell r="A3424">
            <v>8384</v>
          </cell>
          <cell r="B3424" t="str">
            <v>Spanish DS</v>
          </cell>
        </row>
        <row r="3425">
          <cell r="A3425">
            <v>8385</v>
          </cell>
          <cell r="B3425" t="str">
            <v>Spruce Falls JCT</v>
          </cell>
        </row>
        <row r="3426">
          <cell r="A3426">
            <v>8386</v>
          </cell>
          <cell r="B3426" t="str">
            <v>Spruce Falls TS</v>
          </cell>
        </row>
        <row r="3427">
          <cell r="A3427">
            <v>8387</v>
          </cell>
          <cell r="B3427" t="str">
            <v>Spruce Falls P&amp;P CTS</v>
          </cell>
        </row>
        <row r="3428">
          <cell r="A3428">
            <v>8388</v>
          </cell>
          <cell r="B3428" t="str">
            <v>Spruce Falls P&amp;P CTS</v>
          </cell>
        </row>
        <row r="3429">
          <cell r="A3429">
            <v>8389</v>
          </cell>
          <cell r="B3429" t="str">
            <v>Spruce Falls TS</v>
          </cell>
        </row>
        <row r="3430">
          <cell r="A3430">
            <v>8390</v>
          </cell>
          <cell r="B3430" t="str">
            <v>Onaping Area M&amp;M CTS</v>
          </cell>
        </row>
        <row r="3431">
          <cell r="A3431">
            <v>8391</v>
          </cell>
          <cell r="B3431" t="str">
            <v>Strathy JCT</v>
          </cell>
        </row>
        <row r="3432">
          <cell r="A3432">
            <v>8392</v>
          </cell>
          <cell r="B3432" t="str">
            <v>Striker DS</v>
          </cell>
        </row>
        <row r="3433">
          <cell r="A3433">
            <v>8393</v>
          </cell>
          <cell r="B3433" t="str">
            <v>Sudbury JCT</v>
          </cell>
        </row>
        <row r="3434">
          <cell r="A3434">
            <v>8394</v>
          </cell>
          <cell r="B3434" t="str">
            <v>H9K 127A JCT</v>
          </cell>
        </row>
        <row r="3435">
          <cell r="A3435">
            <v>8395</v>
          </cell>
          <cell r="B3435" t="str">
            <v>Temagami DS</v>
          </cell>
        </row>
        <row r="3436">
          <cell r="A3436">
            <v>8396</v>
          </cell>
          <cell r="B3436" t="str">
            <v>Timmins TS</v>
          </cell>
        </row>
        <row r="3437">
          <cell r="A3437">
            <v>8397</v>
          </cell>
          <cell r="B3437" t="str">
            <v>Timmins TS</v>
          </cell>
        </row>
        <row r="3438">
          <cell r="A3438">
            <v>8398</v>
          </cell>
          <cell r="B3438" t="str">
            <v>Tisdale JCT</v>
          </cell>
        </row>
        <row r="3439">
          <cell r="A3439">
            <v>8399</v>
          </cell>
          <cell r="B3439" t="str">
            <v>Turbine JCT</v>
          </cell>
        </row>
        <row r="3440">
          <cell r="A3440">
            <v>8400</v>
          </cell>
          <cell r="B3440" t="str">
            <v>Elk Lake JCT</v>
          </cell>
        </row>
        <row r="3441">
          <cell r="A3441">
            <v>8401</v>
          </cell>
          <cell r="B3441" t="str">
            <v>Upper Notch JCT</v>
          </cell>
        </row>
        <row r="3442">
          <cell r="A3442">
            <v>8402</v>
          </cell>
          <cell r="B3442" t="str">
            <v>Vermillion JCT</v>
          </cell>
        </row>
        <row r="3443">
          <cell r="A3443">
            <v>8403</v>
          </cell>
          <cell r="B3443" t="str">
            <v>Verner JCT</v>
          </cell>
        </row>
        <row r="3444">
          <cell r="A3444">
            <v>8404</v>
          </cell>
          <cell r="B3444" t="str">
            <v>Verner DS</v>
          </cell>
        </row>
        <row r="3445">
          <cell r="A3445">
            <v>8405</v>
          </cell>
          <cell r="B3445" t="str">
            <v>Warkus JCT</v>
          </cell>
        </row>
        <row r="3446">
          <cell r="A3446">
            <v>8406</v>
          </cell>
          <cell r="B3446" t="str">
            <v>Warren DS</v>
          </cell>
        </row>
        <row r="3447">
          <cell r="A3447">
            <v>8407</v>
          </cell>
          <cell r="B3447" t="str">
            <v>Weston Lake DS</v>
          </cell>
        </row>
        <row r="3448">
          <cell r="A3448">
            <v>8408</v>
          </cell>
          <cell r="B3448" t="str">
            <v>Whitefish DS</v>
          </cell>
        </row>
        <row r="3449">
          <cell r="A3449">
            <v>8410</v>
          </cell>
          <cell r="B3449" t="str">
            <v>Spruce Falls P&amp;P CTS</v>
          </cell>
        </row>
        <row r="3450">
          <cell r="A3450">
            <v>8411</v>
          </cell>
          <cell r="B3450" t="str">
            <v>Hunta H9K JCT</v>
          </cell>
        </row>
        <row r="3451">
          <cell r="A3451">
            <v>8412</v>
          </cell>
          <cell r="B3451" t="str">
            <v>Hunta SS</v>
          </cell>
        </row>
        <row r="3452">
          <cell r="A3452">
            <v>8413</v>
          </cell>
          <cell r="B3452" t="str">
            <v>Hunta SS</v>
          </cell>
        </row>
        <row r="3453">
          <cell r="A3453">
            <v>8414</v>
          </cell>
          <cell r="B3453" t="str">
            <v>Herridge Lake JCT</v>
          </cell>
        </row>
        <row r="3454">
          <cell r="A3454">
            <v>8415</v>
          </cell>
          <cell r="B3454" t="str">
            <v>Herridge Lake JCT</v>
          </cell>
        </row>
        <row r="3455">
          <cell r="A3455">
            <v>8417</v>
          </cell>
          <cell r="B3455" t="str">
            <v>Kapuskasing TS</v>
          </cell>
        </row>
        <row r="3456">
          <cell r="A3456">
            <v>8418</v>
          </cell>
          <cell r="B3456" t="str">
            <v>Espanola JCT</v>
          </cell>
        </row>
        <row r="3457">
          <cell r="A3457">
            <v>8419</v>
          </cell>
          <cell r="B3457" t="str">
            <v>Baldwin JCT</v>
          </cell>
        </row>
        <row r="3458">
          <cell r="A3458">
            <v>8420</v>
          </cell>
          <cell r="B3458" t="str">
            <v>Ecstall JCT</v>
          </cell>
        </row>
        <row r="3459">
          <cell r="A3459">
            <v>8422</v>
          </cell>
          <cell r="B3459" t="str">
            <v>Kidd Creek Mine JCT</v>
          </cell>
        </row>
        <row r="3460">
          <cell r="A3460">
            <v>8424</v>
          </cell>
          <cell r="B3460" t="str">
            <v>Turbine JCT</v>
          </cell>
        </row>
        <row r="3461">
          <cell r="A3461">
            <v>8426</v>
          </cell>
          <cell r="B3461" t="str">
            <v>Martindale TS</v>
          </cell>
        </row>
        <row r="3462">
          <cell r="A3462">
            <v>8427</v>
          </cell>
          <cell r="B3462" t="str">
            <v>Abitibi Price CTS</v>
          </cell>
        </row>
        <row r="3463">
          <cell r="A3463">
            <v>8428</v>
          </cell>
          <cell r="B3463" t="str">
            <v>Iroquois Falls JCT</v>
          </cell>
        </row>
        <row r="3464">
          <cell r="A3464">
            <v>8430</v>
          </cell>
          <cell r="B3464" t="str">
            <v>Nagagami CGS</v>
          </cell>
        </row>
        <row r="3465">
          <cell r="A3465">
            <v>8431</v>
          </cell>
          <cell r="B3465" t="str">
            <v>Nagagami CSS</v>
          </cell>
        </row>
        <row r="3466">
          <cell r="A3466">
            <v>8432</v>
          </cell>
          <cell r="B3466" t="str">
            <v>Long Slt. Rapids CGS</v>
          </cell>
        </row>
        <row r="3467">
          <cell r="A3467">
            <v>8433</v>
          </cell>
          <cell r="B3467" t="str">
            <v>Wharncliffe DS</v>
          </cell>
        </row>
        <row r="3468">
          <cell r="A3468">
            <v>8434</v>
          </cell>
          <cell r="B3468" t="str">
            <v>Long Slt. Rapids CSS</v>
          </cell>
        </row>
        <row r="3469">
          <cell r="A3469">
            <v>8436</v>
          </cell>
          <cell r="B3469" t="str">
            <v>Echo B. Aquarius JCT</v>
          </cell>
        </row>
        <row r="3470">
          <cell r="A3470">
            <v>8437</v>
          </cell>
          <cell r="B3470" t="str">
            <v>Echo B. Aquarius CTS</v>
          </cell>
        </row>
        <row r="3471">
          <cell r="A3471">
            <v>8438</v>
          </cell>
          <cell r="B3471" t="str">
            <v>TCPL Calstock CGS</v>
          </cell>
        </row>
        <row r="3472">
          <cell r="A3472">
            <v>8439</v>
          </cell>
          <cell r="B3472" t="str">
            <v>TCPL Calstock CSS</v>
          </cell>
        </row>
        <row r="3473">
          <cell r="A3473">
            <v>8440</v>
          </cell>
          <cell r="B3473" t="str">
            <v>Onakawana CTS</v>
          </cell>
        </row>
        <row r="3474">
          <cell r="A3474">
            <v>8441</v>
          </cell>
          <cell r="B3474" t="str">
            <v>Renison CTS</v>
          </cell>
        </row>
        <row r="3475">
          <cell r="A3475">
            <v>8442</v>
          </cell>
          <cell r="B3475" t="str">
            <v>Kidd Minesite CTS</v>
          </cell>
        </row>
        <row r="3476">
          <cell r="A3476">
            <v>8443</v>
          </cell>
          <cell r="B3476" t="str">
            <v>C2H C3H TWR 55 JCT</v>
          </cell>
        </row>
        <row r="3477">
          <cell r="A3477">
            <v>8444</v>
          </cell>
          <cell r="B3477" t="str">
            <v>C2H C3H TWR 55 JCT</v>
          </cell>
        </row>
        <row r="3478">
          <cell r="A3478">
            <v>8445</v>
          </cell>
          <cell r="B3478" t="str">
            <v>Greenwater Pr Pk JCT</v>
          </cell>
        </row>
        <row r="3479">
          <cell r="A3479">
            <v>8446</v>
          </cell>
          <cell r="B3479" t="str">
            <v>Greenwater Pr Pk JCT</v>
          </cell>
        </row>
        <row r="3480">
          <cell r="A3480">
            <v>8447</v>
          </cell>
          <cell r="B3480" t="str">
            <v>Blind River TS JCT</v>
          </cell>
        </row>
        <row r="3481">
          <cell r="A3481">
            <v>8448</v>
          </cell>
          <cell r="B3481" t="str">
            <v>C2H C3H TWR 55 JCT</v>
          </cell>
        </row>
        <row r="3482">
          <cell r="A3482">
            <v>8449</v>
          </cell>
          <cell r="B3482" t="str">
            <v>C2H C3H TWR 55 JCT</v>
          </cell>
        </row>
        <row r="3483">
          <cell r="A3483">
            <v>8450</v>
          </cell>
          <cell r="B3483" t="str">
            <v>Island Falls JCT</v>
          </cell>
        </row>
        <row r="3484">
          <cell r="A3484">
            <v>8451</v>
          </cell>
          <cell r="B3484" t="str">
            <v>Island Falls JCT</v>
          </cell>
        </row>
        <row r="3485">
          <cell r="A3485">
            <v>8452</v>
          </cell>
          <cell r="B3485" t="str">
            <v>Greenwater Pr Pk JCT</v>
          </cell>
        </row>
        <row r="3486">
          <cell r="A3486">
            <v>8453</v>
          </cell>
          <cell r="B3486" t="str">
            <v>Greenwater Pr Pk JCT</v>
          </cell>
        </row>
        <row r="3487">
          <cell r="A3487">
            <v>8454</v>
          </cell>
          <cell r="B3487" t="str">
            <v>Hunta C2HC3H JCT</v>
          </cell>
        </row>
        <row r="3488">
          <cell r="A3488">
            <v>8455</v>
          </cell>
          <cell r="B3488" t="str">
            <v>Hunta C2HC3H JCT</v>
          </cell>
        </row>
        <row r="3489">
          <cell r="A3489">
            <v>8503</v>
          </cell>
          <cell r="B3489" t="str">
            <v>Blezard Valley JCT</v>
          </cell>
        </row>
        <row r="3490">
          <cell r="A3490">
            <v>8505</v>
          </cell>
          <cell r="B3490" t="str">
            <v>Copper Cliff JCT</v>
          </cell>
        </row>
        <row r="3491">
          <cell r="A3491">
            <v>8506</v>
          </cell>
          <cell r="B3491" t="str">
            <v>Copper Cliff JCT</v>
          </cell>
        </row>
        <row r="3492">
          <cell r="A3492">
            <v>8507</v>
          </cell>
          <cell r="B3492" t="str">
            <v>Copper Cliff JCT A</v>
          </cell>
        </row>
        <row r="3493">
          <cell r="A3493">
            <v>8508</v>
          </cell>
          <cell r="B3493" t="str">
            <v>Copper Cliff JCT A</v>
          </cell>
        </row>
        <row r="3494">
          <cell r="A3494">
            <v>8509</v>
          </cell>
          <cell r="B3494" t="str">
            <v>Copper Cliff CTS</v>
          </cell>
        </row>
        <row r="3495">
          <cell r="A3495">
            <v>8510</v>
          </cell>
          <cell r="B3495" t="str">
            <v>Copper Cliff CTS</v>
          </cell>
        </row>
        <row r="3496">
          <cell r="A3496">
            <v>8511</v>
          </cell>
          <cell r="B3496" t="str">
            <v>Falconbridge T2R CTS</v>
          </cell>
        </row>
        <row r="3497">
          <cell r="A3497">
            <v>8515</v>
          </cell>
          <cell r="B3497" t="str">
            <v>Hunta SS</v>
          </cell>
        </row>
        <row r="3498">
          <cell r="A3498">
            <v>8517</v>
          </cell>
          <cell r="B3498" t="str">
            <v>Abitib Con Iroq CTS</v>
          </cell>
        </row>
        <row r="3499">
          <cell r="A3499">
            <v>8519</v>
          </cell>
          <cell r="B3499" t="str">
            <v>Island Falls CGS</v>
          </cell>
        </row>
        <row r="3500">
          <cell r="A3500">
            <v>8521</v>
          </cell>
          <cell r="B3500" t="str">
            <v>Kirkland Lake TS</v>
          </cell>
        </row>
        <row r="3501">
          <cell r="A3501">
            <v>8524</v>
          </cell>
          <cell r="B3501" t="str">
            <v>Martindale TS</v>
          </cell>
        </row>
        <row r="3502">
          <cell r="A3502">
            <v>8526</v>
          </cell>
          <cell r="B3502" t="str">
            <v>Monteith SS</v>
          </cell>
        </row>
        <row r="3503">
          <cell r="A3503">
            <v>8527</v>
          </cell>
          <cell r="B3503" t="str">
            <v>Pamour TS</v>
          </cell>
        </row>
        <row r="3504">
          <cell r="A3504">
            <v>8529</v>
          </cell>
          <cell r="B3504" t="str">
            <v>Reid JCT</v>
          </cell>
        </row>
        <row r="3505">
          <cell r="A3505">
            <v>8530</v>
          </cell>
          <cell r="B3505" t="str">
            <v>Shiningtree DS</v>
          </cell>
        </row>
        <row r="3506">
          <cell r="A3506">
            <v>8531</v>
          </cell>
          <cell r="B3506" t="str">
            <v>Timmins TS</v>
          </cell>
        </row>
        <row r="3507">
          <cell r="A3507">
            <v>8532</v>
          </cell>
          <cell r="B3507" t="str">
            <v>Wawaitin GS</v>
          </cell>
        </row>
        <row r="3508">
          <cell r="A3508">
            <v>8533</v>
          </cell>
          <cell r="B3508" t="str">
            <v>Smoky Falls SS</v>
          </cell>
        </row>
        <row r="3509">
          <cell r="A3509">
            <v>8536</v>
          </cell>
          <cell r="B3509" t="str">
            <v>Timmins TS</v>
          </cell>
        </row>
        <row r="3510">
          <cell r="A3510">
            <v>8537</v>
          </cell>
          <cell r="B3510" t="str">
            <v>Kirkland Lake TS</v>
          </cell>
        </row>
        <row r="3511">
          <cell r="A3511">
            <v>8538</v>
          </cell>
          <cell r="B3511" t="str">
            <v>Newmont Mining JCT</v>
          </cell>
        </row>
        <row r="3512">
          <cell r="A3512">
            <v>8539</v>
          </cell>
          <cell r="B3512" t="str">
            <v>Moosonee SS</v>
          </cell>
        </row>
        <row r="3513">
          <cell r="A3513">
            <v>8540</v>
          </cell>
          <cell r="B3513" t="str">
            <v>Fort Albany CTS</v>
          </cell>
        </row>
        <row r="3514">
          <cell r="A3514">
            <v>8541</v>
          </cell>
          <cell r="B3514" t="str">
            <v>Kashechewan CTS</v>
          </cell>
        </row>
        <row r="3515">
          <cell r="A3515">
            <v>8542</v>
          </cell>
          <cell r="B3515" t="str">
            <v>Attawapiskat CTS</v>
          </cell>
        </row>
        <row r="3516">
          <cell r="A3516">
            <v>8543</v>
          </cell>
          <cell r="B3516" t="str">
            <v>Five Nation P310 JCT</v>
          </cell>
        </row>
        <row r="3517">
          <cell r="A3517">
            <v>8544</v>
          </cell>
          <cell r="B3517" t="str">
            <v>Moosonee JCT</v>
          </cell>
        </row>
        <row r="3518">
          <cell r="A3518">
            <v>8545</v>
          </cell>
          <cell r="B3518" t="str">
            <v>Calstock DS JCT</v>
          </cell>
        </row>
        <row r="3519">
          <cell r="A3519">
            <v>8547</v>
          </cell>
          <cell r="B3519" t="str">
            <v>Five Nation P437 JCT</v>
          </cell>
        </row>
        <row r="3520">
          <cell r="A3520">
            <v>8548</v>
          </cell>
          <cell r="B3520" t="str">
            <v>Verner P45 JCT</v>
          </cell>
        </row>
        <row r="3521">
          <cell r="A3521">
            <v>8549</v>
          </cell>
          <cell r="B3521" t="str">
            <v>Verner DS</v>
          </cell>
        </row>
        <row r="3522">
          <cell r="A3522">
            <v>8550</v>
          </cell>
          <cell r="B3522" t="str">
            <v>Eddy Tap JCT</v>
          </cell>
        </row>
        <row r="3523">
          <cell r="A3523">
            <v>8551</v>
          </cell>
          <cell r="B3523" t="str">
            <v>Eddy Tap A JCT</v>
          </cell>
        </row>
        <row r="3524">
          <cell r="A3524">
            <v>8600</v>
          </cell>
          <cell r="B3524" t="str">
            <v>Notre Developmnt CTS</v>
          </cell>
        </row>
        <row r="3525">
          <cell r="A3525">
            <v>8602</v>
          </cell>
          <cell r="B3525" t="str">
            <v>Algoma TS</v>
          </cell>
        </row>
        <row r="3526">
          <cell r="A3526">
            <v>8603</v>
          </cell>
          <cell r="B3526" t="str">
            <v>Algoma TS</v>
          </cell>
        </row>
        <row r="3527">
          <cell r="A3527">
            <v>8604</v>
          </cell>
          <cell r="B3527" t="str">
            <v>Algoma TS</v>
          </cell>
        </row>
        <row r="3528">
          <cell r="A3528">
            <v>8605</v>
          </cell>
          <cell r="B3528" t="str">
            <v>Algoma TS</v>
          </cell>
        </row>
        <row r="3529">
          <cell r="A3529">
            <v>8606</v>
          </cell>
          <cell r="B3529" t="str">
            <v>Ansonville TS</v>
          </cell>
        </row>
        <row r="3530">
          <cell r="A3530">
            <v>8608</v>
          </cell>
          <cell r="B3530" t="str">
            <v>Ansonville TS</v>
          </cell>
        </row>
        <row r="3531">
          <cell r="A3531">
            <v>8609</v>
          </cell>
          <cell r="B3531" t="str">
            <v>Chapleau DS</v>
          </cell>
        </row>
        <row r="3532">
          <cell r="A3532">
            <v>8614</v>
          </cell>
          <cell r="B3532" t="str">
            <v>Chapleau MTS</v>
          </cell>
        </row>
        <row r="3533">
          <cell r="A3533">
            <v>8615</v>
          </cell>
          <cell r="B3533" t="str">
            <v>Chapleau DS</v>
          </cell>
        </row>
        <row r="3534">
          <cell r="A3534">
            <v>8616</v>
          </cell>
          <cell r="B3534" t="str">
            <v>Chapleau DS</v>
          </cell>
        </row>
        <row r="3535">
          <cell r="A3535">
            <v>8617</v>
          </cell>
          <cell r="B3535" t="str">
            <v>Chapleau DS</v>
          </cell>
        </row>
        <row r="3536">
          <cell r="A3536">
            <v>8618</v>
          </cell>
          <cell r="B3536" t="str">
            <v>Chapleau DS</v>
          </cell>
        </row>
        <row r="3537">
          <cell r="A3537">
            <v>8619</v>
          </cell>
          <cell r="B3537" t="str">
            <v>Clarabelle TS</v>
          </cell>
        </row>
        <row r="3538">
          <cell r="A3538">
            <v>8621</v>
          </cell>
          <cell r="B3538" t="str">
            <v>Clarabelle TS</v>
          </cell>
        </row>
        <row r="3539">
          <cell r="A3539">
            <v>8622</v>
          </cell>
          <cell r="B3539" t="str">
            <v>Clarabelle TS</v>
          </cell>
        </row>
        <row r="3540">
          <cell r="A3540">
            <v>8625</v>
          </cell>
          <cell r="B3540" t="str">
            <v>Clarabelle TS</v>
          </cell>
        </row>
        <row r="3541">
          <cell r="A3541">
            <v>8626</v>
          </cell>
          <cell r="B3541" t="str">
            <v>Clarabelle TS</v>
          </cell>
        </row>
        <row r="3542">
          <cell r="A3542">
            <v>8628</v>
          </cell>
          <cell r="B3542" t="str">
            <v>Coniston TS</v>
          </cell>
        </row>
        <row r="3543">
          <cell r="A3543">
            <v>8629</v>
          </cell>
          <cell r="B3543" t="str">
            <v>Cochrane MTS</v>
          </cell>
        </row>
        <row r="3544">
          <cell r="A3544">
            <v>8630</v>
          </cell>
          <cell r="B3544" t="str">
            <v>Cochrane MTS</v>
          </cell>
        </row>
        <row r="3545">
          <cell r="A3545">
            <v>8631</v>
          </cell>
          <cell r="B3545" t="str">
            <v>Cochrane West DS</v>
          </cell>
        </row>
        <row r="3546">
          <cell r="A3546">
            <v>8632</v>
          </cell>
          <cell r="B3546" t="str">
            <v>Coniston TS</v>
          </cell>
        </row>
        <row r="3547">
          <cell r="A3547">
            <v>8633</v>
          </cell>
          <cell r="B3547" t="str">
            <v>Crystal Falls TS</v>
          </cell>
        </row>
        <row r="3548">
          <cell r="A3548">
            <v>8634</v>
          </cell>
          <cell r="B3548" t="str">
            <v>Crystal Falls TS</v>
          </cell>
        </row>
        <row r="3549">
          <cell r="A3549">
            <v>8635</v>
          </cell>
          <cell r="B3549" t="str">
            <v>Crystal Falls TS</v>
          </cell>
        </row>
        <row r="3550">
          <cell r="A3550">
            <v>8636</v>
          </cell>
          <cell r="B3550" t="str">
            <v>Crystal Falls TS</v>
          </cell>
        </row>
        <row r="3551">
          <cell r="A3551">
            <v>8637</v>
          </cell>
          <cell r="B3551" t="str">
            <v>Crystal Falls TS</v>
          </cell>
        </row>
        <row r="3552">
          <cell r="A3552">
            <v>8641</v>
          </cell>
          <cell r="B3552" t="str">
            <v>Dome Mine CTS</v>
          </cell>
        </row>
        <row r="3553">
          <cell r="A3553">
            <v>8642</v>
          </cell>
          <cell r="B3553" t="str">
            <v>Echo B. Aquarius CTS</v>
          </cell>
        </row>
        <row r="3554">
          <cell r="A3554">
            <v>8643</v>
          </cell>
          <cell r="B3554" t="str">
            <v>Falconbri Lindsl CTS</v>
          </cell>
        </row>
        <row r="3555">
          <cell r="A3555">
            <v>8644</v>
          </cell>
          <cell r="B3555" t="str">
            <v>Dymond TS</v>
          </cell>
        </row>
        <row r="3556">
          <cell r="A3556">
            <v>8645</v>
          </cell>
          <cell r="B3556" t="str">
            <v>Dymond TS</v>
          </cell>
        </row>
        <row r="3557">
          <cell r="A3557">
            <v>8646</v>
          </cell>
          <cell r="B3557" t="str">
            <v>Dymond TS</v>
          </cell>
        </row>
        <row r="3558">
          <cell r="A3558">
            <v>8647</v>
          </cell>
          <cell r="B3558" t="str">
            <v>Dymond TS</v>
          </cell>
        </row>
        <row r="3559">
          <cell r="A3559">
            <v>8648</v>
          </cell>
          <cell r="B3559" t="str">
            <v>Dymond TS</v>
          </cell>
        </row>
        <row r="3560">
          <cell r="A3560">
            <v>8649</v>
          </cell>
          <cell r="B3560" t="str">
            <v>Dymond TS</v>
          </cell>
        </row>
        <row r="3561">
          <cell r="A3561">
            <v>8650</v>
          </cell>
          <cell r="B3561" t="str">
            <v>Dymond TS</v>
          </cell>
        </row>
        <row r="3562">
          <cell r="A3562">
            <v>8651</v>
          </cell>
          <cell r="B3562" t="str">
            <v>Dymond TS</v>
          </cell>
        </row>
        <row r="3563">
          <cell r="A3563">
            <v>8652</v>
          </cell>
          <cell r="B3563" t="str">
            <v>Dymond TS</v>
          </cell>
        </row>
        <row r="3564">
          <cell r="A3564">
            <v>8653</v>
          </cell>
          <cell r="B3564" t="str">
            <v>Dom Nairn Centre CTS</v>
          </cell>
        </row>
        <row r="3565">
          <cell r="A3565">
            <v>8654</v>
          </cell>
          <cell r="B3565" t="str">
            <v>Eddy Espanola CGS</v>
          </cell>
        </row>
        <row r="3566">
          <cell r="A3566">
            <v>8655</v>
          </cell>
          <cell r="B3566" t="str">
            <v>Elliot Lake TS</v>
          </cell>
        </row>
        <row r="3567">
          <cell r="A3567">
            <v>8656</v>
          </cell>
          <cell r="B3567" t="str">
            <v>Elliot Lake TS</v>
          </cell>
        </row>
        <row r="3568">
          <cell r="A3568">
            <v>8657</v>
          </cell>
          <cell r="B3568" t="str">
            <v>Elliot Lake TS</v>
          </cell>
        </row>
        <row r="3569">
          <cell r="A3569">
            <v>8658</v>
          </cell>
          <cell r="B3569" t="str">
            <v>Elliot Lake TS</v>
          </cell>
        </row>
        <row r="3570">
          <cell r="A3570">
            <v>8659</v>
          </cell>
          <cell r="B3570" t="str">
            <v>Elliot Lake TS</v>
          </cell>
        </row>
        <row r="3571">
          <cell r="A3571">
            <v>8660</v>
          </cell>
          <cell r="B3571" t="str">
            <v>Elliot Lake TS</v>
          </cell>
        </row>
        <row r="3572">
          <cell r="A3572">
            <v>8661</v>
          </cell>
          <cell r="B3572" t="str">
            <v>Elliot Lake TS</v>
          </cell>
        </row>
        <row r="3573">
          <cell r="A3573">
            <v>8662</v>
          </cell>
          <cell r="B3573" t="str">
            <v>Erg Resources CTS</v>
          </cell>
        </row>
        <row r="3574">
          <cell r="A3574">
            <v>8663</v>
          </cell>
          <cell r="B3574" t="str">
            <v>Erg Resources CTS</v>
          </cell>
        </row>
        <row r="3575">
          <cell r="A3575">
            <v>8664</v>
          </cell>
          <cell r="B3575" t="str">
            <v>Erg Resources CTS</v>
          </cell>
        </row>
        <row r="3576">
          <cell r="A3576">
            <v>8665</v>
          </cell>
          <cell r="B3576" t="str">
            <v>Espanola TS</v>
          </cell>
        </row>
        <row r="3577">
          <cell r="A3577">
            <v>8666</v>
          </cell>
          <cell r="B3577" t="str">
            <v>Espanola TS</v>
          </cell>
        </row>
        <row r="3578">
          <cell r="A3578">
            <v>8667</v>
          </cell>
          <cell r="B3578" t="str">
            <v>Espanola TS</v>
          </cell>
        </row>
        <row r="3579">
          <cell r="A3579">
            <v>8668</v>
          </cell>
          <cell r="B3579" t="str">
            <v>Espanola TS</v>
          </cell>
        </row>
        <row r="3580">
          <cell r="A3580">
            <v>8669</v>
          </cell>
          <cell r="B3580" t="str">
            <v>Espanola TS</v>
          </cell>
        </row>
        <row r="3581">
          <cell r="A3581">
            <v>8670</v>
          </cell>
          <cell r="B3581" t="str">
            <v>Espanola TS</v>
          </cell>
        </row>
        <row r="3582">
          <cell r="A3582">
            <v>8671</v>
          </cell>
          <cell r="B3582" t="str">
            <v>Espanola TS</v>
          </cell>
        </row>
        <row r="3583">
          <cell r="A3583">
            <v>8672</v>
          </cell>
          <cell r="B3583" t="str">
            <v>Espanola TS</v>
          </cell>
        </row>
        <row r="3584">
          <cell r="A3584">
            <v>8673</v>
          </cell>
          <cell r="B3584" t="str">
            <v>Espanola TS</v>
          </cell>
        </row>
        <row r="3585">
          <cell r="A3585">
            <v>8674</v>
          </cell>
          <cell r="B3585" t="str">
            <v>Extender Min. CTS</v>
          </cell>
        </row>
        <row r="3586">
          <cell r="A3586">
            <v>8675</v>
          </cell>
          <cell r="B3586" t="str">
            <v>Falconbri Lindsl CTS</v>
          </cell>
        </row>
        <row r="3587">
          <cell r="A3587">
            <v>8676</v>
          </cell>
          <cell r="B3587" t="str">
            <v>Loc'by Falconbri CTS</v>
          </cell>
        </row>
        <row r="3588">
          <cell r="A3588">
            <v>8677</v>
          </cell>
          <cell r="B3588" t="str">
            <v>Falconbridge TS</v>
          </cell>
        </row>
        <row r="3589">
          <cell r="A3589">
            <v>8678</v>
          </cell>
          <cell r="B3589" t="str">
            <v>Falconbri Smeltr CTS</v>
          </cell>
        </row>
        <row r="3590">
          <cell r="A3590">
            <v>8679</v>
          </cell>
          <cell r="B3590" t="str">
            <v>Falconbri Smeltr CTS</v>
          </cell>
        </row>
        <row r="3591">
          <cell r="A3591">
            <v>8680</v>
          </cell>
          <cell r="B3591" t="str">
            <v>Fauquier DS</v>
          </cell>
        </row>
        <row r="3592">
          <cell r="A3592">
            <v>8681</v>
          </cell>
          <cell r="B3592" t="str">
            <v>Inco Frd Stobie CTS</v>
          </cell>
        </row>
        <row r="3593">
          <cell r="A3593">
            <v>8682</v>
          </cell>
          <cell r="B3593" t="str">
            <v>Gowganda DS</v>
          </cell>
        </row>
        <row r="3594">
          <cell r="A3594">
            <v>8683</v>
          </cell>
          <cell r="B3594" t="str">
            <v>Hanmer TS</v>
          </cell>
        </row>
        <row r="3595">
          <cell r="A3595">
            <v>8684</v>
          </cell>
          <cell r="B3595" t="str">
            <v>Hanmer TS</v>
          </cell>
        </row>
        <row r="3596">
          <cell r="A3596">
            <v>8685</v>
          </cell>
          <cell r="B3596" t="str">
            <v>Hanmer TS</v>
          </cell>
        </row>
        <row r="3597">
          <cell r="A3597">
            <v>8686</v>
          </cell>
          <cell r="B3597" t="str">
            <v>Hanmer TS</v>
          </cell>
        </row>
        <row r="3598">
          <cell r="A3598">
            <v>8687</v>
          </cell>
          <cell r="B3598" t="str">
            <v>Hanmer TS</v>
          </cell>
        </row>
        <row r="3599">
          <cell r="A3599">
            <v>8688</v>
          </cell>
          <cell r="B3599" t="str">
            <v>Hanmer TS</v>
          </cell>
        </row>
        <row r="3600">
          <cell r="A3600">
            <v>8689</v>
          </cell>
          <cell r="B3600" t="str">
            <v>Hanmer TS</v>
          </cell>
        </row>
        <row r="3601">
          <cell r="A3601">
            <v>8690</v>
          </cell>
          <cell r="B3601" t="str">
            <v>Hanmer TS</v>
          </cell>
        </row>
        <row r="3602">
          <cell r="A3602">
            <v>8691</v>
          </cell>
          <cell r="B3602" t="str">
            <v>Hanmer TS</v>
          </cell>
        </row>
        <row r="3603">
          <cell r="A3603">
            <v>8692</v>
          </cell>
          <cell r="B3603" t="str">
            <v>Hanmer TS</v>
          </cell>
        </row>
        <row r="3604">
          <cell r="A3604">
            <v>8693</v>
          </cell>
          <cell r="B3604" t="str">
            <v>Hearst TS</v>
          </cell>
        </row>
        <row r="3605">
          <cell r="A3605">
            <v>8694</v>
          </cell>
          <cell r="B3605" t="str">
            <v>Herridge Lake DS</v>
          </cell>
        </row>
        <row r="3606">
          <cell r="A3606">
            <v>8695</v>
          </cell>
          <cell r="B3606" t="str">
            <v>Otto Holden TS</v>
          </cell>
        </row>
        <row r="3607">
          <cell r="A3607">
            <v>8697</v>
          </cell>
          <cell r="B3607" t="str">
            <v>Otto Holden GS</v>
          </cell>
        </row>
        <row r="3608">
          <cell r="A3608">
            <v>8698</v>
          </cell>
          <cell r="B3608" t="str">
            <v>Otto Holden GS</v>
          </cell>
        </row>
        <row r="3609">
          <cell r="A3609">
            <v>8699</v>
          </cell>
          <cell r="B3609" t="str">
            <v>Otto Holden TS</v>
          </cell>
        </row>
        <row r="3610">
          <cell r="A3610">
            <v>8700</v>
          </cell>
          <cell r="B3610" t="str">
            <v>Otto Holden TS</v>
          </cell>
        </row>
        <row r="3611">
          <cell r="A3611">
            <v>8701</v>
          </cell>
          <cell r="B3611" t="str">
            <v>Hoyle DS</v>
          </cell>
        </row>
        <row r="3612">
          <cell r="A3612">
            <v>8702</v>
          </cell>
          <cell r="B3612" t="str">
            <v>Inco #4 CTS</v>
          </cell>
        </row>
        <row r="3613">
          <cell r="A3613">
            <v>8703</v>
          </cell>
          <cell r="B3613" t="str">
            <v>Iroquois Falls DS</v>
          </cell>
        </row>
        <row r="3614">
          <cell r="A3614">
            <v>8704</v>
          </cell>
          <cell r="B3614" t="str">
            <v>Iroquois Falls DS</v>
          </cell>
        </row>
        <row r="3615">
          <cell r="A3615">
            <v>8705</v>
          </cell>
          <cell r="B3615" t="str">
            <v>Iroquois Falls DS</v>
          </cell>
        </row>
        <row r="3616">
          <cell r="A3616">
            <v>8706</v>
          </cell>
          <cell r="B3616" t="str">
            <v>Abitib Con Iroq CTS</v>
          </cell>
        </row>
        <row r="3617">
          <cell r="A3617">
            <v>8707</v>
          </cell>
          <cell r="B3617" t="str">
            <v>Nordfibre CTS</v>
          </cell>
        </row>
        <row r="3618">
          <cell r="A3618">
            <v>8710</v>
          </cell>
          <cell r="B3618" t="str">
            <v>Kapuskasing TS</v>
          </cell>
        </row>
        <row r="3619">
          <cell r="A3619">
            <v>8711</v>
          </cell>
          <cell r="B3619" t="str">
            <v>Kidd Metsite CTS</v>
          </cell>
        </row>
        <row r="3620">
          <cell r="A3620">
            <v>8712</v>
          </cell>
          <cell r="B3620" t="str">
            <v>Kidd Minesite CTS</v>
          </cell>
        </row>
        <row r="3621">
          <cell r="A3621">
            <v>8713</v>
          </cell>
          <cell r="B3621" t="str">
            <v>Kidd Zinc Refin CTS</v>
          </cell>
        </row>
        <row r="3622">
          <cell r="A3622">
            <v>8714</v>
          </cell>
          <cell r="B3622" t="str">
            <v>Kidd Metsite CTS</v>
          </cell>
        </row>
        <row r="3623">
          <cell r="A3623">
            <v>8715</v>
          </cell>
          <cell r="B3623" t="str">
            <v>Kidd Metsite CTS</v>
          </cell>
        </row>
        <row r="3624">
          <cell r="A3624">
            <v>8716</v>
          </cell>
          <cell r="B3624" t="str">
            <v>Kidd Metsite CTS</v>
          </cell>
        </row>
        <row r="3625">
          <cell r="A3625">
            <v>8718</v>
          </cell>
          <cell r="B3625" t="str">
            <v>Kirkland Lake TS</v>
          </cell>
        </row>
        <row r="3626">
          <cell r="A3626">
            <v>8719</v>
          </cell>
          <cell r="B3626" t="str">
            <v>Kirkland Lake TS</v>
          </cell>
        </row>
        <row r="3627">
          <cell r="A3627">
            <v>8720</v>
          </cell>
          <cell r="B3627" t="str">
            <v>Kirkland Lake TS</v>
          </cell>
        </row>
        <row r="3628">
          <cell r="A3628">
            <v>8721</v>
          </cell>
          <cell r="B3628" t="str">
            <v>Kirkland Lake TS</v>
          </cell>
        </row>
        <row r="3629">
          <cell r="A3629">
            <v>8722</v>
          </cell>
          <cell r="B3629" t="str">
            <v>Kirkland Lake TS</v>
          </cell>
        </row>
        <row r="3630">
          <cell r="A3630">
            <v>8724</v>
          </cell>
          <cell r="B3630" t="str">
            <v>Kirkland Lake TS</v>
          </cell>
        </row>
        <row r="3631">
          <cell r="A3631">
            <v>8725</v>
          </cell>
          <cell r="B3631" t="str">
            <v>Laforest Road DS</v>
          </cell>
        </row>
        <row r="3632">
          <cell r="A3632">
            <v>8726</v>
          </cell>
          <cell r="B3632" t="str">
            <v>Larchwood TS</v>
          </cell>
        </row>
        <row r="3633">
          <cell r="A3633">
            <v>8727</v>
          </cell>
          <cell r="B3633" t="str">
            <v>Larchwood TS</v>
          </cell>
        </row>
        <row r="3634">
          <cell r="A3634">
            <v>8728</v>
          </cell>
          <cell r="B3634" t="str">
            <v>Larchwood TS</v>
          </cell>
        </row>
        <row r="3635">
          <cell r="A3635">
            <v>8730</v>
          </cell>
          <cell r="B3635" t="str">
            <v>Macassa #3 CTS</v>
          </cell>
        </row>
        <row r="3636">
          <cell r="A3636">
            <v>8731</v>
          </cell>
          <cell r="B3636" t="str">
            <v>Macassa Mine CTS</v>
          </cell>
        </row>
        <row r="3637">
          <cell r="A3637">
            <v>8732</v>
          </cell>
          <cell r="B3637" t="str">
            <v>Manitoulin TS</v>
          </cell>
        </row>
        <row r="3638">
          <cell r="A3638">
            <v>8733</v>
          </cell>
          <cell r="B3638" t="str">
            <v>Manitoulin TS</v>
          </cell>
        </row>
        <row r="3639">
          <cell r="A3639">
            <v>8734</v>
          </cell>
          <cell r="B3639" t="str">
            <v>Manitoulin TS</v>
          </cell>
        </row>
        <row r="3640">
          <cell r="A3640">
            <v>8735</v>
          </cell>
          <cell r="B3640" t="str">
            <v>Manitoulin TS</v>
          </cell>
        </row>
        <row r="3641">
          <cell r="A3641">
            <v>8736</v>
          </cell>
          <cell r="B3641" t="str">
            <v>Manitoulin TS</v>
          </cell>
        </row>
        <row r="3642">
          <cell r="A3642">
            <v>8737</v>
          </cell>
          <cell r="B3642" t="str">
            <v>Manitoulin TS</v>
          </cell>
        </row>
        <row r="3643">
          <cell r="A3643">
            <v>8738</v>
          </cell>
          <cell r="B3643" t="str">
            <v>Martindale TS</v>
          </cell>
        </row>
        <row r="3644">
          <cell r="A3644">
            <v>8739</v>
          </cell>
          <cell r="B3644" t="str">
            <v>Martindale TS</v>
          </cell>
        </row>
        <row r="3645">
          <cell r="A3645">
            <v>8740</v>
          </cell>
          <cell r="B3645" t="str">
            <v>Kidd Metsite CTS</v>
          </cell>
        </row>
        <row r="3646">
          <cell r="A3646">
            <v>8741</v>
          </cell>
          <cell r="B3646" t="str">
            <v>Martindale TS</v>
          </cell>
        </row>
        <row r="3647">
          <cell r="A3647">
            <v>8742</v>
          </cell>
          <cell r="B3647" t="str">
            <v>Martindale TS</v>
          </cell>
        </row>
        <row r="3648">
          <cell r="A3648">
            <v>8743</v>
          </cell>
          <cell r="B3648" t="str">
            <v>Martindale TS</v>
          </cell>
        </row>
        <row r="3649">
          <cell r="A3649">
            <v>8744</v>
          </cell>
          <cell r="B3649" t="str">
            <v>Martindale TS</v>
          </cell>
        </row>
        <row r="3650">
          <cell r="A3650">
            <v>8745</v>
          </cell>
          <cell r="B3650" t="str">
            <v>Martindale TS</v>
          </cell>
        </row>
        <row r="3651">
          <cell r="A3651">
            <v>8747</v>
          </cell>
          <cell r="B3651" t="str">
            <v>Martindale TS</v>
          </cell>
        </row>
        <row r="3652">
          <cell r="A3652">
            <v>8748</v>
          </cell>
          <cell r="B3652" t="str">
            <v>Martindale TS</v>
          </cell>
        </row>
        <row r="3653">
          <cell r="A3653">
            <v>8749</v>
          </cell>
          <cell r="B3653" t="str">
            <v>Martindale TS</v>
          </cell>
        </row>
        <row r="3654">
          <cell r="A3654">
            <v>8750</v>
          </cell>
          <cell r="B3654" t="str">
            <v>Martindale TS</v>
          </cell>
        </row>
        <row r="3655">
          <cell r="A3655">
            <v>8751</v>
          </cell>
          <cell r="B3655" t="str">
            <v>Martindale TS</v>
          </cell>
        </row>
        <row r="3656">
          <cell r="A3656">
            <v>8753</v>
          </cell>
          <cell r="B3656" t="str">
            <v>Massey DS</v>
          </cell>
        </row>
        <row r="3657">
          <cell r="A3657">
            <v>8754</v>
          </cell>
          <cell r="B3657" t="str">
            <v>Monteith DS</v>
          </cell>
        </row>
        <row r="3658">
          <cell r="A3658">
            <v>8755</v>
          </cell>
          <cell r="B3658" t="str">
            <v>Moosonee DS</v>
          </cell>
        </row>
        <row r="3659">
          <cell r="A3659">
            <v>8756</v>
          </cell>
          <cell r="B3659" t="str">
            <v>Moosonee DS</v>
          </cell>
        </row>
        <row r="3660">
          <cell r="A3660">
            <v>8757</v>
          </cell>
          <cell r="B3660" t="str">
            <v>Moosonee DS</v>
          </cell>
        </row>
        <row r="3661">
          <cell r="A3661">
            <v>8758</v>
          </cell>
          <cell r="B3661" t="str">
            <v>North Bay TS</v>
          </cell>
        </row>
        <row r="3662">
          <cell r="A3662">
            <v>8759</v>
          </cell>
          <cell r="B3662" t="str">
            <v>North Shore DS</v>
          </cell>
        </row>
        <row r="3663">
          <cell r="A3663">
            <v>8761</v>
          </cell>
          <cell r="B3663" t="str">
            <v>Brake Parts Inc CTS</v>
          </cell>
        </row>
        <row r="3664">
          <cell r="A3664">
            <v>8762</v>
          </cell>
          <cell r="B3664" t="str">
            <v>Inco Victor Mine CTS</v>
          </cell>
        </row>
        <row r="3665">
          <cell r="A3665">
            <v>8766</v>
          </cell>
          <cell r="B3665" t="str">
            <v>Otter Rapids GS</v>
          </cell>
        </row>
        <row r="3666">
          <cell r="A3666">
            <v>8767</v>
          </cell>
          <cell r="B3666" t="str">
            <v>Otter Rapids GS</v>
          </cell>
        </row>
        <row r="3667">
          <cell r="A3667">
            <v>8769</v>
          </cell>
          <cell r="B3667" t="str">
            <v>Pinard TS</v>
          </cell>
        </row>
        <row r="3668">
          <cell r="A3668">
            <v>8770</v>
          </cell>
          <cell r="B3668" t="str">
            <v>Abitibi Price CTS</v>
          </cell>
        </row>
        <row r="3669">
          <cell r="A3669">
            <v>8771</v>
          </cell>
          <cell r="B3669" t="str">
            <v>Pinard TS</v>
          </cell>
        </row>
        <row r="3670">
          <cell r="A3670">
            <v>8772</v>
          </cell>
          <cell r="B3670" t="str">
            <v>Pinard TS</v>
          </cell>
        </row>
        <row r="3671">
          <cell r="A3671">
            <v>8774</v>
          </cell>
          <cell r="B3671" t="str">
            <v>Pinard TS</v>
          </cell>
        </row>
        <row r="3672">
          <cell r="A3672">
            <v>8775</v>
          </cell>
          <cell r="B3672" t="str">
            <v>Porcupine TS</v>
          </cell>
        </row>
        <row r="3673">
          <cell r="A3673">
            <v>8776</v>
          </cell>
          <cell r="B3673" t="str">
            <v>Porcupine TS</v>
          </cell>
        </row>
        <row r="3674">
          <cell r="A3674">
            <v>8777</v>
          </cell>
          <cell r="B3674" t="str">
            <v>Porcupine TS</v>
          </cell>
        </row>
        <row r="3675">
          <cell r="A3675">
            <v>8778</v>
          </cell>
          <cell r="B3675" t="str">
            <v>Porcupine TS</v>
          </cell>
        </row>
        <row r="3676">
          <cell r="A3676">
            <v>8779</v>
          </cell>
          <cell r="B3676" t="str">
            <v>Porcupine TS</v>
          </cell>
        </row>
        <row r="3677">
          <cell r="A3677">
            <v>8780</v>
          </cell>
          <cell r="B3677" t="str">
            <v>Porcupine TS</v>
          </cell>
        </row>
        <row r="3678">
          <cell r="A3678">
            <v>8781</v>
          </cell>
          <cell r="B3678" t="str">
            <v>Porcupine TS</v>
          </cell>
        </row>
        <row r="3679">
          <cell r="A3679">
            <v>8782</v>
          </cell>
          <cell r="B3679" t="str">
            <v>Porcupine TS</v>
          </cell>
        </row>
        <row r="3680">
          <cell r="A3680">
            <v>8783</v>
          </cell>
          <cell r="B3680" t="str">
            <v>Porcupine TS</v>
          </cell>
        </row>
        <row r="3681">
          <cell r="A3681">
            <v>8785</v>
          </cell>
          <cell r="B3681" t="str">
            <v>Ramore TS</v>
          </cell>
        </row>
        <row r="3682">
          <cell r="A3682">
            <v>8786</v>
          </cell>
          <cell r="B3682" t="str">
            <v>N.Lime Of Can. CTS</v>
          </cell>
        </row>
        <row r="3683">
          <cell r="A3683">
            <v>8788</v>
          </cell>
          <cell r="B3683" t="str">
            <v>Shiningtree DS</v>
          </cell>
        </row>
        <row r="3684">
          <cell r="A3684">
            <v>8789</v>
          </cell>
          <cell r="B3684" t="str">
            <v>Shiningtree DS</v>
          </cell>
        </row>
        <row r="3685">
          <cell r="A3685">
            <v>8790</v>
          </cell>
          <cell r="B3685" t="str">
            <v>Shiningtree DS</v>
          </cell>
        </row>
        <row r="3686">
          <cell r="A3686">
            <v>8791</v>
          </cell>
          <cell r="B3686" t="str">
            <v>Smooth Rock Falls DS</v>
          </cell>
        </row>
        <row r="3687">
          <cell r="A3687">
            <v>8792</v>
          </cell>
          <cell r="B3687" t="str">
            <v>Sowerby DS</v>
          </cell>
        </row>
        <row r="3688">
          <cell r="A3688">
            <v>8793</v>
          </cell>
          <cell r="B3688" t="str">
            <v>Spanish DS</v>
          </cell>
        </row>
        <row r="3689">
          <cell r="A3689">
            <v>8794</v>
          </cell>
          <cell r="B3689" t="str">
            <v>Spruce Falls P&amp;P CTS</v>
          </cell>
        </row>
        <row r="3690">
          <cell r="A3690">
            <v>8795</v>
          </cell>
          <cell r="B3690" t="str">
            <v>Spruce Falls P&amp;P CTS</v>
          </cell>
        </row>
        <row r="3691">
          <cell r="A3691">
            <v>8796</v>
          </cell>
          <cell r="B3691" t="str">
            <v>Spruce Falls P&amp;P CTS</v>
          </cell>
        </row>
        <row r="3692">
          <cell r="A3692">
            <v>8797</v>
          </cell>
          <cell r="B3692" t="str">
            <v>Spruce Falls P&amp;P CTS</v>
          </cell>
        </row>
        <row r="3693">
          <cell r="A3693">
            <v>8798</v>
          </cell>
          <cell r="B3693" t="str">
            <v>Spruce Falls P&amp;P CTS</v>
          </cell>
        </row>
        <row r="3694">
          <cell r="A3694">
            <v>8799</v>
          </cell>
          <cell r="B3694" t="str">
            <v>Spruce Falls P&amp;P CTS</v>
          </cell>
        </row>
        <row r="3695">
          <cell r="A3695">
            <v>8800</v>
          </cell>
          <cell r="B3695" t="str">
            <v>Spruce Falls TS</v>
          </cell>
        </row>
        <row r="3696">
          <cell r="A3696">
            <v>8801</v>
          </cell>
          <cell r="B3696" t="str">
            <v>Spruce Falls TS</v>
          </cell>
        </row>
        <row r="3697">
          <cell r="A3697">
            <v>8802</v>
          </cell>
          <cell r="B3697" t="str">
            <v>Onaping Area M&amp;M CTS</v>
          </cell>
        </row>
        <row r="3698">
          <cell r="A3698">
            <v>8803</v>
          </cell>
          <cell r="B3698" t="str">
            <v>Onaping Area M&amp;M CTS</v>
          </cell>
        </row>
        <row r="3699">
          <cell r="A3699">
            <v>8804</v>
          </cell>
          <cell r="B3699" t="str">
            <v>Onaping Area M&amp;M CTS</v>
          </cell>
        </row>
        <row r="3700">
          <cell r="A3700">
            <v>8805</v>
          </cell>
          <cell r="B3700" t="str">
            <v>Onaping Area M&amp;M CTS</v>
          </cell>
        </row>
        <row r="3701">
          <cell r="A3701">
            <v>8806</v>
          </cell>
          <cell r="B3701" t="str">
            <v>Onaping Area M&amp;M CTS</v>
          </cell>
        </row>
        <row r="3702">
          <cell r="A3702">
            <v>8807</v>
          </cell>
          <cell r="B3702" t="str">
            <v>Onaping Area M&amp;M CTS</v>
          </cell>
        </row>
        <row r="3703">
          <cell r="A3703">
            <v>8808</v>
          </cell>
          <cell r="B3703" t="str">
            <v>Onaping Area M&amp;M CTS</v>
          </cell>
        </row>
        <row r="3704">
          <cell r="A3704">
            <v>8809</v>
          </cell>
          <cell r="B3704" t="str">
            <v>Onaping Area M&amp;M CTS</v>
          </cell>
        </row>
        <row r="3705">
          <cell r="A3705">
            <v>8810</v>
          </cell>
          <cell r="B3705" t="str">
            <v>Striker DS</v>
          </cell>
        </row>
        <row r="3706">
          <cell r="A3706">
            <v>8813</v>
          </cell>
          <cell r="B3706" t="str">
            <v>Temagami DS</v>
          </cell>
        </row>
        <row r="3707">
          <cell r="A3707">
            <v>8814</v>
          </cell>
          <cell r="B3707" t="str">
            <v>Temagami DS</v>
          </cell>
        </row>
        <row r="3708">
          <cell r="A3708">
            <v>8815</v>
          </cell>
          <cell r="B3708" t="str">
            <v>Timmins TS</v>
          </cell>
        </row>
        <row r="3709">
          <cell r="A3709">
            <v>8816</v>
          </cell>
          <cell r="B3709" t="str">
            <v>Trout Lake TS</v>
          </cell>
        </row>
        <row r="3710">
          <cell r="A3710">
            <v>8818</v>
          </cell>
          <cell r="B3710" t="str">
            <v>Trout Lake TS</v>
          </cell>
        </row>
        <row r="3711">
          <cell r="A3711">
            <v>8819</v>
          </cell>
          <cell r="B3711" t="str">
            <v>Trout Lake TS</v>
          </cell>
        </row>
        <row r="3712">
          <cell r="A3712">
            <v>8820</v>
          </cell>
          <cell r="B3712" t="str">
            <v>Trout Lake TS</v>
          </cell>
        </row>
        <row r="3713">
          <cell r="A3713">
            <v>8821</v>
          </cell>
          <cell r="B3713" t="str">
            <v>Trout Lake TS</v>
          </cell>
        </row>
        <row r="3714">
          <cell r="A3714">
            <v>8822</v>
          </cell>
          <cell r="B3714" t="str">
            <v>Verner DS</v>
          </cell>
        </row>
        <row r="3715">
          <cell r="A3715">
            <v>8823</v>
          </cell>
          <cell r="B3715" t="str">
            <v>Warren DS</v>
          </cell>
        </row>
        <row r="3716">
          <cell r="A3716">
            <v>8824</v>
          </cell>
          <cell r="B3716" t="str">
            <v>Wawa TS</v>
          </cell>
        </row>
        <row r="3717">
          <cell r="A3717">
            <v>8825</v>
          </cell>
          <cell r="B3717" t="str">
            <v>Wawa TS</v>
          </cell>
        </row>
        <row r="3718">
          <cell r="A3718">
            <v>8826</v>
          </cell>
          <cell r="B3718" t="str">
            <v>Wawa TS</v>
          </cell>
        </row>
        <row r="3719">
          <cell r="A3719">
            <v>8827</v>
          </cell>
          <cell r="B3719" t="str">
            <v>Wawa TS</v>
          </cell>
        </row>
        <row r="3720">
          <cell r="A3720">
            <v>8828</v>
          </cell>
          <cell r="B3720" t="str">
            <v>Weston Lake DS</v>
          </cell>
        </row>
        <row r="3721">
          <cell r="A3721">
            <v>8829</v>
          </cell>
          <cell r="B3721" t="str">
            <v>Wharncliffe DS</v>
          </cell>
        </row>
        <row r="3722">
          <cell r="A3722">
            <v>8830</v>
          </cell>
          <cell r="B3722" t="str">
            <v>Whitefish DS</v>
          </cell>
        </row>
        <row r="3723">
          <cell r="A3723">
            <v>8831</v>
          </cell>
          <cell r="B3723" t="str">
            <v>Ramore TS</v>
          </cell>
        </row>
        <row r="3724">
          <cell r="A3724">
            <v>8832</v>
          </cell>
          <cell r="B3724" t="str">
            <v>Abitibi Price CTS</v>
          </cell>
        </row>
        <row r="3725">
          <cell r="A3725">
            <v>8833</v>
          </cell>
          <cell r="B3725" t="str">
            <v>Abitibi Price CTS</v>
          </cell>
        </row>
        <row r="3726">
          <cell r="A3726">
            <v>8834</v>
          </cell>
          <cell r="B3726" t="str">
            <v>Fort Albany CTS</v>
          </cell>
        </row>
        <row r="3727">
          <cell r="A3727">
            <v>8835</v>
          </cell>
          <cell r="B3727" t="str">
            <v>Kashechewan CTS</v>
          </cell>
        </row>
        <row r="3728">
          <cell r="A3728">
            <v>8836</v>
          </cell>
          <cell r="B3728" t="str">
            <v>Attawapiskat CTS</v>
          </cell>
        </row>
        <row r="3729">
          <cell r="A3729">
            <v>8870</v>
          </cell>
          <cell r="B3729" t="str">
            <v>Copper Cliff CTS</v>
          </cell>
        </row>
        <row r="3730">
          <cell r="A3730">
            <v>8871</v>
          </cell>
          <cell r="B3730" t="str">
            <v>Falconbridge T2R CTS</v>
          </cell>
        </row>
        <row r="3731">
          <cell r="A3731">
            <v>8877</v>
          </cell>
          <cell r="B3731" t="str">
            <v>Martindale TS</v>
          </cell>
        </row>
        <row r="3732">
          <cell r="A3732">
            <v>8878</v>
          </cell>
          <cell r="B3732" t="str">
            <v>Martindale TS</v>
          </cell>
        </row>
        <row r="3733">
          <cell r="A3733">
            <v>8879</v>
          </cell>
          <cell r="B3733" t="str">
            <v>Martindale TS</v>
          </cell>
        </row>
        <row r="3734">
          <cell r="A3734">
            <v>8882</v>
          </cell>
          <cell r="B3734" t="str">
            <v>Timmins TS</v>
          </cell>
        </row>
        <row r="3735">
          <cell r="A3735">
            <v>8883</v>
          </cell>
          <cell r="B3735" t="str">
            <v>Kinross CTS</v>
          </cell>
        </row>
        <row r="3736">
          <cell r="A3736">
            <v>8900</v>
          </cell>
          <cell r="B3736" t="str">
            <v>Aubrey Falls GS</v>
          </cell>
        </row>
        <row r="3737">
          <cell r="A3737">
            <v>8901</v>
          </cell>
          <cell r="B3737" t="str">
            <v>Aubrey Falls GS</v>
          </cell>
        </row>
        <row r="3738">
          <cell r="A3738">
            <v>8902</v>
          </cell>
          <cell r="B3738" t="str">
            <v>Aux Sauble CGS #1</v>
          </cell>
        </row>
        <row r="3739">
          <cell r="A3739">
            <v>8903</v>
          </cell>
          <cell r="B3739" t="str">
            <v>Abitibi Canyon GS</v>
          </cell>
        </row>
        <row r="3740">
          <cell r="A3740">
            <v>8904</v>
          </cell>
          <cell r="B3740" t="str">
            <v>Abitibi Canyon GS</v>
          </cell>
        </row>
        <row r="3741">
          <cell r="A3741">
            <v>8905</v>
          </cell>
          <cell r="B3741" t="str">
            <v>Abitibi Canyon GS</v>
          </cell>
        </row>
        <row r="3742">
          <cell r="A3742">
            <v>8906</v>
          </cell>
          <cell r="B3742" t="str">
            <v>Abitibi Canyon GS</v>
          </cell>
        </row>
        <row r="3743">
          <cell r="A3743">
            <v>8907</v>
          </cell>
          <cell r="B3743" t="str">
            <v>Carmichael Falls CGS</v>
          </cell>
        </row>
        <row r="3744">
          <cell r="A3744">
            <v>8909</v>
          </cell>
          <cell r="B3744" t="str">
            <v>Crystal Falls GS</v>
          </cell>
        </row>
        <row r="3745">
          <cell r="A3745">
            <v>8910</v>
          </cell>
          <cell r="B3745" t="str">
            <v>Crystal Falls GS</v>
          </cell>
        </row>
        <row r="3746">
          <cell r="A3746">
            <v>8911</v>
          </cell>
          <cell r="B3746" t="str">
            <v>Harmon GS</v>
          </cell>
        </row>
        <row r="3747">
          <cell r="A3747">
            <v>8914</v>
          </cell>
          <cell r="B3747" t="str">
            <v>Otto Holden GS</v>
          </cell>
        </row>
        <row r="3748">
          <cell r="A3748">
            <v>8915</v>
          </cell>
          <cell r="B3748" t="str">
            <v>Otto Holden GS</v>
          </cell>
        </row>
        <row r="3749">
          <cell r="A3749">
            <v>8916</v>
          </cell>
          <cell r="B3749" t="str">
            <v>Otto Holden GS</v>
          </cell>
        </row>
        <row r="3750">
          <cell r="A3750">
            <v>8917</v>
          </cell>
          <cell r="B3750" t="str">
            <v>Otto Holden GS</v>
          </cell>
        </row>
        <row r="3751">
          <cell r="A3751">
            <v>8918</v>
          </cell>
          <cell r="B3751" t="str">
            <v>Kipling GS</v>
          </cell>
        </row>
        <row r="3752">
          <cell r="A3752">
            <v>8920</v>
          </cell>
          <cell r="B3752" t="str">
            <v>Little Long GS</v>
          </cell>
        </row>
        <row r="3753">
          <cell r="A3753">
            <v>8922</v>
          </cell>
          <cell r="B3753" t="str">
            <v>Lower Notch GS</v>
          </cell>
        </row>
        <row r="3754">
          <cell r="A3754">
            <v>8923</v>
          </cell>
          <cell r="B3754" t="str">
            <v>Lower Notch GS</v>
          </cell>
        </row>
        <row r="3755">
          <cell r="A3755">
            <v>8924</v>
          </cell>
          <cell r="B3755" t="str">
            <v>Monteith SS</v>
          </cell>
        </row>
        <row r="3756">
          <cell r="A3756">
            <v>8925</v>
          </cell>
          <cell r="B3756" t="str">
            <v>Norpo Cochrane CGS</v>
          </cell>
        </row>
        <row r="3757">
          <cell r="A3757">
            <v>8926</v>
          </cell>
          <cell r="B3757" t="str">
            <v>NorpoKirkland Lk CGS</v>
          </cell>
        </row>
        <row r="3758">
          <cell r="A3758">
            <v>8927</v>
          </cell>
          <cell r="B3758" t="str">
            <v>NorpoKirkland Lk CGS</v>
          </cell>
        </row>
        <row r="3759">
          <cell r="A3759">
            <v>8928</v>
          </cell>
          <cell r="B3759" t="str">
            <v>Otter Rapids GS</v>
          </cell>
        </row>
        <row r="3760">
          <cell r="A3760">
            <v>8929</v>
          </cell>
          <cell r="B3760" t="str">
            <v>Otter Rapids GS</v>
          </cell>
        </row>
        <row r="3761">
          <cell r="A3761">
            <v>8930</v>
          </cell>
          <cell r="B3761" t="str">
            <v>Tunis CGS</v>
          </cell>
        </row>
        <row r="3762">
          <cell r="A3762">
            <v>8931</v>
          </cell>
          <cell r="B3762" t="str">
            <v>Rayner GS</v>
          </cell>
        </row>
        <row r="3763">
          <cell r="A3763">
            <v>8932</v>
          </cell>
          <cell r="B3763" t="str">
            <v>Red Rock GS</v>
          </cell>
        </row>
        <row r="3764">
          <cell r="A3764">
            <v>8933</v>
          </cell>
          <cell r="B3764" t="str">
            <v>Serpent CGS</v>
          </cell>
        </row>
        <row r="3765">
          <cell r="A3765">
            <v>8936</v>
          </cell>
          <cell r="B3765" t="str">
            <v>TCPL Kapuskasing CGS</v>
          </cell>
        </row>
        <row r="3766">
          <cell r="A3766">
            <v>8938</v>
          </cell>
          <cell r="B3766" t="str">
            <v>Smoky Falls GS</v>
          </cell>
        </row>
        <row r="3767">
          <cell r="A3767">
            <v>8939</v>
          </cell>
          <cell r="B3767" t="str">
            <v>Wells GS</v>
          </cell>
        </row>
        <row r="3768">
          <cell r="A3768">
            <v>8940</v>
          </cell>
          <cell r="B3768" t="str">
            <v>Eddy Espanola CGS</v>
          </cell>
        </row>
        <row r="3769">
          <cell r="A3769">
            <v>8941</v>
          </cell>
          <cell r="B3769" t="str">
            <v>Tembec CGS</v>
          </cell>
        </row>
        <row r="3770">
          <cell r="A3770">
            <v>8942</v>
          </cell>
          <cell r="B3770" t="str">
            <v>Tembec CGS</v>
          </cell>
        </row>
        <row r="3771">
          <cell r="A3771">
            <v>8943</v>
          </cell>
          <cell r="B3771" t="str">
            <v>Tembec CGS</v>
          </cell>
        </row>
        <row r="3772">
          <cell r="A3772">
            <v>8944</v>
          </cell>
          <cell r="B3772" t="str">
            <v>Norpo Iroq. Fls CGS</v>
          </cell>
        </row>
        <row r="3773">
          <cell r="A3773">
            <v>8945</v>
          </cell>
          <cell r="B3773" t="str">
            <v>Norpo Iroq. Fls CGS</v>
          </cell>
        </row>
        <row r="3774">
          <cell r="A3774">
            <v>8946</v>
          </cell>
          <cell r="B3774" t="str">
            <v>Nagagami CGS</v>
          </cell>
        </row>
        <row r="3775">
          <cell r="A3775">
            <v>8947</v>
          </cell>
          <cell r="B3775" t="str">
            <v>Long Slt. Rapids CGS</v>
          </cell>
        </row>
        <row r="3776">
          <cell r="A3776">
            <v>8948</v>
          </cell>
          <cell r="B3776" t="str">
            <v>TCPL North Bay CGS</v>
          </cell>
        </row>
        <row r="3777">
          <cell r="A3777">
            <v>8949</v>
          </cell>
          <cell r="B3777" t="str">
            <v>TCPL Calstock CGS</v>
          </cell>
        </row>
        <row r="3778">
          <cell r="A3778">
            <v>8972</v>
          </cell>
          <cell r="B3778" t="str">
            <v>Monteith SS</v>
          </cell>
        </row>
        <row r="3779">
          <cell r="A3779">
            <v>8973</v>
          </cell>
          <cell r="B3779" t="str">
            <v>Wawaitin GS</v>
          </cell>
        </row>
        <row r="3780">
          <cell r="A3780">
            <v>8974</v>
          </cell>
          <cell r="B3780" t="str">
            <v>Norpo Iroq. Fls CGS</v>
          </cell>
        </row>
        <row r="3781">
          <cell r="A3781">
            <v>8975</v>
          </cell>
          <cell r="B3781" t="str">
            <v>Otter Rapids GS</v>
          </cell>
        </row>
        <row r="3782">
          <cell r="A3782">
            <v>8976</v>
          </cell>
          <cell r="B3782" t="str">
            <v>Otter Rapids GS</v>
          </cell>
        </row>
        <row r="3783">
          <cell r="A3783">
            <v>8977</v>
          </cell>
          <cell r="B3783" t="str">
            <v>Lively DS</v>
          </cell>
        </row>
        <row r="3784">
          <cell r="A3784">
            <v>8979</v>
          </cell>
          <cell r="B3784" t="str">
            <v>Lively DS</v>
          </cell>
        </row>
        <row r="3785">
          <cell r="A3785">
            <v>8980</v>
          </cell>
          <cell r="B3785" t="str">
            <v>Holloway Mine CTS</v>
          </cell>
        </row>
        <row r="3786">
          <cell r="A3786">
            <v>8981</v>
          </cell>
          <cell r="B3786" t="str">
            <v>Onakawana CTS</v>
          </cell>
        </row>
        <row r="3787">
          <cell r="A3787">
            <v>8982</v>
          </cell>
          <cell r="B3787" t="str">
            <v>Renison CTS</v>
          </cell>
        </row>
        <row r="3788">
          <cell r="A3788">
            <v>9100</v>
          </cell>
          <cell r="B3788" t="str">
            <v>Atikokan TGS</v>
          </cell>
        </row>
        <row r="3789">
          <cell r="A3789">
            <v>9103</v>
          </cell>
          <cell r="B3789" t="str">
            <v>Dryden TS</v>
          </cell>
        </row>
        <row r="3790">
          <cell r="A3790">
            <v>9104</v>
          </cell>
          <cell r="B3790" t="str">
            <v>Fort Frances TS</v>
          </cell>
        </row>
        <row r="3791">
          <cell r="A3791">
            <v>9105</v>
          </cell>
          <cell r="B3791" t="str">
            <v>IPB Manitoba 230</v>
          </cell>
        </row>
        <row r="3792">
          <cell r="A3792">
            <v>9106</v>
          </cell>
          <cell r="B3792" t="str">
            <v>IPB Manitoba 230</v>
          </cell>
        </row>
        <row r="3793">
          <cell r="A3793">
            <v>9107</v>
          </cell>
          <cell r="B3793" t="str">
            <v>Kenora TS</v>
          </cell>
        </row>
        <row r="3794">
          <cell r="A3794">
            <v>9110</v>
          </cell>
          <cell r="B3794" t="str">
            <v>Lakehead TS</v>
          </cell>
        </row>
        <row r="3795">
          <cell r="A3795">
            <v>9111</v>
          </cell>
          <cell r="B3795" t="str">
            <v>Mackenzie TS</v>
          </cell>
        </row>
        <row r="3796">
          <cell r="A3796">
            <v>9112</v>
          </cell>
          <cell r="B3796" t="str">
            <v>Marathon TS</v>
          </cell>
        </row>
        <row r="3797">
          <cell r="A3797">
            <v>9115</v>
          </cell>
          <cell r="B3797" t="str">
            <v>Marmion Lake JCT</v>
          </cell>
        </row>
        <row r="3798">
          <cell r="A3798">
            <v>9117</v>
          </cell>
          <cell r="B3798" t="str">
            <v>Atikokan TGS</v>
          </cell>
        </row>
        <row r="3799">
          <cell r="A3799">
            <v>9120</v>
          </cell>
          <cell r="B3799" t="str">
            <v>Vermilion Bay JCT</v>
          </cell>
        </row>
        <row r="3800">
          <cell r="A3800">
            <v>9121</v>
          </cell>
          <cell r="B3800" t="str">
            <v>TCPL Vermill Bay CTS</v>
          </cell>
        </row>
        <row r="3801">
          <cell r="A3801">
            <v>9300</v>
          </cell>
          <cell r="B3801" t="str">
            <v>Alexander SS</v>
          </cell>
        </row>
        <row r="3802">
          <cell r="A3802">
            <v>9301</v>
          </cell>
          <cell r="B3802" t="str">
            <v>Birch TS</v>
          </cell>
        </row>
        <row r="3803">
          <cell r="A3803">
            <v>9302</v>
          </cell>
          <cell r="B3803" t="str">
            <v>Dryden TS</v>
          </cell>
        </row>
        <row r="3804">
          <cell r="A3804">
            <v>9303</v>
          </cell>
          <cell r="B3804" t="str">
            <v>Fort Frances TS</v>
          </cell>
        </row>
        <row r="3805">
          <cell r="A3805">
            <v>9304</v>
          </cell>
          <cell r="B3805" t="str">
            <v>Fort Frances TS</v>
          </cell>
        </row>
        <row r="3806">
          <cell r="A3806">
            <v>9305</v>
          </cell>
          <cell r="B3806" t="str">
            <v>Lakehead TS</v>
          </cell>
        </row>
        <row r="3807">
          <cell r="A3807">
            <v>9306</v>
          </cell>
          <cell r="B3807" t="str">
            <v>Marathon TS</v>
          </cell>
        </row>
        <row r="3808">
          <cell r="A3808">
            <v>9307</v>
          </cell>
          <cell r="B3808" t="str">
            <v>Moose Lake TS</v>
          </cell>
        </row>
        <row r="3809">
          <cell r="A3809">
            <v>9309</v>
          </cell>
          <cell r="B3809" t="str">
            <v>Port Arthur TS #1</v>
          </cell>
        </row>
        <row r="3810">
          <cell r="A3810">
            <v>9310</v>
          </cell>
          <cell r="B3810" t="str">
            <v>Port Arthur TS #1</v>
          </cell>
        </row>
        <row r="3811">
          <cell r="A3811">
            <v>9311</v>
          </cell>
          <cell r="B3811" t="str">
            <v>Rabbit Lake SS</v>
          </cell>
        </row>
        <row r="3812">
          <cell r="A3812">
            <v>9312</v>
          </cell>
          <cell r="B3812" t="str">
            <v>Voyageur JCT</v>
          </cell>
        </row>
        <row r="3813">
          <cell r="A3813">
            <v>9313</v>
          </cell>
          <cell r="B3813" t="str">
            <v>Voyageur CTS</v>
          </cell>
        </row>
        <row r="3814">
          <cell r="A3814">
            <v>9314</v>
          </cell>
          <cell r="B3814" t="str">
            <v>Int'l Boundary-Minn</v>
          </cell>
        </row>
        <row r="3815">
          <cell r="A3815">
            <v>9315</v>
          </cell>
          <cell r="B3815" t="str">
            <v>Int'l Boundary-Minn</v>
          </cell>
        </row>
        <row r="3816">
          <cell r="A3816">
            <v>9316</v>
          </cell>
          <cell r="B3816" t="str">
            <v>Fort Frances MTS</v>
          </cell>
        </row>
        <row r="3817">
          <cell r="A3817">
            <v>9317</v>
          </cell>
          <cell r="B3817" t="str">
            <v>Jellicoe DS #3</v>
          </cell>
        </row>
        <row r="3818">
          <cell r="A3818">
            <v>9318</v>
          </cell>
          <cell r="B3818" t="str">
            <v>Jellicoe JCT</v>
          </cell>
        </row>
        <row r="3819">
          <cell r="A3819">
            <v>9319</v>
          </cell>
          <cell r="B3819" t="str">
            <v>Weyerhaeuser Ken CTS</v>
          </cell>
        </row>
        <row r="3820">
          <cell r="A3820">
            <v>9320</v>
          </cell>
          <cell r="B3820" t="str">
            <v>Abitibi JCT</v>
          </cell>
        </row>
        <row r="3821">
          <cell r="A3821">
            <v>9321</v>
          </cell>
          <cell r="B3821" t="str">
            <v>Abitibi JCT</v>
          </cell>
        </row>
        <row r="3822">
          <cell r="A3822">
            <v>9322</v>
          </cell>
          <cell r="B3822" t="str">
            <v>Agimak DS</v>
          </cell>
        </row>
        <row r="3823">
          <cell r="A3823">
            <v>9323</v>
          </cell>
          <cell r="B3823" t="str">
            <v>Aguasabon SS</v>
          </cell>
        </row>
        <row r="3824">
          <cell r="A3824">
            <v>9324</v>
          </cell>
          <cell r="B3824" t="str">
            <v>Sterling Chem. CTS</v>
          </cell>
        </row>
        <row r="3825">
          <cell r="A3825">
            <v>9325</v>
          </cell>
          <cell r="B3825" t="str">
            <v>Alexander JCT</v>
          </cell>
        </row>
        <row r="3826">
          <cell r="A3826">
            <v>9326</v>
          </cell>
          <cell r="B3826" t="str">
            <v>Alexander JCT</v>
          </cell>
        </row>
        <row r="3827">
          <cell r="A3827">
            <v>9327</v>
          </cell>
          <cell r="B3827" t="str">
            <v>Alexander JCT</v>
          </cell>
        </row>
        <row r="3828">
          <cell r="A3828">
            <v>9328</v>
          </cell>
          <cell r="B3828" t="str">
            <v>Alexander JCT</v>
          </cell>
        </row>
        <row r="3829">
          <cell r="A3829">
            <v>9329</v>
          </cell>
          <cell r="B3829" t="str">
            <v>Alexander GS</v>
          </cell>
        </row>
        <row r="3830">
          <cell r="A3830">
            <v>9330</v>
          </cell>
          <cell r="B3830" t="str">
            <v>Alexander GS</v>
          </cell>
        </row>
        <row r="3831">
          <cell r="A3831">
            <v>9331</v>
          </cell>
          <cell r="B3831" t="str">
            <v>Alexander GS</v>
          </cell>
        </row>
        <row r="3832">
          <cell r="A3832">
            <v>9332</v>
          </cell>
          <cell r="B3832" t="str">
            <v>Alexander GS</v>
          </cell>
        </row>
        <row r="3833">
          <cell r="A3833">
            <v>9333</v>
          </cell>
          <cell r="B3833" t="str">
            <v>Abitib Ft France CTS</v>
          </cell>
        </row>
        <row r="3834">
          <cell r="A3834">
            <v>9334</v>
          </cell>
          <cell r="B3834" t="str">
            <v>Abitib Ft France CTS</v>
          </cell>
        </row>
        <row r="3835">
          <cell r="A3835">
            <v>9335</v>
          </cell>
          <cell r="B3835" t="str">
            <v>B.C.Kenora JCT</v>
          </cell>
        </row>
        <row r="3836">
          <cell r="A3836">
            <v>9336</v>
          </cell>
          <cell r="B3836" t="str">
            <v>Abitibi Kenora CTS</v>
          </cell>
        </row>
        <row r="3837">
          <cell r="A3837">
            <v>9337</v>
          </cell>
          <cell r="B3837" t="str">
            <v>Beardmore JCT</v>
          </cell>
        </row>
        <row r="3838">
          <cell r="A3838">
            <v>9338</v>
          </cell>
          <cell r="B3838" t="str">
            <v>Beardmore DS #2</v>
          </cell>
        </row>
        <row r="3839">
          <cell r="A3839">
            <v>9339</v>
          </cell>
          <cell r="B3839" t="str">
            <v>Black River JCT</v>
          </cell>
        </row>
        <row r="3840">
          <cell r="A3840">
            <v>9340</v>
          </cell>
          <cell r="B3840" t="str">
            <v>Wawatay CGS</v>
          </cell>
        </row>
        <row r="3841">
          <cell r="A3841">
            <v>9341</v>
          </cell>
          <cell r="B3841" t="str">
            <v>Burleigh JCT</v>
          </cell>
        </row>
        <row r="3842">
          <cell r="A3842">
            <v>9342</v>
          </cell>
          <cell r="B3842" t="str">
            <v>Burleigh DS</v>
          </cell>
        </row>
        <row r="3843">
          <cell r="A3843">
            <v>9343</v>
          </cell>
          <cell r="B3843" t="str">
            <v>Caland Ore JCT</v>
          </cell>
        </row>
        <row r="3844">
          <cell r="A3844">
            <v>9345</v>
          </cell>
          <cell r="B3844" t="str">
            <v>Abitibi Calm Lk CGS</v>
          </cell>
        </row>
        <row r="3845">
          <cell r="A3845">
            <v>9346</v>
          </cell>
          <cell r="B3845" t="str">
            <v>Cameron Falls GS</v>
          </cell>
        </row>
        <row r="3846">
          <cell r="A3846">
            <v>9347</v>
          </cell>
          <cell r="B3846" t="str">
            <v>Cameron Falls GS</v>
          </cell>
        </row>
        <row r="3847">
          <cell r="A3847">
            <v>9348</v>
          </cell>
          <cell r="B3847" t="str">
            <v>Cameron Falls GS</v>
          </cell>
        </row>
        <row r="3848">
          <cell r="A3848">
            <v>9349</v>
          </cell>
          <cell r="B3848" t="str">
            <v>Camp Lake JCT</v>
          </cell>
        </row>
        <row r="3849">
          <cell r="A3849">
            <v>9350</v>
          </cell>
          <cell r="B3849" t="str">
            <v>Caribou Falls GS</v>
          </cell>
        </row>
        <row r="3850">
          <cell r="A3850">
            <v>9351</v>
          </cell>
          <cell r="B3850" t="str">
            <v>Clearwater Bay DS</v>
          </cell>
        </row>
        <row r="3851">
          <cell r="A3851">
            <v>9352</v>
          </cell>
          <cell r="B3851" t="str">
            <v>Conmee JCT</v>
          </cell>
        </row>
        <row r="3852">
          <cell r="A3852">
            <v>9353</v>
          </cell>
          <cell r="B3852" t="str">
            <v>Weyerhaeuser Can CGS</v>
          </cell>
        </row>
        <row r="3853">
          <cell r="A3853">
            <v>9354</v>
          </cell>
          <cell r="B3853" t="str">
            <v>Bowater Kraft CTS</v>
          </cell>
        </row>
        <row r="3854">
          <cell r="A3854">
            <v>9355</v>
          </cell>
          <cell r="B3854" t="str">
            <v>BowatrThundr Bay CTS</v>
          </cell>
        </row>
        <row r="3855">
          <cell r="A3855">
            <v>9356</v>
          </cell>
          <cell r="B3855" t="str">
            <v>BowatrThundr Bay CTS</v>
          </cell>
        </row>
        <row r="3856">
          <cell r="A3856">
            <v>9357</v>
          </cell>
          <cell r="B3856" t="str">
            <v>Crow River DS</v>
          </cell>
        </row>
        <row r="3857">
          <cell r="A3857">
            <v>9358</v>
          </cell>
          <cell r="B3857" t="str">
            <v>Norampac CTS</v>
          </cell>
        </row>
        <row r="3858">
          <cell r="A3858">
            <v>9360</v>
          </cell>
          <cell r="B3858" t="str">
            <v>Dona Lake Mine CTS</v>
          </cell>
        </row>
        <row r="3859">
          <cell r="A3859">
            <v>9361</v>
          </cell>
          <cell r="B3859" t="str">
            <v>Bowater Kraft CTS</v>
          </cell>
        </row>
        <row r="3860">
          <cell r="A3860">
            <v>9362</v>
          </cell>
          <cell r="B3860" t="str">
            <v>Ear Falls SS</v>
          </cell>
        </row>
        <row r="3861">
          <cell r="A3861">
            <v>9363</v>
          </cell>
          <cell r="B3861" t="str">
            <v>Emo JCT</v>
          </cell>
        </row>
        <row r="3862">
          <cell r="A3862">
            <v>9365</v>
          </cell>
          <cell r="B3862" t="str">
            <v>Erco JCT</v>
          </cell>
        </row>
        <row r="3863">
          <cell r="A3863">
            <v>9366</v>
          </cell>
          <cell r="B3863" t="str">
            <v>Eton DS</v>
          </cell>
        </row>
        <row r="3864">
          <cell r="A3864">
            <v>9368</v>
          </cell>
          <cell r="B3864" t="str">
            <v>Forgie JCT</v>
          </cell>
        </row>
        <row r="3865">
          <cell r="A3865">
            <v>9369</v>
          </cell>
          <cell r="B3865" t="str">
            <v>Fort William TS</v>
          </cell>
        </row>
        <row r="3866">
          <cell r="A3866">
            <v>9370</v>
          </cell>
          <cell r="B3866" t="str">
            <v>Fort William TS</v>
          </cell>
        </row>
        <row r="3867">
          <cell r="A3867">
            <v>9371</v>
          </cell>
          <cell r="B3867" t="str">
            <v>GL Nickles Ltd TS</v>
          </cell>
        </row>
        <row r="3868">
          <cell r="A3868">
            <v>9372</v>
          </cell>
          <cell r="B3868" t="str">
            <v>Golden Patricia JCT</v>
          </cell>
        </row>
        <row r="3869">
          <cell r="A3869">
            <v>9373</v>
          </cell>
          <cell r="B3869" t="str">
            <v>Cat Lake CTS</v>
          </cell>
        </row>
        <row r="3870">
          <cell r="A3870">
            <v>9374</v>
          </cell>
          <cell r="B3870" t="str">
            <v>Griffith Mine CTS</v>
          </cell>
        </row>
        <row r="3871">
          <cell r="A3871">
            <v>9377</v>
          </cell>
          <cell r="B3871" t="str">
            <v>Ignace JCT</v>
          </cell>
        </row>
        <row r="3872">
          <cell r="A3872">
            <v>9379</v>
          </cell>
          <cell r="B3872" t="str">
            <v>Inco Shebandowan CTS</v>
          </cell>
        </row>
        <row r="3873">
          <cell r="A3873">
            <v>9380</v>
          </cell>
          <cell r="B3873" t="str">
            <v>IPB Manitoba 115</v>
          </cell>
        </row>
        <row r="3874">
          <cell r="A3874">
            <v>9381</v>
          </cell>
          <cell r="B3874" t="str">
            <v>James Street JCT</v>
          </cell>
        </row>
        <row r="3875">
          <cell r="A3875">
            <v>9382</v>
          </cell>
          <cell r="B3875" t="str">
            <v>James Street JCT</v>
          </cell>
        </row>
        <row r="3876">
          <cell r="A3876">
            <v>9383</v>
          </cell>
          <cell r="B3876" t="str">
            <v>Kenora TS</v>
          </cell>
        </row>
        <row r="3877">
          <cell r="A3877">
            <v>9384</v>
          </cell>
          <cell r="B3877" t="str">
            <v>Kashabowie TS</v>
          </cell>
        </row>
        <row r="3878">
          <cell r="A3878">
            <v>9385</v>
          </cell>
          <cell r="B3878" t="str">
            <v>Kenora TS</v>
          </cell>
        </row>
        <row r="3879">
          <cell r="A3879">
            <v>9386</v>
          </cell>
          <cell r="B3879" t="str">
            <v>Abitibi Kenora CGS</v>
          </cell>
        </row>
        <row r="3880">
          <cell r="A3880">
            <v>9387</v>
          </cell>
          <cell r="B3880" t="str">
            <v>Kenora MTS</v>
          </cell>
        </row>
        <row r="3881">
          <cell r="A3881">
            <v>9388</v>
          </cell>
          <cell r="B3881" t="str">
            <v>Kimberly Clark CTS</v>
          </cell>
        </row>
        <row r="3882">
          <cell r="A3882">
            <v>9389</v>
          </cell>
          <cell r="B3882" t="str">
            <v>Williams Mine JCT</v>
          </cell>
        </row>
        <row r="3883">
          <cell r="A3883">
            <v>9390</v>
          </cell>
          <cell r="B3883" t="str">
            <v>Williams Mine CTS</v>
          </cell>
        </row>
        <row r="3884">
          <cell r="A3884">
            <v>9391</v>
          </cell>
          <cell r="B3884" t="str">
            <v>Long Lac TS</v>
          </cell>
        </row>
        <row r="3885">
          <cell r="A3885">
            <v>9392</v>
          </cell>
          <cell r="B3885" t="str">
            <v>Mackenzie TS</v>
          </cell>
        </row>
        <row r="3886">
          <cell r="A3886">
            <v>9393</v>
          </cell>
          <cell r="B3886" t="str">
            <v>Mackenzie TS</v>
          </cell>
        </row>
        <row r="3887">
          <cell r="A3887">
            <v>9394</v>
          </cell>
          <cell r="B3887" t="str">
            <v>Manitou Falls GS</v>
          </cell>
        </row>
        <row r="3888">
          <cell r="A3888">
            <v>9395</v>
          </cell>
          <cell r="B3888" t="str">
            <v>Manitouwadge JCT</v>
          </cell>
        </row>
        <row r="3889">
          <cell r="A3889">
            <v>9396</v>
          </cell>
          <cell r="B3889" t="str">
            <v>Manitouwadge TS</v>
          </cell>
        </row>
        <row r="3890">
          <cell r="A3890">
            <v>9397</v>
          </cell>
          <cell r="B3890" t="str">
            <v>Marathon JCT</v>
          </cell>
        </row>
        <row r="3891">
          <cell r="A3891">
            <v>9398</v>
          </cell>
          <cell r="B3891" t="str">
            <v>Marathon JCT</v>
          </cell>
        </row>
        <row r="3892">
          <cell r="A3892">
            <v>9399</v>
          </cell>
          <cell r="B3892" t="str">
            <v>Marathon DS</v>
          </cell>
        </row>
        <row r="3893">
          <cell r="A3893">
            <v>9400</v>
          </cell>
          <cell r="B3893" t="str">
            <v>Margach DS</v>
          </cell>
        </row>
        <row r="3894">
          <cell r="A3894">
            <v>9401</v>
          </cell>
          <cell r="B3894" t="str">
            <v>Mattabi CTS</v>
          </cell>
        </row>
        <row r="3895">
          <cell r="A3895">
            <v>9402</v>
          </cell>
          <cell r="B3895" t="str">
            <v>Mattagami CTS</v>
          </cell>
        </row>
        <row r="3896">
          <cell r="A3896">
            <v>9403</v>
          </cell>
          <cell r="B3896" t="str">
            <v>Mill Creek JCT</v>
          </cell>
        </row>
        <row r="3897">
          <cell r="A3897">
            <v>9404</v>
          </cell>
          <cell r="B3897" t="str">
            <v>Minaki JCT</v>
          </cell>
        </row>
        <row r="3898">
          <cell r="A3898">
            <v>9405</v>
          </cell>
          <cell r="B3898" t="str">
            <v>Minaki DS</v>
          </cell>
        </row>
        <row r="3899">
          <cell r="A3899">
            <v>9406</v>
          </cell>
          <cell r="B3899" t="str">
            <v>Minnova JCT</v>
          </cell>
        </row>
        <row r="3900">
          <cell r="A3900">
            <v>9407</v>
          </cell>
          <cell r="B3900" t="str">
            <v>Inmet Winston Lk CTS</v>
          </cell>
        </row>
        <row r="3901">
          <cell r="A3901">
            <v>9408</v>
          </cell>
          <cell r="B3901" t="str">
            <v>Abitibi Price MM CTS</v>
          </cell>
        </row>
        <row r="3902">
          <cell r="A3902">
            <v>9409</v>
          </cell>
          <cell r="B3902" t="str">
            <v>Murillo DS</v>
          </cell>
        </row>
        <row r="3903">
          <cell r="A3903">
            <v>9410</v>
          </cell>
          <cell r="B3903" t="str">
            <v>Nth Coldstream Mn TS</v>
          </cell>
        </row>
        <row r="3904">
          <cell r="A3904">
            <v>9411</v>
          </cell>
          <cell r="B3904" t="str">
            <v>Nama Creek JCT</v>
          </cell>
        </row>
        <row r="3905">
          <cell r="A3905">
            <v>9412</v>
          </cell>
          <cell r="B3905" t="str">
            <v>Nama Creek Mines TS</v>
          </cell>
        </row>
        <row r="3906">
          <cell r="A3906">
            <v>9413</v>
          </cell>
          <cell r="B3906" t="str">
            <v>Nestor Falls JCT</v>
          </cell>
        </row>
        <row r="3907">
          <cell r="A3907">
            <v>9414</v>
          </cell>
          <cell r="B3907" t="str">
            <v>Nestor Falls DS</v>
          </cell>
        </row>
        <row r="3908">
          <cell r="A3908">
            <v>9415</v>
          </cell>
          <cell r="B3908" t="str">
            <v>Nipigon JCT</v>
          </cell>
        </row>
        <row r="3909">
          <cell r="A3909">
            <v>9416</v>
          </cell>
          <cell r="B3909" t="str">
            <v>Nipigon DS</v>
          </cell>
        </row>
        <row r="3910">
          <cell r="A3910">
            <v>9418</v>
          </cell>
          <cell r="B3910" t="str">
            <v>Hemlo Mine JCT</v>
          </cell>
        </row>
        <row r="3911">
          <cell r="A3911">
            <v>9419</v>
          </cell>
          <cell r="B3911" t="str">
            <v>Geco CGS</v>
          </cell>
        </row>
        <row r="3912">
          <cell r="A3912">
            <v>9420</v>
          </cell>
          <cell r="B3912" t="str">
            <v>Golden Giant Min CTS</v>
          </cell>
        </row>
        <row r="3913">
          <cell r="A3913">
            <v>9421</v>
          </cell>
          <cell r="B3913" t="str">
            <v>Norman JCT</v>
          </cell>
        </row>
        <row r="3914">
          <cell r="A3914">
            <v>9422</v>
          </cell>
          <cell r="B3914" t="str">
            <v>Abitibi Norman CGS</v>
          </cell>
        </row>
        <row r="3915">
          <cell r="A3915">
            <v>9423</v>
          </cell>
          <cell r="B3915" t="str">
            <v>Pakwash JCT</v>
          </cell>
        </row>
        <row r="3916">
          <cell r="A3916">
            <v>9425</v>
          </cell>
          <cell r="B3916" t="str">
            <v>Perrault Falls DS</v>
          </cell>
        </row>
        <row r="3917">
          <cell r="A3917">
            <v>9426</v>
          </cell>
          <cell r="B3917" t="str">
            <v>Pic JCT</v>
          </cell>
        </row>
        <row r="3918">
          <cell r="A3918">
            <v>9427</v>
          </cell>
          <cell r="B3918" t="str">
            <v>Pic JCT</v>
          </cell>
        </row>
        <row r="3919">
          <cell r="A3919">
            <v>9428</v>
          </cell>
          <cell r="B3919" t="str">
            <v>Pic DS</v>
          </cell>
        </row>
        <row r="3920">
          <cell r="A3920">
            <v>9429</v>
          </cell>
          <cell r="B3920" t="str">
            <v>Pine Portage SS</v>
          </cell>
        </row>
        <row r="3921">
          <cell r="A3921">
            <v>9430</v>
          </cell>
          <cell r="B3921" t="str">
            <v>Cascades F.P.G. JCT</v>
          </cell>
        </row>
        <row r="3922">
          <cell r="A3922">
            <v>9431</v>
          </cell>
          <cell r="B3922" t="str">
            <v>Cascades F.P.G. CTS</v>
          </cell>
        </row>
        <row r="3923">
          <cell r="A3923">
            <v>9432</v>
          </cell>
          <cell r="B3923" t="str">
            <v>Cascades F.P.G. CTS</v>
          </cell>
        </row>
        <row r="3924">
          <cell r="A3924">
            <v>9433</v>
          </cell>
          <cell r="B3924" t="str">
            <v>Port Arthur JCT</v>
          </cell>
        </row>
        <row r="3925">
          <cell r="A3925">
            <v>9434</v>
          </cell>
          <cell r="B3925" t="str">
            <v>Port Arthur TS #2</v>
          </cell>
        </row>
        <row r="3926">
          <cell r="A3926">
            <v>9435</v>
          </cell>
          <cell r="B3926" t="str">
            <v>Red Lake TS</v>
          </cell>
        </row>
        <row r="3927">
          <cell r="A3927">
            <v>9436</v>
          </cell>
          <cell r="B3927" t="str">
            <v>Red Rock JCT</v>
          </cell>
        </row>
        <row r="3928">
          <cell r="A3928">
            <v>9437</v>
          </cell>
          <cell r="B3928" t="str">
            <v>Red Rock DS</v>
          </cell>
        </row>
        <row r="3929">
          <cell r="A3929">
            <v>9438</v>
          </cell>
          <cell r="B3929" t="str">
            <v>Reserve JCT</v>
          </cell>
        </row>
        <row r="3930">
          <cell r="A3930">
            <v>9439</v>
          </cell>
          <cell r="B3930" t="str">
            <v>Roxmark JCT</v>
          </cell>
        </row>
        <row r="3931">
          <cell r="A3931">
            <v>9440</v>
          </cell>
          <cell r="B3931" t="str">
            <v>Roxmark Mine CTS</v>
          </cell>
        </row>
        <row r="3932">
          <cell r="A3932">
            <v>9441</v>
          </cell>
          <cell r="B3932" t="str">
            <v>South Bay Mines TS</v>
          </cell>
        </row>
        <row r="3933">
          <cell r="A3933">
            <v>9442</v>
          </cell>
          <cell r="B3933" t="str">
            <v>Sam Lake DS</v>
          </cell>
        </row>
        <row r="3934">
          <cell r="A3934">
            <v>9443</v>
          </cell>
          <cell r="B3934" t="str">
            <v>Sapawe JCT</v>
          </cell>
        </row>
        <row r="3935">
          <cell r="A3935">
            <v>9445</v>
          </cell>
          <cell r="B3935" t="str">
            <v>Sapawe DS</v>
          </cell>
        </row>
        <row r="3936">
          <cell r="A3936">
            <v>9446</v>
          </cell>
          <cell r="B3936" t="str">
            <v>Schreiber JCT</v>
          </cell>
        </row>
        <row r="3937">
          <cell r="A3937">
            <v>9447</v>
          </cell>
          <cell r="B3937" t="str">
            <v>Schreiber Winnipg DS</v>
          </cell>
        </row>
        <row r="3938">
          <cell r="A3938">
            <v>9449</v>
          </cell>
          <cell r="B3938" t="str">
            <v>Scout Lake JCT</v>
          </cell>
        </row>
        <row r="3939">
          <cell r="A3939">
            <v>9450</v>
          </cell>
          <cell r="B3939" t="str">
            <v>Selco JCT</v>
          </cell>
        </row>
        <row r="3940">
          <cell r="A3940">
            <v>9451</v>
          </cell>
          <cell r="B3940" t="str">
            <v>Shabaqua JCT</v>
          </cell>
        </row>
        <row r="3941">
          <cell r="A3941">
            <v>9453</v>
          </cell>
          <cell r="B3941" t="str">
            <v>Shabaqua DS</v>
          </cell>
        </row>
        <row r="3942">
          <cell r="A3942">
            <v>9454</v>
          </cell>
          <cell r="B3942" t="str">
            <v>Shebandowan JCT</v>
          </cell>
        </row>
        <row r="3943">
          <cell r="A3943">
            <v>9455</v>
          </cell>
          <cell r="B3943" t="str">
            <v>Silver Falls GS</v>
          </cell>
        </row>
        <row r="3944">
          <cell r="A3944">
            <v>9457</v>
          </cell>
          <cell r="B3944" t="str">
            <v>Stanley JCT</v>
          </cell>
        </row>
        <row r="3945">
          <cell r="A3945">
            <v>9458</v>
          </cell>
          <cell r="B3945" t="str">
            <v>St.Paul JCT</v>
          </cell>
        </row>
        <row r="3946">
          <cell r="A3946">
            <v>9459</v>
          </cell>
          <cell r="B3946" t="str">
            <v>St.Paul JCT</v>
          </cell>
        </row>
        <row r="3947">
          <cell r="A3947">
            <v>9461</v>
          </cell>
          <cell r="B3947" t="str">
            <v>Abitib Sturg Fls CGS</v>
          </cell>
        </row>
        <row r="3948">
          <cell r="A3948">
            <v>9462</v>
          </cell>
          <cell r="B3948" t="str">
            <v>Sioux Narrows JCT</v>
          </cell>
        </row>
        <row r="3949">
          <cell r="A3949">
            <v>9463</v>
          </cell>
          <cell r="B3949" t="str">
            <v>Sioux Narrows DS</v>
          </cell>
        </row>
        <row r="3950">
          <cell r="A3950">
            <v>9464</v>
          </cell>
          <cell r="B3950" t="str">
            <v>Thunder Bay SS</v>
          </cell>
        </row>
        <row r="3951">
          <cell r="A3951">
            <v>9465</v>
          </cell>
          <cell r="B3951" t="str">
            <v>Thunder Bay SS</v>
          </cell>
        </row>
        <row r="3952">
          <cell r="A3952">
            <v>9466</v>
          </cell>
          <cell r="B3952" t="str">
            <v>Thunder Bay SS</v>
          </cell>
        </row>
        <row r="3953">
          <cell r="A3953">
            <v>9467</v>
          </cell>
          <cell r="B3953" t="str">
            <v>Smurfit-Stone CTS</v>
          </cell>
        </row>
        <row r="3954">
          <cell r="A3954">
            <v>9468</v>
          </cell>
          <cell r="B3954" t="str">
            <v>TCPL Nipigon JCT</v>
          </cell>
        </row>
        <row r="3955">
          <cell r="A3955">
            <v>9469</v>
          </cell>
          <cell r="B3955" t="str">
            <v>TCPL Nipigon CGS</v>
          </cell>
        </row>
        <row r="3956">
          <cell r="A3956">
            <v>9470</v>
          </cell>
          <cell r="B3956" t="str">
            <v>Teck Corona JCT</v>
          </cell>
        </row>
        <row r="3957">
          <cell r="A3957">
            <v>9471</v>
          </cell>
          <cell r="B3957" t="str">
            <v>Teck Corona CTS</v>
          </cell>
        </row>
        <row r="3958">
          <cell r="A3958">
            <v>9472</v>
          </cell>
          <cell r="B3958" t="str">
            <v>Terrace Bay SS</v>
          </cell>
        </row>
        <row r="3959">
          <cell r="A3959">
            <v>9473</v>
          </cell>
          <cell r="B3959" t="str">
            <v>Etruscan JCT</v>
          </cell>
        </row>
        <row r="3960">
          <cell r="A3960">
            <v>9474</v>
          </cell>
          <cell r="B3960" t="str">
            <v>Etruscan Entrprs CTS</v>
          </cell>
        </row>
        <row r="3961">
          <cell r="A3961">
            <v>9475</v>
          </cell>
          <cell r="B3961" t="str">
            <v>Valora JCT</v>
          </cell>
        </row>
        <row r="3962">
          <cell r="A3962">
            <v>9476</v>
          </cell>
          <cell r="B3962" t="str">
            <v>Valora DS</v>
          </cell>
        </row>
        <row r="3963">
          <cell r="A3963">
            <v>9477</v>
          </cell>
          <cell r="B3963" t="str">
            <v>Vermilion Bay JCT</v>
          </cell>
        </row>
        <row r="3964">
          <cell r="A3964">
            <v>9478</v>
          </cell>
          <cell r="B3964" t="str">
            <v>Vermilion Bay DS</v>
          </cell>
        </row>
        <row r="3965">
          <cell r="A3965">
            <v>9479</v>
          </cell>
          <cell r="B3965" t="str">
            <v>Walsh Street JCT</v>
          </cell>
        </row>
        <row r="3966">
          <cell r="A3966">
            <v>9480</v>
          </cell>
          <cell r="B3966" t="str">
            <v>Walsh Street JCT</v>
          </cell>
        </row>
        <row r="3967">
          <cell r="A3967">
            <v>9481</v>
          </cell>
          <cell r="B3967" t="str">
            <v>Pikangikum CTS</v>
          </cell>
        </row>
        <row r="3968">
          <cell r="A3968">
            <v>9482</v>
          </cell>
          <cell r="B3968" t="str">
            <v>White River DS</v>
          </cell>
        </row>
        <row r="3969">
          <cell r="A3969">
            <v>9483</v>
          </cell>
          <cell r="B3969" t="str">
            <v>Whitedog Falls SS</v>
          </cell>
        </row>
        <row r="3970">
          <cell r="A3970">
            <v>9484</v>
          </cell>
          <cell r="B3970" t="str">
            <v>Willroy JCT</v>
          </cell>
        </row>
        <row r="3971">
          <cell r="A3971">
            <v>9486</v>
          </cell>
          <cell r="B3971" t="str">
            <v>Lac Des Iles Min CTS</v>
          </cell>
        </row>
        <row r="3972">
          <cell r="A3972">
            <v>9487</v>
          </cell>
          <cell r="B3972" t="str">
            <v>Valerie Falls JCT</v>
          </cell>
        </row>
        <row r="3973">
          <cell r="A3973">
            <v>9488</v>
          </cell>
          <cell r="B3973" t="str">
            <v>Valerie Falls CGS</v>
          </cell>
        </row>
        <row r="3974">
          <cell r="A3974">
            <v>9489</v>
          </cell>
          <cell r="B3974" t="str">
            <v>Caland Ore JCT</v>
          </cell>
        </row>
        <row r="3975">
          <cell r="A3975">
            <v>9490</v>
          </cell>
          <cell r="B3975" t="str">
            <v>St.Paul JCT</v>
          </cell>
        </row>
        <row r="3976">
          <cell r="A3976">
            <v>9491</v>
          </cell>
          <cell r="B3976" t="str">
            <v>Nama Creek JCT</v>
          </cell>
        </row>
        <row r="3977">
          <cell r="A3977">
            <v>9492</v>
          </cell>
          <cell r="B3977" t="str">
            <v>Slate Falls JCT</v>
          </cell>
        </row>
        <row r="3978">
          <cell r="A3978">
            <v>9493</v>
          </cell>
          <cell r="B3978" t="str">
            <v>Slate Falls DS</v>
          </cell>
        </row>
        <row r="3979">
          <cell r="A3979">
            <v>9494</v>
          </cell>
          <cell r="B3979" t="str">
            <v>Moose Lake TS</v>
          </cell>
        </row>
        <row r="3980">
          <cell r="A3980">
            <v>9495</v>
          </cell>
          <cell r="B3980" t="str">
            <v>Placer JCT</v>
          </cell>
        </row>
        <row r="3981">
          <cell r="A3981">
            <v>9496</v>
          </cell>
          <cell r="B3981" t="str">
            <v>Musselwhite CTS</v>
          </cell>
        </row>
        <row r="3982">
          <cell r="A3982">
            <v>9497</v>
          </cell>
          <cell r="B3982" t="str">
            <v>Lac Des Iles JCT</v>
          </cell>
        </row>
        <row r="3983">
          <cell r="A3983">
            <v>9498</v>
          </cell>
          <cell r="B3983" t="str">
            <v>Lac Des Iles Min CTS</v>
          </cell>
        </row>
        <row r="3984">
          <cell r="A3984">
            <v>9499</v>
          </cell>
          <cell r="B3984" t="str">
            <v>Minaki JCT</v>
          </cell>
        </row>
        <row r="3985">
          <cell r="A3985">
            <v>9500</v>
          </cell>
          <cell r="B3985" t="str">
            <v>Reserve JCT</v>
          </cell>
        </row>
        <row r="3986">
          <cell r="A3986">
            <v>9501</v>
          </cell>
          <cell r="B3986" t="str">
            <v>Reserve JCT</v>
          </cell>
        </row>
        <row r="3987">
          <cell r="A3987">
            <v>9502</v>
          </cell>
          <cell r="B3987" t="str">
            <v>Musselwhite CSS</v>
          </cell>
        </row>
        <row r="3988">
          <cell r="A3988">
            <v>9503</v>
          </cell>
          <cell r="B3988" t="str">
            <v>Ignace DS JCT</v>
          </cell>
        </row>
        <row r="3989">
          <cell r="A3989">
            <v>9504</v>
          </cell>
          <cell r="B3989" t="str">
            <v>Mattagami JCT</v>
          </cell>
        </row>
        <row r="3990">
          <cell r="A3990">
            <v>9505</v>
          </cell>
          <cell r="B3990" t="str">
            <v>Mattabi JCT</v>
          </cell>
        </row>
        <row r="3991">
          <cell r="A3991">
            <v>9506</v>
          </cell>
          <cell r="B3991" t="str">
            <v>Kimberly Clark JCT</v>
          </cell>
        </row>
        <row r="3992">
          <cell r="A3992">
            <v>9507</v>
          </cell>
          <cell r="B3992" t="str">
            <v>Lac Des Iles Min CTS</v>
          </cell>
        </row>
        <row r="3993">
          <cell r="A3993">
            <v>9508</v>
          </cell>
          <cell r="B3993" t="str">
            <v>Lakehead TS</v>
          </cell>
        </row>
        <row r="3994">
          <cell r="A3994">
            <v>9509</v>
          </cell>
          <cell r="B3994" t="str">
            <v>Lakehead TS</v>
          </cell>
        </row>
        <row r="3995">
          <cell r="A3995">
            <v>9512</v>
          </cell>
          <cell r="B3995" t="str">
            <v>Musselwhite CTS</v>
          </cell>
        </row>
        <row r="3996">
          <cell r="A3996">
            <v>9596</v>
          </cell>
          <cell r="B3996" t="str">
            <v>Lac Des Iles Min CTS</v>
          </cell>
        </row>
        <row r="3997">
          <cell r="A3997">
            <v>9597</v>
          </cell>
          <cell r="B3997" t="str">
            <v>Lac Des Iles Min CTS</v>
          </cell>
        </row>
        <row r="3998">
          <cell r="A3998">
            <v>9598</v>
          </cell>
          <cell r="B3998" t="str">
            <v>Abitib Ft France CTS</v>
          </cell>
        </row>
        <row r="3999">
          <cell r="A3999">
            <v>9599</v>
          </cell>
          <cell r="B3999" t="str">
            <v>Sterling Chem. CTS</v>
          </cell>
        </row>
        <row r="4000">
          <cell r="A4000">
            <v>9600</v>
          </cell>
          <cell r="B4000" t="str">
            <v>Agimak DS</v>
          </cell>
        </row>
        <row r="4001">
          <cell r="A4001">
            <v>9601</v>
          </cell>
          <cell r="B4001" t="str">
            <v>Sterling Chem. CTS</v>
          </cell>
        </row>
        <row r="4002">
          <cell r="A4002">
            <v>9602</v>
          </cell>
          <cell r="B4002" t="str">
            <v>Abitib Ft France CTS</v>
          </cell>
        </row>
        <row r="4003">
          <cell r="A4003">
            <v>9603</v>
          </cell>
          <cell r="B4003" t="str">
            <v>Abitib Ft France CTS</v>
          </cell>
        </row>
        <row r="4004">
          <cell r="A4004">
            <v>9604</v>
          </cell>
          <cell r="B4004" t="str">
            <v>Abitib Ft France CTS</v>
          </cell>
        </row>
        <row r="4005">
          <cell r="A4005">
            <v>9605</v>
          </cell>
          <cell r="B4005" t="str">
            <v>Abitibi Kenora CTS</v>
          </cell>
        </row>
        <row r="4006">
          <cell r="A4006">
            <v>9606</v>
          </cell>
          <cell r="B4006" t="str">
            <v>Abitibi Kenora CTS</v>
          </cell>
        </row>
        <row r="4007">
          <cell r="A4007">
            <v>9607</v>
          </cell>
          <cell r="B4007" t="str">
            <v>Beardmore DS #2</v>
          </cell>
        </row>
        <row r="4008">
          <cell r="A4008">
            <v>9608</v>
          </cell>
          <cell r="B4008" t="str">
            <v>Birch TS</v>
          </cell>
        </row>
        <row r="4009">
          <cell r="A4009">
            <v>9609</v>
          </cell>
          <cell r="B4009" t="str">
            <v>Jellicoe DS #3</v>
          </cell>
        </row>
        <row r="4010">
          <cell r="A4010">
            <v>9610</v>
          </cell>
          <cell r="B4010" t="str">
            <v>Voyageur CTS</v>
          </cell>
        </row>
        <row r="4011">
          <cell r="A4011">
            <v>9611</v>
          </cell>
          <cell r="B4011" t="str">
            <v>Burleigh DS</v>
          </cell>
        </row>
        <row r="4012">
          <cell r="A4012">
            <v>9613</v>
          </cell>
          <cell r="B4012" t="str">
            <v>Clearwater Bay DS</v>
          </cell>
        </row>
        <row r="4013">
          <cell r="A4013">
            <v>9614</v>
          </cell>
          <cell r="B4013" t="str">
            <v>Clearwater Bay DS</v>
          </cell>
        </row>
        <row r="4014">
          <cell r="A4014">
            <v>9615</v>
          </cell>
          <cell r="B4014" t="str">
            <v>Weyerhaeuser Can CGS</v>
          </cell>
        </row>
        <row r="4015">
          <cell r="A4015">
            <v>9616</v>
          </cell>
          <cell r="B4015" t="str">
            <v>Bowater Kraft CTS</v>
          </cell>
        </row>
        <row r="4016">
          <cell r="A4016">
            <v>9617</v>
          </cell>
          <cell r="B4016" t="str">
            <v>BowatrThundr Bay CTS</v>
          </cell>
        </row>
        <row r="4017">
          <cell r="A4017">
            <v>9618</v>
          </cell>
          <cell r="B4017" t="str">
            <v>BowatrThundr Bay CTS</v>
          </cell>
        </row>
        <row r="4018">
          <cell r="A4018">
            <v>9619</v>
          </cell>
          <cell r="B4018" t="str">
            <v>BowatrThundr Bay CTS</v>
          </cell>
        </row>
        <row r="4019">
          <cell r="A4019">
            <v>9620</v>
          </cell>
          <cell r="B4019" t="str">
            <v>BowatrThundr Bay CTS</v>
          </cell>
        </row>
        <row r="4020">
          <cell r="A4020">
            <v>9621</v>
          </cell>
          <cell r="B4020" t="str">
            <v>BowatrThundr Bay CTS</v>
          </cell>
        </row>
        <row r="4021">
          <cell r="A4021">
            <v>9622</v>
          </cell>
          <cell r="B4021" t="str">
            <v>BowatrThundr Bay CTS</v>
          </cell>
        </row>
        <row r="4022">
          <cell r="A4022">
            <v>9623</v>
          </cell>
          <cell r="B4022" t="str">
            <v>BowatrThundr Bay CTS</v>
          </cell>
        </row>
        <row r="4023">
          <cell r="A4023">
            <v>9624</v>
          </cell>
          <cell r="B4023" t="str">
            <v>BowatrThundr Bay CTS</v>
          </cell>
        </row>
        <row r="4024">
          <cell r="A4024">
            <v>9625</v>
          </cell>
          <cell r="B4024" t="str">
            <v>BowatrThundr Bay CTS</v>
          </cell>
        </row>
        <row r="4025">
          <cell r="A4025">
            <v>9626</v>
          </cell>
          <cell r="B4025" t="str">
            <v>BowatrThundr Bay CTS</v>
          </cell>
        </row>
        <row r="4026">
          <cell r="A4026">
            <v>9627</v>
          </cell>
          <cell r="B4026" t="str">
            <v>BowatrThundr Bay CTS</v>
          </cell>
        </row>
        <row r="4027">
          <cell r="A4027">
            <v>9628</v>
          </cell>
          <cell r="B4027" t="str">
            <v>BowatrThundr Bay CTS</v>
          </cell>
        </row>
        <row r="4028">
          <cell r="A4028">
            <v>9629</v>
          </cell>
          <cell r="B4028" t="str">
            <v>Crow River DS</v>
          </cell>
        </row>
        <row r="4029">
          <cell r="A4029">
            <v>9630</v>
          </cell>
          <cell r="B4029" t="str">
            <v>Norampac CTS</v>
          </cell>
        </row>
        <row r="4030">
          <cell r="A4030">
            <v>9631</v>
          </cell>
          <cell r="B4030" t="str">
            <v>Norampac CTS</v>
          </cell>
        </row>
        <row r="4031">
          <cell r="A4031">
            <v>9632</v>
          </cell>
          <cell r="B4031" t="str">
            <v>Dona Lake Mine CTS</v>
          </cell>
        </row>
        <row r="4032">
          <cell r="A4032">
            <v>9633</v>
          </cell>
          <cell r="B4032" t="str">
            <v>Dryden TS</v>
          </cell>
        </row>
        <row r="4033">
          <cell r="A4033">
            <v>9634</v>
          </cell>
          <cell r="B4033" t="str">
            <v>Dryden TS</v>
          </cell>
        </row>
        <row r="4034">
          <cell r="A4034">
            <v>9635</v>
          </cell>
          <cell r="B4034" t="str">
            <v>Dryden TS</v>
          </cell>
        </row>
        <row r="4035">
          <cell r="A4035">
            <v>9636</v>
          </cell>
          <cell r="B4035" t="str">
            <v>Dryden TS</v>
          </cell>
        </row>
        <row r="4036">
          <cell r="A4036">
            <v>9637</v>
          </cell>
          <cell r="B4036" t="str">
            <v>Dryden TS</v>
          </cell>
        </row>
        <row r="4037">
          <cell r="A4037">
            <v>9638</v>
          </cell>
          <cell r="B4037" t="str">
            <v>Dryden TS</v>
          </cell>
        </row>
        <row r="4038">
          <cell r="A4038">
            <v>9639</v>
          </cell>
          <cell r="B4038" t="str">
            <v>Dryden TS</v>
          </cell>
        </row>
        <row r="4039">
          <cell r="A4039">
            <v>9640</v>
          </cell>
          <cell r="B4039" t="str">
            <v>Dryden TS</v>
          </cell>
        </row>
        <row r="4040">
          <cell r="A4040">
            <v>9641</v>
          </cell>
          <cell r="B4040" t="str">
            <v>Dryden TS</v>
          </cell>
        </row>
        <row r="4041">
          <cell r="A4041">
            <v>9642</v>
          </cell>
          <cell r="B4041" t="str">
            <v>Dryden TS</v>
          </cell>
        </row>
        <row r="4042">
          <cell r="A4042">
            <v>9643</v>
          </cell>
          <cell r="B4042" t="str">
            <v>Dryden TS</v>
          </cell>
        </row>
        <row r="4043">
          <cell r="A4043">
            <v>9645</v>
          </cell>
          <cell r="B4043" t="str">
            <v>Eton DS</v>
          </cell>
        </row>
        <row r="4044">
          <cell r="A4044">
            <v>9647</v>
          </cell>
          <cell r="B4044" t="str">
            <v>Fort Frances TS</v>
          </cell>
        </row>
        <row r="4045">
          <cell r="A4045">
            <v>9648</v>
          </cell>
          <cell r="B4045" t="str">
            <v>Fort Frances TS</v>
          </cell>
        </row>
        <row r="4046">
          <cell r="A4046">
            <v>9649</v>
          </cell>
          <cell r="B4046" t="str">
            <v>Fort Frances TS</v>
          </cell>
        </row>
        <row r="4047">
          <cell r="A4047">
            <v>9650</v>
          </cell>
          <cell r="B4047" t="str">
            <v>Fort Frances TS</v>
          </cell>
        </row>
        <row r="4048">
          <cell r="A4048">
            <v>9651</v>
          </cell>
          <cell r="B4048" t="str">
            <v>Fort Frances TS</v>
          </cell>
        </row>
        <row r="4049">
          <cell r="A4049">
            <v>9652</v>
          </cell>
          <cell r="B4049" t="str">
            <v>Fort Frances TS</v>
          </cell>
        </row>
        <row r="4050">
          <cell r="A4050">
            <v>9653</v>
          </cell>
          <cell r="B4050" t="str">
            <v>Fort Frances MTS</v>
          </cell>
        </row>
        <row r="4051">
          <cell r="A4051">
            <v>9654</v>
          </cell>
          <cell r="B4051" t="str">
            <v>Fort Frances MTS</v>
          </cell>
        </row>
        <row r="4052">
          <cell r="A4052">
            <v>9655</v>
          </cell>
          <cell r="B4052" t="str">
            <v>Fort William TS</v>
          </cell>
        </row>
        <row r="4053">
          <cell r="A4053">
            <v>9657</v>
          </cell>
          <cell r="B4053" t="str">
            <v>Griffith Mine CTS</v>
          </cell>
        </row>
        <row r="4054">
          <cell r="A4054">
            <v>9659</v>
          </cell>
          <cell r="B4054" t="str">
            <v>Inco Shebandowan CTS</v>
          </cell>
        </row>
        <row r="4055">
          <cell r="A4055">
            <v>9661</v>
          </cell>
          <cell r="B4055" t="str">
            <v>Ft James Marathn CTS</v>
          </cell>
        </row>
        <row r="4056">
          <cell r="A4056">
            <v>9662</v>
          </cell>
          <cell r="B4056" t="str">
            <v>Weyerhaeuser Ken CTS</v>
          </cell>
        </row>
        <row r="4057">
          <cell r="A4057">
            <v>9663</v>
          </cell>
          <cell r="B4057" t="str">
            <v>Kenora TS</v>
          </cell>
        </row>
        <row r="4058">
          <cell r="A4058">
            <v>9664</v>
          </cell>
          <cell r="B4058" t="str">
            <v>Kenora TS</v>
          </cell>
        </row>
        <row r="4059">
          <cell r="A4059">
            <v>9665</v>
          </cell>
          <cell r="B4059" t="str">
            <v>Kenora DS</v>
          </cell>
        </row>
        <row r="4060">
          <cell r="A4060">
            <v>9666</v>
          </cell>
          <cell r="B4060" t="str">
            <v>Kenora MTS</v>
          </cell>
        </row>
        <row r="4061">
          <cell r="A4061">
            <v>9667</v>
          </cell>
          <cell r="B4061" t="str">
            <v>Kimberly Clark CTS</v>
          </cell>
        </row>
        <row r="4062">
          <cell r="A4062">
            <v>9668</v>
          </cell>
          <cell r="B4062" t="str">
            <v>Kimberly Clark CTS</v>
          </cell>
        </row>
        <row r="4063">
          <cell r="A4063">
            <v>9669</v>
          </cell>
          <cell r="B4063" t="str">
            <v>Lakehead TS</v>
          </cell>
        </row>
        <row r="4064">
          <cell r="A4064">
            <v>9670</v>
          </cell>
          <cell r="B4064" t="str">
            <v>Lakehead TS</v>
          </cell>
        </row>
        <row r="4065">
          <cell r="A4065">
            <v>9671</v>
          </cell>
          <cell r="B4065" t="str">
            <v>Lakehead TS</v>
          </cell>
        </row>
        <row r="4066">
          <cell r="A4066">
            <v>9672</v>
          </cell>
          <cell r="B4066" t="str">
            <v>Lakehead TS</v>
          </cell>
        </row>
        <row r="4067">
          <cell r="A4067">
            <v>9673</v>
          </cell>
          <cell r="B4067" t="str">
            <v>Long Lac TS</v>
          </cell>
        </row>
        <row r="4068">
          <cell r="A4068">
            <v>9674</v>
          </cell>
          <cell r="B4068" t="str">
            <v>Pikangikum CTS</v>
          </cell>
        </row>
        <row r="4069">
          <cell r="A4069">
            <v>9675</v>
          </cell>
          <cell r="B4069" t="str">
            <v>Long Lac TS</v>
          </cell>
        </row>
        <row r="4070">
          <cell r="A4070">
            <v>9677</v>
          </cell>
          <cell r="B4070" t="str">
            <v>Williams Mine CTS</v>
          </cell>
        </row>
        <row r="4071">
          <cell r="A4071">
            <v>9678</v>
          </cell>
          <cell r="B4071" t="str">
            <v>Williams Mine CTS</v>
          </cell>
        </row>
        <row r="4072">
          <cell r="A4072">
            <v>9679</v>
          </cell>
          <cell r="B4072" t="str">
            <v>Williams Mine CTS</v>
          </cell>
        </row>
        <row r="4073">
          <cell r="A4073">
            <v>9680</v>
          </cell>
          <cell r="B4073" t="str">
            <v>Williams Mine CTS</v>
          </cell>
        </row>
        <row r="4074">
          <cell r="A4074">
            <v>9681</v>
          </cell>
          <cell r="B4074" t="str">
            <v>Long Lac TS</v>
          </cell>
        </row>
        <row r="4075">
          <cell r="A4075">
            <v>9682</v>
          </cell>
          <cell r="B4075" t="str">
            <v>Mackenzie TS</v>
          </cell>
        </row>
        <row r="4076">
          <cell r="A4076">
            <v>9683</v>
          </cell>
          <cell r="B4076" t="str">
            <v>Mackenzie TS</v>
          </cell>
        </row>
        <row r="4077">
          <cell r="A4077">
            <v>9684</v>
          </cell>
          <cell r="B4077" t="str">
            <v>Manitouwadge DS #1</v>
          </cell>
        </row>
        <row r="4078">
          <cell r="A4078">
            <v>9685</v>
          </cell>
          <cell r="B4078" t="str">
            <v>Manitouwadge TS</v>
          </cell>
        </row>
        <row r="4079">
          <cell r="A4079">
            <v>9686</v>
          </cell>
          <cell r="B4079" t="str">
            <v>Manitouwadge TS</v>
          </cell>
        </row>
        <row r="4080">
          <cell r="A4080">
            <v>9687</v>
          </cell>
          <cell r="B4080" t="str">
            <v>Manitouwadge TS</v>
          </cell>
        </row>
        <row r="4081">
          <cell r="A4081">
            <v>9688</v>
          </cell>
          <cell r="B4081" t="str">
            <v>Marathon DS</v>
          </cell>
        </row>
        <row r="4082">
          <cell r="A4082">
            <v>9689</v>
          </cell>
          <cell r="B4082" t="str">
            <v>Marathon TS</v>
          </cell>
        </row>
        <row r="4083">
          <cell r="A4083">
            <v>9690</v>
          </cell>
          <cell r="B4083" t="str">
            <v>Marathon TS</v>
          </cell>
        </row>
        <row r="4084">
          <cell r="A4084">
            <v>9691</v>
          </cell>
          <cell r="B4084" t="str">
            <v>Marathon TS</v>
          </cell>
        </row>
        <row r="4085">
          <cell r="A4085">
            <v>9692</v>
          </cell>
          <cell r="B4085" t="str">
            <v>Marathon TS</v>
          </cell>
        </row>
        <row r="4086">
          <cell r="A4086">
            <v>9693</v>
          </cell>
          <cell r="B4086" t="str">
            <v>Marathon TS</v>
          </cell>
        </row>
        <row r="4087">
          <cell r="A4087">
            <v>9694</v>
          </cell>
          <cell r="B4087" t="str">
            <v>Margach DS</v>
          </cell>
        </row>
        <row r="4088">
          <cell r="A4088">
            <v>9695</v>
          </cell>
          <cell r="B4088" t="str">
            <v>Mattabi CTS</v>
          </cell>
        </row>
        <row r="4089">
          <cell r="A4089">
            <v>9696</v>
          </cell>
          <cell r="B4089" t="str">
            <v>Mattagami CTS</v>
          </cell>
        </row>
        <row r="4090">
          <cell r="A4090">
            <v>9697</v>
          </cell>
          <cell r="B4090" t="str">
            <v>Minaki DS</v>
          </cell>
        </row>
        <row r="4091">
          <cell r="A4091">
            <v>9698</v>
          </cell>
          <cell r="B4091" t="str">
            <v>Inmet Winston Lk CTS</v>
          </cell>
        </row>
        <row r="4092">
          <cell r="A4092">
            <v>9699</v>
          </cell>
          <cell r="B4092" t="str">
            <v>Abitibi Price MM CTS</v>
          </cell>
        </row>
        <row r="4093">
          <cell r="A4093">
            <v>9700</v>
          </cell>
          <cell r="B4093" t="str">
            <v>Abitibi Price MM CTS</v>
          </cell>
        </row>
        <row r="4094">
          <cell r="A4094">
            <v>9701</v>
          </cell>
          <cell r="B4094" t="str">
            <v>Abitibi Price MM CTS</v>
          </cell>
        </row>
        <row r="4095">
          <cell r="A4095">
            <v>9702</v>
          </cell>
          <cell r="B4095" t="str">
            <v>Abitibi Price MM CTS</v>
          </cell>
        </row>
        <row r="4096">
          <cell r="A4096">
            <v>9703</v>
          </cell>
          <cell r="B4096" t="str">
            <v>Abitibi Price MM CTS</v>
          </cell>
        </row>
        <row r="4097">
          <cell r="A4097">
            <v>9704</v>
          </cell>
          <cell r="B4097" t="str">
            <v>Moose Lake TS</v>
          </cell>
        </row>
        <row r="4098">
          <cell r="A4098">
            <v>9706</v>
          </cell>
          <cell r="B4098" t="str">
            <v>Moose Lake TS</v>
          </cell>
        </row>
        <row r="4099">
          <cell r="A4099">
            <v>9707</v>
          </cell>
          <cell r="B4099" t="str">
            <v>Moose Lake TS</v>
          </cell>
        </row>
        <row r="4100">
          <cell r="A4100">
            <v>9708</v>
          </cell>
          <cell r="B4100" t="str">
            <v>Moose Lake TS</v>
          </cell>
        </row>
        <row r="4101">
          <cell r="A4101">
            <v>9709</v>
          </cell>
          <cell r="B4101" t="str">
            <v>Moose Lake TS</v>
          </cell>
        </row>
        <row r="4102">
          <cell r="A4102">
            <v>9710</v>
          </cell>
          <cell r="B4102" t="str">
            <v>Murillo DS</v>
          </cell>
        </row>
        <row r="4103">
          <cell r="A4103">
            <v>9711</v>
          </cell>
          <cell r="B4103" t="str">
            <v>Nestor Falls DS</v>
          </cell>
        </row>
        <row r="4104">
          <cell r="A4104">
            <v>9712</v>
          </cell>
          <cell r="B4104" t="str">
            <v>Nipigon DS</v>
          </cell>
        </row>
        <row r="4105">
          <cell r="A4105">
            <v>9713</v>
          </cell>
          <cell r="B4105" t="str">
            <v>Geco CGS</v>
          </cell>
        </row>
        <row r="4106">
          <cell r="A4106">
            <v>9714</v>
          </cell>
          <cell r="B4106" t="str">
            <v>Golden Giant Min CTS</v>
          </cell>
        </row>
        <row r="4107">
          <cell r="A4107">
            <v>9716</v>
          </cell>
          <cell r="B4107" t="str">
            <v>Perrault Falls DS</v>
          </cell>
        </row>
        <row r="4108">
          <cell r="A4108">
            <v>9717</v>
          </cell>
          <cell r="B4108" t="str">
            <v>Pic DS</v>
          </cell>
        </row>
        <row r="4109">
          <cell r="A4109">
            <v>9718</v>
          </cell>
          <cell r="B4109" t="str">
            <v>Cascades F.P.G. CTS</v>
          </cell>
        </row>
        <row r="4110">
          <cell r="A4110">
            <v>9719</v>
          </cell>
          <cell r="B4110" t="str">
            <v>Cascades F.P.G. CTS</v>
          </cell>
        </row>
        <row r="4111">
          <cell r="A4111">
            <v>9720</v>
          </cell>
          <cell r="B4111" t="str">
            <v>Cascades F.P.G. CTS</v>
          </cell>
        </row>
        <row r="4112">
          <cell r="A4112">
            <v>9721</v>
          </cell>
          <cell r="B4112" t="str">
            <v>Port Arthur TS #1</v>
          </cell>
        </row>
        <row r="4113">
          <cell r="A4113">
            <v>9722</v>
          </cell>
          <cell r="B4113" t="str">
            <v>Port Arthur TS #2</v>
          </cell>
        </row>
        <row r="4114">
          <cell r="A4114">
            <v>9723</v>
          </cell>
          <cell r="B4114" t="str">
            <v>Red Lake TS</v>
          </cell>
        </row>
        <row r="4115">
          <cell r="A4115">
            <v>9724</v>
          </cell>
          <cell r="B4115" t="str">
            <v>Red Lake TS</v>
          </cell>
        </row>
        <row r="4116">
          <cell r="A4116">
            <v>9725</v>
          </cell>
          <cell r="B4116" t="str">
            <v>Red Lake TS</v>
          </cell>
        </row>
        <row r="4117">
          <cell r="A4117">
            <v>9726</v>
          </cell>
          <cell r="B4117" t="str">
            <v>Red Lake TS</v>
          </cell>
        </row>
        <row r="4118">
          <cell r="A4118">
            <v>9727</v>
          </cell>
          <cell r="B4118" t="str">
            <v>Red Lake TS</v>
          </cell>
        </row>
        <row r="4119">
          <cell r="A4119">
            <v>9728</v>
          </cell>
          <cell r="B4119" t="str">
            <v>Red Lake TS</v>
          </cell>
        </row>
        <row r="4120">
          <cell r="A4120">
            <v>9729</v>
          </cell>
          <cell r="B4120" t="str">
            <v>Red Lake TS</v>
          </cell>
        </row>
        <row r="4121">
          <cell r="A4121">
            <v>9730</v>
          </cell>
          <cell r="B4121" t="str">
            <v>Red Rock DS</v>
          </cell>
        </row>
        <row r="4122">
          <cell r="A4122">
            <v>9731</v>
          </cell>
          <cell r="B4122" t="str">
            <v>Roxmark Mine CTS</v>
          </cell>
        </row>
        <row r="4123">
          <cell r="A4123">
            <v>9732</v>
          </cell>
          <cell r="B4123" t="str">
            <v>South Bay Mines TS</v>
          </cell>
        </row>
        <row r="4124">
          <cell r="A4124">
            <v>9733</v>
          </cell>
          <cell r="B4124" t="str">
            <v>Sam Lake DS</v>
          </cell>
        </row>
        <row r="4125">
          <cell r="A4125">
            <v>9734</v>
          </cell>
          <cell r="B4125" t="str">
            <v>Sam Lake DS</v>
          </cell>
        </row>
        <row r="4126">
          <cell r="A4126">
            <v>9735</v>
          </cell>
          <cell r="B4126" t="str">
            <v>Sapawe DS</v>
          </cell>
        </row>
        <row r="4127">
          <cell r="A4127">
            <v>9736</v>
          </cell>
          <cell r="B4127" t="str">
            <v>Schreiber Winnipg DS</v>
          </cell>
        </row>
        <row r="4128">
          <cell r="A4128">
            <v>9738</v>
          </cell>
          <cell r="B4128" t="str">
            <v>Shabaqua DS</v>
          </cell>
        </row>
        <row r="4129">
          <cell r="A4129">
            <v>9740</v>
          </cell>
          <cell r="B4129" t="str">
            <v>Slate Falls DS</v>
          </cell>
        </row>
        <row r="4130">
          <cell r="A4130">
            <v>9741</v>
          </cell>
          <cell r="B4130" t="str">
            <v>Sioux Narrows DS</v>
          </cell>
        </row>
        <row r="4131">
          <cell r="A4131">
            <v>9742</v>
          </cell>
          <cell r="B4131" t="str">
            <v>Smurfit-Stone CTS</v>
          </cell>
        </row>
        <row r="4132">
          <cell r="A4132">
            <v>9743</v>
          </cell>
          <cell r="B4132" t="str">
            <v>Teck Corona CTS</v>
          </cell>
        </row>
        <row r="4133">
          <cell r="A4133">
            <v>9744</v>
          </cell>
          <cell r="B4133" t="str">
            <v>Etruscan Entrprs CTS</v>
          </cell>
        </row>
        <row r="4134">
          <cell r="A4134">
            <v>9745</v>
          </cell>
          <cell r="B4134" t="str">
            <v>Valora DS</v>
          </cell>
        </row>
        <row r="4135">
          <cell r="A4135">
            <v>9746</v>
          </cell>
          <cell r="B4135" t="str">
            <v>Vermilion Bay DS</v>
          </cell>
        </row>
        <row r="4136">
          <cell r="A4136">
            <v>9747</v>
          </cell>
          <cell r="B4136" t="str">
            <v>White River DS</v>
          </cell>
        </row>
        <row r="4137">
          <cell r="A4137">
            <v>9749</v>
          </cell>
          <cell r="B4137" t="str">
            <v>Eton DS</v>
          </cell>
        </row>
        <row r="4138">
          <cell r="A4138">
            <v>9750</v>
          </cell>
          <cell r="B4138" t="str">
            <v>Long Lac TS</v>
          </cell>
        </row>
        <row r="4139">
          <cell r="A4139">
            <v>9752</v>
          </cell>
          <cell r="B4139" t="str">
            <v>BowatrThundr Bay CTS</v>
          </cell>
        </row>
        <row r="4140">
          <cell r="A4140">
            <v>9753</v>
          </cell>
          <cell r="B4140" t="str">
            <v>Mattabi CTS</v>
          </cell>
        </row>
        <row r="4141">
          <cell r="A4141">
            <v>9754</v>
          </cell>
          <cell r="B4141" t="str">
            <v>TCPL Vermill Bay CTS</v>
          </cell>
        </row>
        <row r="4142">
          <cell r="A4142">
            <v>9755</v>
          </cell>
          <cell r="B4142" t="str">
            <v>TCPL Vermill Bay CTS</v>
          </cell>
        </row>
        <row r="4143">
          <cell r="A4143">
            <v>9756</v>
          </cell>
          <cell r="B4143" t="str">
            <v>TCPL Vermill Bay CTS</v>
          </cell>
        </row>
        <row r="4144">
          <cell r="A4144">
            <v>9758</v>
          </cell>
          <cell r="B4144" t="str">
            <v>TCPL Vermill Bay CTS</v>
          </cell>
        </row>
        <row r="4145">
          <cell r="A4145">
            <v>9759</v>
          </cell>
          <cell r="B4145" t="str">
            <v>Darlington NGS A</v>
          </cell>
        </row>
        <row r="4146">
          <cell r="A4146">
            <v>9760</v>
          </cell>
          <cell r="B4146" t="str">
            <v>Darlington NGS A</v>
          </cell>
        </row>
        <row r="4147">
          <cell r="A4147">
            <v>9761</v>
          </cell>
          <cell r="B4147" t="str">
            <v>Fort Frances TS</v>
          </cell>
        </row>
        <row r="4148">
          <cell r="A4148">
            <v>9762</v>
          </cell>
          <cell r="B4148" t="str">
            <v>Cat Lake CTS</v>
          </cell>
        </row>
        <row r="4149">
          <cell r="A4149">
            <v>9763</v>
          </cell>
          <cell r="B4149" t="str">
            <v>Port Arthur TS #1</v>
          </cell>
        </row>
        <row r="4150">
          <cell r="A4150">
            <v>9765</v>
          </cell>
          <cell r="B4150" t="str">
            <v>Port Arthur TS #1</v>
          </cell>
        </row>
        <row r="4151">
          <cell r="A4151">
            <v>9768</v>
          </cell>
          <cell r="B4151" t="str">
            <v>Twin Falls CGS</v>
          </cell>
        </row>
        <row r="4152">
          <cell r="A4152">
            <v>9900</v>
          </cell>
          <cell r="B4152" t="str">
            <v>Atikokan TGS</v>
          </cell>
        </row>
        <row r="4153">
          <cell r="A4153">
            <v>9901</v>
          </cell>
          <cell r="B4153" t="str">
            <v>Atikokan TGS</v>
          </cell>
        </row>
        <row r="4154">
          <cell r="A4154">
            <v>9902</v>
          </cell>
          <cell r="B4154" t="str">
            <v>Atikokan TGS</v>
          </cell>
        </row>
        <row r="4155">
          <cell r="A4155">
            <v>9903</v>
          </cell>
          <cell r="B4155" t="str">
            <v>Atikokan TGS</v>
          </cell>
        </row>
        <row r="4156">
          <cell r="A4156">
            <v>9904</v>
          </cell>
          <cell r="B4156" t="str">
            <v>Atikokan TGS</v>
          </cell>
        </row>
        <row r="4157">
          <cell r="A4157">
            <v>9905</v>
          </cell>
          <cell r="B4157" t="str">
            <v>Atikokan TGS</v>
          </cell>
        </row>
        <row r="4158">
          <cell r="A4158">
            <v>9906</v>
          </cell>
          <cell r="B4158" t="str">
            <v>Atikokan TGS</v>
          </cell>
        </row>
        <row r="4159">
          <cell r="A4159">
            <v>9907</v>
          </cell>
          <cell r="B4159" t="str">
            <v>Thunder Bay TGS</v>
          </cell>
        </row>
        <row r="4160">
          <cell r="A4160">
            <v>9908</v>
          </cell>
          <cell r="B4160" t="str">
            <v>Thunder Bay TGS</v>
          </cell>
        </row>
        <row r="4161">
          <cell r="A4161">
            <v>9909</v>
          </cell>
          <cell r="B4161" t="str">
            <v>Thunder Bay TGS</v>
          </cell>
        </row>
        <row r="4162">
          <cell r="A4162">
            <v>9910</v>
          </cell>
          <cell r="B4162" t="str">
            <v>Thunder Bay TGS</v>
          </cell>
        </row>
        <row r="4163">
          <cell r="A4163">
            <v>9911</v>
          </cell>
          <cell r="B4163" t="str">
            <v>Thunder Bay TGS</v>
          </cell>
        </row>
        <row r="4164">
          <cell r="A4164">
            <v>9912</v>
          </cell>
          <cell r="B4164" t="str">
            <v>Thunder Bay TGS</v>
          </cell>
        </row>
        <row r="4165">
          <cell r="A4165">
            <v>9913</v>
          </cell>
          <cell r="B4165" t="str">
            <v>Thunder Bay TGS</v>
          </cell>
        </row>
        <row r="4166">
          <cell r="A4166">
            <v>9914</v>
          </cell>
          <cell r="B4166" t="str">
            <v>Thunder Bay TGS</v>
          </cell>
        </row>
        <row r="4167">
          <cell r="A4167">
            <v>9915</v>
          </cell>
          <cell r="B4167" t="str">
            <v>Thunder Bay TGS</v>
          </cell>
        </row>
        <row r="4168">
          <cell r="A4168">
            <v>9916</v>
          </cell>
          <cell r="B4168" t="str">
            <v>Thunder Bay TGS</v>
          </cell>
        </row>
        <row r="4169">
          <cell r="A4169">
            <v>9917</v>
          </cell>
          <cell r="B4169" t="str">
            <v>Thunder Bay TGS</v>
          </cell>
        </row>
        <row r="4170">
          <cell r="A4170">
            <v>9918</v>
          </cell>
          <cell r="B4170" t="str">
            <v>Thunder Bay TGS</v>
          </cell>
        </row>
        <row r="4171">
          <cell r="A4171">
            <v>9919</v>
          </cell>
          <cell r="B4171" t="str">
            <v>Thunder Bay TGS</v>
          </cell>
        </row>
        <row r="4172">
          <cell r="A4172">
            <v>9920</v>
          </cell>
          <cell r="B4172" t="str">
            <v>Thunder Bay TGS</v>
          </cell>
        </row>
        <row r="4173">
          <cell r="A4173">
            <v>9921</v>
          </cell>
          <cell r="B4173" t="str">
            <v>Thunder Bay TGS</v>
          </cell>
        </row>
        <row r="4174">
          <cell r="A4174">
            <v>9922</v>
          </cell>
          <cell r="B4174" t="str">
            <v>Aguasabon GS</v>
          </cell>
        </row>
        <row r="4175">
          <cell r="A4175">
            <v>9923</v>
          </cell>
          <cell r="B4175" t="str">
            <v>Alexander GS</v>
          </cell>
        </row>
        <row r="4176">
          <cell r="A4176">
            <v>9924</v>
          </cell>
          <cell r="B4176" t="str">
            <v>Wawatay CGS</v>
          </cell>
        </row>
        <row r="4177">
          <cell r="A4177">
            <v>9925</v>
          </cell>
          <cell r="B4177" t="str">
            <v>Abitibi Calm Lk CGS</v>
          </cell>
        </row>
        <row r="4178">
          <cell r="A4178">
            <v>9926</v>
          </cell>
          <cell r="B4178" t="str">
            <v>Cameron Falls GS</v>
          </cell>
        </row>
        <row r="4179">
          <cell r="A4179">
            <v>9927</v>
          </cell>
          <cell r="B4179" t="str">
            <v>Cameron Falls GS</v>
          </cell>
        </row>
        <row r="4180">
          <cell r="A4180">
            <v>9928</v>
          </cell>
          <cell r="B4180" t="str">
            <v>Cameron Falls GS</v>
          </cell>
        </row>
        <row r="4181">
          <cell r="A4181">
            <v>9929</v>
          </cell>
          <cell r="B4181" t="str">
            <v>Caribou Falls GS</v>
          </cell>
        </row>
        <row r="4182">
          <cell r="A4182">
            <v>9930</v>
          </cell>
          <cell r="B4182" t="str">
            <v>Ear Falls GS</v>
          </cell>
        </row>
        <row r="4183">
          <cell r="A4183">
            <v>9934</v>
          </cell>
          <cell r="B4183" t="str">
            <v>Ear Falls GS</v>
          </cell>
        </row>
        <row r="4184">
          <cell r="A4184">
            <v>9935</v>
          </cell>
          <cell r="B4184" t="str">
            <v>Ear Falls GS</v>
          </cell>
        </row>
        <row r="4185">
          <cell r="A4185">
            <v>9936</v>
          </cell>
          <cell r="B4185" t="str">
            <v>Ear Falls GS</v>
          </cell>
        </row>
        <row r="4186">
          <cell r="A4186">
            <v>9937</v>
          </cell>
          <cell r="B4186" t="str">
            <v>Ear Falls GS</v>
          </cell>
        </row>
        <row r="4187">
          <cell r="A4187">
            <v>9938</v>
          </cell>
          <cell r="B4187" t="str">
            <v>Ear Falls GS</v>
          </cell>
        </row>
        <row r="4188">
          <cell r="A4188">
            <v>9939</v>
          </cell>
          <cell r="B4188" t="str">
            <v>Ear Falls GS</v>
          </cell>
        </row>
        <row r="4189">
          <cell r="A4189">
            <v>9940</v>
          </cell>
          <cell r="B4189" t="str">
            <v>Ear Falls GS</v>
          </cell>
        </row>
        <row r="4190">
          <cell r="A4190">
            <v>9941</v>
          </cell>
          <cell r="B4190" t="str">
            <v>Ear Falls GS</v>
          </cell>
        </row>
        <row r="4191">
          <cell r="A4191">
            <v>9942</v>
          </cell>
          <cell r="B4191" t="str">
            <v>WCoast Ft France CGS</v>
          </cell>
        </row>
        <row r="4192">
          <cell r="A4192">
            <v>9943</v>
          </cell>
          <cell r="B4192" t="str">
            <v>WCoast Ft France CGS</v>
          </cell>
        </row>
        <row r="4193">
          <cell r="A4193">
            <v>9944</v>
          </cell>
          <cell r="B4193" t="str">
            <v>Abitibi Kenora CGS</v>
          </cell>
        </row>
        <row r="4194">
          <cell r="A4194">
            <v>9947</v>
          </cell>
          <cell r="B4194" t="str">
            <v>Manitou Falls GS</v>
          </cell>
        </row>
        <row r="4195">
          <cell r="A4195">
            <v>9948</v>
          </cell>
          <cell r="B4195" t="str">
            <v>Manitou Falls GS</v>
          </cell>
        </row>
        <row r="4196">
          <cell r="A4196">
            <v>9949</v>
          </cell>
          <cell r="B4196" t="str">
            <v>Manitou Falls GS</v>
          </cell>
        </row>
        <row r="4197">
          <cell r="A4197">
            <v>9950</v>
          </cell>
          <cell r="B4197" t="str">
            <v>Manitou Falls GS</v>
          </cell>
        </row>
        <row r="4198">
          <cell r="A4198">
            <v>9951</v>
          </cell>
          <cell r="B4198" t="str">
            <v>Abitibi Norman CGS</v>
          </cell>
        </row>
        <row r="4199">
          <cell r="A4199">
            <v>9952</v>
          </cell>
          <cell r="B4199" t="str">
            <v>Pine Portage GS</v>
          </cell>
        </row>
        <row r="4200">
          <cell r="A4200">
            <v>9953</v>
          </cell>
          <cell r="B4200" t="str">
            <v>Pine Portage GS</v>
          </cell>
        </row>
        <row r="4201">
          <cell r="A4201">
            <v>9954</v>
          </cell>
          <cell r="B4201" t="str">
            <v>Pine Portage GS</v>
          </cell>
        </row>
        <row r="4202">
          <cell r="A4202">
            <v>9955</v>
          </cell>
          <cell r="B4202" t="str">
            <v>Pine Portage GS</v>
          </cell>
        </row>
        <row r="4203">
          <cell r="A4203">
            <v>9956</v>
          </cell>
          <cell r="B4203" t="str">
            <v>Pine Portage GS</v>
          </cell>
        </row>
        <row r="4204">
          <cell r="A4204">
            <v>9957</v>
          </cell>
          <cell r="B4204" t="str">
            <v>Pine Portage GS</v>
          </cell>
        </row>
        <row r="4205">
          <cell r="A4205">
            <v>9958</v>
          </cell>
          <cell r="B4205" t="str">
            <v>Silver Falls GS</v>
          </cell>
        </row>
        <row r="4206">
          <cell r="A4206">
            <v>9959</v>
          </cell>
          <cell r="B4206" t="str">
            <v>Abitib Sturg Fls CGS</v>
          </cell>
        </row>
        <row r="4207">
          <cell r="A4207">
            <v>9960</v>
          </cell>
          <cell r="B4207" t="str">
            <v>TCPL Nipigon CGS</v>
          </cell>
        </row>
        <row r="4208">
          <cell r="A4208">
            <v>9961</v>
          </cell>
          <cell r="B4208" t="str">
            <v>Whitedog Falls GS</v>
          </cell>
        </row>
        <row r="4209">
          <cell r="A4209">
            <v>9962</v>
          </cell>
          <cell r="B4209" t="str">
            <v>Valerie Falls CGS</v>
          </cell>
        </row>
        <row r="4210">
          <cell r="A4210">
            <v>9963</v>
          </cell>
          <cell r="B4210" t="str">
            <v>Cameron Falls GS</v>
          </cell>
        </row>
        <row r="4211">
          <cell r="A4211">
            <v>9964</v>
          </cell>
          <cell r="B4211" t="str">
            <v>Twin Falls CGS</v>
          </cell>
        </row>
        <row r="4212">
          <cell r="A4212">
            <v>10922</v>
          </cell>
          <cell r="B4212" t="str">
            <v>Chapleau MTS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>
        <row r="1">
          <cell r="B1" t="str">
            <v>3-May-04 Data for COP Accrual</v>
          </cell>
        </row>
      </sheetData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>
        <row r="27">
          <cell r="M27">
            <v>2004</v>
          </cell>
        </row>
        <row r="113">
          <cell r="K113">
            <v>7.4999999999999997E-2</v>
          </cell>
        </row>
        <row r="114">
          <cell r="K114">
            <v>7.4999999999999997E-2</v>
          </cell>
        </row>
        <row r="115">
          <cell r="K115">
            <v>7.4999999999999997E-2</v>
          </cell>
        </row>
        <row r="116">
          <cell r="K116">
            <v>7.1999999999999995E-2</v>
          </cell>
        </row>
        <row r="117">
          <cell r="K117">
            <v>7.0000000000000007E-2</v>
          </cell>
        </row>
        <row r="148">
          <cell r="I148">
            <v>0.05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>
        <row r="1">
          <cell r="F1">
            <v>1000000</v>
          </cell>
          <cell r="I1">
            <v>1000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>
        <row r="1">
          <cell r="J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G5">
            <v>1000000</v>
          </cell>
        </row>
      </sheetData>
      <sheetData sheetId="8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>
        <row r="1">
          <cell r="B1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A9" t="str">
            <v>DNPNE</v>
          </cell>
          <cell r="B9" t="str">
            <v>Express Feeders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A10" t="str">
            <v>DMPNE</v>
          </cell>
          <cell r="B10" t="str">
            <v>Non Express Feeders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B11" t="str">
            <v>HONI DNAM Directs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 t="str">
            <v>TXLDC</v>
          </cell>
          <cell r="B12" t="str">
            <v>Express Feeders</v>
          </cell>
          <cell r="D12">
            <v>0</v>
          </cell>
          <cell r="F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5">
          <cell r="A15" t="str">
            <v>TXLDC</v>
          </cell>
          <cell r="B15" t="str">
            <v>Tx LDC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IMO-ELDC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B17" t="str">
            <v>Express Feeders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 t="str">
            <v>ELDCMPNE</v>
          </cell>
          <cell r="B18" t="str">
            <v>Non Express Feeders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B19" t="str">
            <v>Non-IMO ELDC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B20" t="str">
            <v>Express Feeders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 t="str">
            <v>ELDCNMNE</v>
          </cell>
          <cell r="B21" t="str">
            <v>Non Express Feeders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</sheetData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</sheetNames>
    <sheetDataSet>
      <sheetData sheetId="0">
        <row r="16">
          <cell r="I16" t="str">
            <v>Var.</v>
          </cell>
          <cell r="N16" t="str">
            <v>Var.</v>
          </cell>
          <cell r="X16" t="str">
            <v>Var.</v>
          </cell>
          <cell r="AC16" t="str">
            <v>Var.</v>
          </cell>
        </row>
        <row r="17">
          <cell r="I17" t="str">
            <v>-</v>
          </cell>
          <cell r="N17" t="str">
            <v>-</v>
          </cell>
          <cell r="X17" t="str">
            <v>-</v>
          </cell>
          <cell r="AC17" t="str">
            <v>-</v>
          </cell>
        </row>
        <row r="18">
          <cell r="I18" t="str">
            <v>-</v>
          </cell>
          <cell r="N18" t="str">
            <v>-</v>
          </cell>
          <cell r="X18" t="str">
            <v>-</v>
          </cell>
          <cell r="AC18" t="str">
            <v>-</v>
          </cell>
        </row>
        <row r="19">
          <cell r="I19" t="str">
            <v>-</v>
          </cell>
          <cell r="N19" t="str">
            <v>-</v>
          </cell>
          <cell r="X19" t="str">
            <v>-</v>
          </cell>
          <cell r="AC19" t="str">
            <v>-</v>
          </cell>
        </row>
        <row r="20">
          <cell r="I20" t="str">
            <v>-</v>
          </cell>
          <cell r="N20" t="str">
            <v>-</v>
          </cell>
          <cell r="X20" t="str">
            <v>-</v>
          </cell>
          <cell r="AC20" t="str">
            <v>-</v>
          </cell>
        </row>
        <row r="21">
          <cell r="I21" t="str">
            <v>-</v>
          </cell>
          <cell r="N21" t="str">
            <v>-</v>
          </cell>
          <cell r="X21" t="str">
            <v>-</v>
          </cell>
          <cell r="AC21" t="str">
            <v>-</v>
          </cell>
        </row>
        <row r="22">
          <cell r="I22" t="str">
            <v>-</v>
          </cell>
          <cell r="N22" t="str">
            <v>-</v>
          </cell>
          <cell r="X22" t="str">
            <v>-</v>
          </cell>
          <cell r="AC22" t="str">
            <v>-</v>
          </cell>
        </row>
        <row r="24">
          <cell r="I24" t="str">
            <v>-</v>
          </cell>
          <cell r="N24" t="str">
            <v>-</v>
          </cell>
          <cell r="X24" t="str">
            <v>-</v>
          </cell>
          <cell r="AC24" t="str">
            <v>-</v>
          </cell>
        </row>
        <row r="28">
          <cell r="I28" t="str">
            <v>-</v>
          </cell>
          <cell r="N28" t="str">
            <v>-</v>
          </cell>
          <cell r="X28" t="str">
            <v>-</v>
          </cell>
          <cell r="AC28" t="str">
            <v>-</v>
          </cell>
        </row>
        <row r="29">
          <cell r="I29" t="str">
            <v>-</v>
          </cell>
          <cell r="N29" t="str">
            <v>-</v>
          </cell>
          <cell r="X29" t="str">
            <v>-</v>
          </cell>
          <cell r="AC29" t="str">
            <v>-</v>
          </cell>
        </row>
        <row r="30">
          <cell r="I30" t="str">
            <v>-</v>
          </cell>
          <cell r="N30" t="str">
            <v>-</v>
          </cell>
          <cell r="X30" t="str">
            <v>-</v>
          </cell>
          <cell r="AC30" t="str">
            <v>-</v>
          </cell>
        </row>
        <row r="31">
          <cell r="I31" t="str">
            <v>-</v>
          </cell>
          <cell r="N31" t="str">
            <v>-</v>
          </cell>
          <cell r="X31" t="str">
            <v>-</v>
          </cell>
          <cell r="AC31" t="str">
            <v>-</v>
          </cell>
        </row>
        <row r="32">
          <cell r="I32" t="str">
            <v>-</v>
          </cell>
          <cell r="N32" t="str">
            <v>-</v>
          </cell>
          <cell r="X32" t="str">
            <v>-</v>
          </cell>
          <cell r="AC32" t="str">
            <v>-</v>
          </cell>
        </row>
        <row r="34">
          <cell r="I34" t="str">
            <v>-</v>
          </cell>
          <cell r="N34" t="str">
            <v>-</v>
          </cell>
          <cell r="X34" t="str">
            <v>-</v>
          </cell>
          <cell r="AC34" t="str">
            <v>-</v>
          </cell>
        </row>
        <row r="36">
          <cell r="I36" t="str">
            <v>-</v>
          </cell>
          <cell r="N36" t="str">
            <v>-</v>
          </cell>
          <cell r="X36" t="str">
            <v>-</v>
          </cell>
          <cell r="AC36" t="str">
            <v>-</v>
          </cell>
        </row>
        <row r="38">
          <cell r="I38" t="str">
            <v>-</v>
          </cell>
          <cell r="N38" t="str">
            <v>-</v>
          </cell>
          <cell r="X38" t="str">
            <v>-</v>
          </cell>
          <cell r="AC38" t="str">
            <v>-</v>
          </cell>
        </row>
        <row r="40">
          <cell r="I40" t="str">
            <v>-</v>
          </cell>
          <cell r="N40" t="str">
            <v>-</v>
          </cell>
          <cell r="X40" t="str">
            <v>-</v>
          </cell>
          <cell r="AC40" t="str">
            <v>-</v>
          </cell>
        </row>
        <row r="42">
          <cell r="I42" t="str">
            <v>-</v>
          </cell>
          <cell r="N42" t="str">
            <v>-</v>
          </cell>
          <cell r="X42" t="str">
            <v>-</v>
          </cell>
          <cell r="AC42" t="str">
            <v>-</v>
          </cell>
        </row>
        <row r="44">
          <cell r="N44" t="str">
            <v>-</v>
          </cell>
          <cell r="AC44" t="str">
            <v>-</v>
          </cell>
        </row>
        <row r="46">
          <cell r="I46" t="str">
            <v>-</v>
          </cell>
          <cell r="N46" t="str">
            <v>-</v>
          </cell>
          <cell r="X46" t="str">
            <v>-</v>
          </cell>
          <cell r="AC46" t="str">
            <v>-</v>
          </cell>
        </row>
        <row r="48">
          <cell r="I48" t="str">
            <v>-</v>
          </cell>
          <cell r="N48" t="str">
            <v>-</v>
          </cell>
          <cell r="X48" t="str">
            <v>-</v>
          </cell>
          <cell r="AC48" t="str">
            <v>-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>
        <row r="15">
          <cell r="A15" t="str">
            <v>holdings</v>
          </cell>
          <cell r="C15">
            <v>2069737.5457875456</v>
          </cell>
          <cell r="D15">
            <v>420265.97069597064</v>
          </cell>
          <cell r="E15">
            <v>390207.61904761899</v>
          </cell>
          <cell r="F15">
            <v>2880211.1355311354</v>
          </cell>
        </row>
        <row r="16">
          <cell r="A16" t="str">
            <v>ohe</v>
          </cell>
          <cell r="C16">
            <v>224868.68131868131</v>
          </cell>
          <cell r="D16">
            <v>155921.97802197799</v>
          </cell>
          <cell r="E16">
            <v>155921.97802197799</v>
          </cell>
          <cell r="F16">
            <v>536712.63736263732</v>
          </cell>
        </row>
        <row r="17">
          <cell r="A17" t="str">
            <v>Networks</v>
          </cell>
          <cell r="C17">
            <v>14187025.274725273</v>
          </cell>
          <cell r="D17">
            <v>9256107.9853479844</v>
          </cell>
          <cell r="E17">
            <v>5767352.1978021972</v>
          </cell>
          <cell r="F17">
            <v>29210485.457875457</v>
          </cell>
        </row>
        <row r="18">
          <cell r="A18" t="str">
            <v>ns</v>
          </cell>
          <cell r="C18">
            <v>18446240.256410256</v>
          </cell>
          <cell r="D18">
            <v>14285173.003663003</v>
          </cell>
          <cell r="E18">
            <v>14257723.223443221</v>
          </cell>
          <cell r="F18">
            <v>46989136.483516484</v>
          </cell>
        </row>
        <row r="19">
          <cell r="A19" t="str">
            <v>Markets</v>
          </cell>
          <cell r="C19">
            <v>12738.571428571428</v>
          </cell>
          <cell r="D19">
            <v>0</v>
          </cell>
          <cell r="E19">
            <v>0</v>
          </cell>
          <cell r="F19">
            <v>12738.571428571428</v>
          </cell>
        </row>
        <row r="20">
          <cell r="A20" t="str">
            <v>Telecom</v>
          </cell>
          <cell r="C20">
            <v>601852.52747252735</v>
          </cell>
          <cell r="D20">
            <v>370819.56043956045</v>
          </cell>
          <cell r="E20">
            <v>363429.04761904763</v>
          </cell>
          <cell r="F20">
            <v>1336101.1355311354</v>
          </cell>
        </row>
        <row r="21">
          <cell r="A21" t="str">
            <v>remotes</v>
          </cell>
          <cell r="C21">
            <v>322758.79120879114</v>
          </cell>
          <cell r="D21">
            <v>216663.77289377287</v>
          </cell>
          <cell r="E21">
            <v>214128.09523809524</v>
          </cell>
          <cell r="F21">
            <v>753550.65934065927</v>
          </cell>
        </row>
      </sheetData>
      <sheetData sheetId="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>
        <row r="3">
          <cell r="B3" t="str">
            <v>Report Date: 8-Mar-04</v>
          </cell>
        </row>
        <row r="4">
          <cell r="B4">
            <v>38018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1">
          <cell r="AB1" t="str">
            <v>May-29-03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tabSelected="1" zoomScaleNormal="100" zoomScalePageLayoutView="85" workbookViewId="0">
      <selection activeCell="D14" sqref="D14"/>
    </sheetView>
  </sheetViews>
  <sheetFormatPr defaultColWidth="9.1796875" defaultRowHeight="12.5"/>
  <cols>
    <col min="1" max="1" width="9.1796875" style="12"/>
    <col min="2" max="2" width="13.7265625" style="12" bestFit="1" customWidth="1"/>
    <col min="3" max="3" width="10.81640625" style="12" customWidth="1"/>
    <col min="4" max="4" width="13.7265625" style="12" bestFit="1" customWidth="1"/>
    <col min="5" max="5" width="13.1796875" style="12" customWidth="1"/>
    <col min="6" max="6" width="9.1796875" style="12"/>
    <col min="7" max="7" width="10.7265625" style="12" customWidth="1"/>
    <col min="8" max="8" width="10" style="12" customWidth="1"/>
    <col min="9" max="9" width="9.81640625" style="12" customWidth="1"/>
    <col min="10" max="10" width="1.26953125" style="12" customWidth="1"/>
    <col min="11" max="11" width="12.54296875" style="12" bestFit="1" customWidth="1"/>
    <col min="12" max="12" width="1.453125" style="12" customWidth="1"/>
    <col min="13" max="13" width="12.54296875" style="12" bestFit="1" customWidth="1"/>
    <col min="14" max="14" width="1.1796875" style="12" customWidth="1"/>
    <col min="15" max="15" width="12.54296875" style="12" bestFit="1" customWidth="1"/>
    <col min="16" max="16" width="1.26953125" style="12" customWidth="1"/>
    <col min="17" max="17" width="9.54296875" style="12" bestFit="1" customWidth="1"/>
    <col min="18" max="18" width="1.26953125" style="12" customWidth="1"/>
    <col min="19" max="19" width="12.54296875" style="12" bestFit="1" customWidth="1"/>
    <col min="20" max="16384" width="9.1796875" style="12"/>
  </cols>
  <sheetData>
    <row r="1" spans="1:19" ht="13">
      <c r="A1" s="48" t="s">
        <v>49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13">
      <c r="A2" s="48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13">
      <c r="A3" s="48">
        <v>2021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13">
      <c r="A4" s="48" t="s">
        <v>10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1:19" s="2" customFormat="1" ht="1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2" customFormat="1" ht="13">
      <c r="A6" s="15"/>
      <c r="B6" s="7"/>
      <c r="C6" s="7"/>
      <c r="D6" s="7"/>
      <c r="E6" s="7"/>
      <c r="F6" s="13" t="s">
        <v>11</v>
      </c>
      <c r="G6" s="47" t="s">
        <v>12</v>
      </c>
      <c r="H6" s="47"/>
      <c r="I6" s="7"/>
      <c r="J6" s="7"/>
      <c r="K6" s="16"/>
      <c r="L6" s="7"/>
      <c r="M6" s="17"/>
      <c r="N6" s="7"/>
      <c r="O6" s="7"/>
      <c r="P6" s="7"/>
      <c r="Q6" s="7"/>
      <c r="R6" s="7"/>
      <c r="S6" s="7"/>
    </row>
    <row r="7" spans="1:19" s="2" customFormat="1" ht="13">
      <c r="A7" s="15"/>
      <c r="B7" s="7"/>
      <c r="C7" s="7"/>
      <c r="D7" s="7"/>
      <c r="E7" s="13" t="s">
        <v>13</v>
      </c>
      <c r="F7" s="13" t="s">
        <v>14</v>
      </c>
      <c r="G7" s="13"/>
      <c r="H7" s="13" t="s">
        <v>15</v>
      </c>
      <c r="I7" s="7"/>
      <c r="J7" s="18"/>
      <c r="K7" s="47" t="s">
        <v>16</v>
      </c>
      <c r="L7" s="47"/>
      <c r="M7" s="47"/>
      <c r="N7" s="19"/>
      <c r="O7" s="20">
        <v>44197</v>
      </c>
      <c r="P7" s="7"/>
      <c r="Q7" s="7"/>
      <c r="R7" s="7"/>
      <c r="S7" s="13" t="s">
        <v>17</v>
      </c>
    </row>
    <row r="8" spans="1:19" s="3" customFormat="1" ht="13">
      <c r="A8" s="13"/>
      <c r="B8" s="13"/>
      <c r="C8" s="13"/>
      <c r="D8" s="13"/>
      <c r="E8" s="13" t="s">
        <v>8</v>
      </c>
      <c r="F8" s="13" t="s">
        <v>18</v>
      </c>
      <c r="G8" s="13" t="s">
        <v>19</v>
      </c>
      <c r="H8" s="13" t="s">
        <v>13</v>
      </c>
      <c r="I8" s="13"/>
      <c r="J8" s="13"/>
      <c r="K8" s="13" t="s">
        <v>20</v>
      </c>
      <c r="L8" s="13"/>
      <c r="M8" s="13" t="s">
        <v>20</v>
      </c>
      <c r="N8" s="13"/>
      <c r="O8" s="13" t="s">
        <v>21</v>
      </c>
      <c r="P8" s="13"/>
      <c r="Q8" s="13" t="s">
        <v>22</v>
      </c>
      <c r="R8" s="13"/>
      <c r="S8" s="13" t="s">
        <v>23</v>
      </c>
    </row>
    <row r="9" spans="1:19" s="3" customFormat="1" ht="13">
      <c r="A9" s="13" t="s">
        <v>24</v>
      </c>
      <c r="B9" s="13" t="s">
        <v>25</v>
      </c>
      <c r="C9" s="13" t="s">
        <v>26</v>
      </c>
      <c r="D9" s="13" t="s">
        <v>27</v>
      </c>
      <c r="E9" s="13" t="s">
        <v>28</v>
      </c>
      <c r="F9" s="13" t="s">
        <v>29</v>
      </c>
      <c r="G9" s="13" t="s">
        <v>8</v>
      </c>
      <c r="H9" s="13" t="s">
        <v>8</v>
      </c>
      <c r="I9" s="13" t="s">
        <v>30</v>
      </c>
      <c r="J9" s="13"/>
      <c r="K9" s="21">
        <v>44196</v>
      </c>
      <c r="L9" s="22"/>
      <c r="M9" s="21">
        <v>44561</v>
      </c>
      <c r="N9" s="22"/>
      <c r="O9" s="13" t="s">
        <v>31</v>
      </c>
      <c r="P9" s="13"/>
      <c r="Q9" s="13" t="s">
        <v>32</v>
      </c>
      <c r="R9" s="13"/>
      <c r="S9" s="13" t="s">
        <v>33</v>
      </c>
    </row>
    <row r="10" spans="1:19" s="3" customFormat="1" ht="13">
      <c r="A10" s="23" t="s">
        <v>34</v>
      </c>
      <c r="B10" s="23" t="s">
        <v>35</v>
      </c>
      <c r="C10" s="23" t="s">
        <v>36</v>
      </c>
      <c r="D10" s="23" t="s">
        <v>35</v>
      </c>
      <c r="E10" s="23" t="s">
        <v>37</v>
      </c>
      <c r="F10" s="23" t="s">
        <v>37</v>
      </c>
      <c r="G10" s="23" t="s">
        <v>37</v>
      </c>
      <c r="H10" s="23" t="s">
        <v>38</v>
      </c>
      <c r="I10" s="23" t="s">
        <v>39</v>
      </c>
      <c r="J10" s="23"/>
      <c r="K10" s="23" t="s">
        <v>37</v>
      </c>
      <c r="L10" s="23"/>
      <c r="M10" s="23" t="s">
        <v>37</v>
      </c>
      <c r="N10" s="23"/>
      <c r="O10" s="23" t="s">
        <v>37</v>
      </c>
      <c r="P10" s="23"/>
      <c r="Q10" s="23" t="s">
        <v>37</v>
      </c>
      <c r="R10" s="23"/>
      <c r="S10" s="23" t="s">
        <v>40</v>
      </c>
    </row>
    <row r="11" spans="1:19" ht="13">
      <c r="A11" s="13"/>
      <c r="B11" s="24" t="s">
        <v>0</v>
      </c>
      <c r="C11" s="24" t="s">
        <v>1</v>
      </c>
      <c r="D11" s="25" t="s">
        <v>2</v>
      </c>
      <c r="E11" s="24" t="s">
        <v>3</v>
      </c>
      <c r="F11" s="24" t="s">
        <v>4</v>
      </c>
      <c r="G11" s="25" t="s">
        <v>5</v>
      </c>
      <c r="H11" s="25" t="s">
        <v>6</v>
      </c>
      <c r="I11" s="13" t="s">
        <v>7</v>
      </c>
      <c r="J11" s="13"/>
      <c r="K11" s="13" t="s">
        <v>41</v>
      </c>
      <c r="L11" s="13"/>
      <c r="M11" s="13" t="s">
        <v>42</v>
      </c>
      <c r="N11" s="13"/>
      <c r="O11" s="13" t="s">
        <v>43</v>
      </c>
      <c r="P11" s="13"/>
      <c r="Q11" s="13" t="s">
        <v>44</v>
      </c>
      <c r="R11" s="13"/>
      <c r="S11" s="13" t="s">
        <v>45</v>
      </c>
    </row>
    <row r="12" spans="1:19" ht="13">
      <c r="A12" s="13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ht="13" hidden="1">
      <c r="A13" s="13"/>
      <c r="B13" s="26">
        <v>42185</v>
      </c>
      <c r="C13" s="27">
        <v>1.6400000000000001E-2</v>
      </c>
      <c r="D13" s="26">
        <v>43951</v>
      </c>
      <c r="E13" s="28">
        <v>273.45999999999998</v>
      </c>
      <c r="F13" s="28">
        <v>1</v>
      </c>
      <c r="G13" s="4">
        <f t="shared" ref="G13" si="0">E13-F13</f>
        <v>272.45999999999998</v>
      </c>
      <c r="H13" s="10">
        <f t="shared" ref="H13" si="1">IF(E13&gt;0,(G13/E13)*100,100)</f>
        <v>99.634315804870909</v>
      </c>
      <c r="I13" s="1">
        <f>IF(B13=DATE(1999,4,1),C13,YIELD(B13,D13,C13,H13,100,2,0))</f>
        <v>1.7190011343397656E-2</v>
      </c>
      <c r="J13" s="5"/>
      <c r="K13" s="4">
        <f t="shared" ref="K13" si="2">IF(OR(YEAR($B13)&gt;YEAR(K$9),YEAR($D13)&lt;=YEAR(K$9)),0,$E13)</f>
        <v>0</v>
      </c>
      <c r="L13" s="6"/>
      <c r="M13" s="4">
        <f t="shared" ref="M13" si="3">IF(OR(YEAR($B13)&gt;YEAR(M$9),YEAR($D13)&lt;=YEAR(M$9)),0,$E13)</f>
        <v>0</v>
      </c>
      <c r="N13" s="6"/>
      <c r="O13" s="4">
        <f t="shared" ref="O13" si="4">IF(OR(YEAR($B13)&gt;YEAR($O$7),YEAR($D13)&lt;YEAR($O$7)),0,IF(YEAR($B13)=YEAR($O$7),13-MONTH($B13),IF(YEAR($D13)=YEAR($O$7),MONTH($D13),13)))*$E13/13</f>
        <v>0</v>
      </c>
      <c r="P13" s="6"/>
      <c r="Q13" s="4">
        <f t="shared" ref="Q13" si="5">O13*I13</f>
        <v>0</v>
      </c>
      <c r="R13" s="9"/>
      <c r="S13" s="8"/>
    </row>
    <row r="14" spans="1:19" ht="13">
      <c r="A14" s="13">
        <v>1</v>
      </c>
      <c r="B14" s="26">
        <v>43951</v>
      </c>
      <c r="C14" s="29">
        <v>1.78E-2</v>
      </c>
      <c r="D14" s="26">
        <v>45716</v>
      </c>
      <c r="E14" s="28">
        <v>24.317858999999999</v>
      </c>
      <c r="F14" s="28">
        <v>9.0949000000000002E-2</v>
      </c>
      <c r="G14" s="4">
        <f>E14-F14</f>
        <v>24.22691</v>
      </c>
      <c r="H14" s="10">
        <f>IF(E14&gt;0,(G14/E14)*100,100)</f>
        <v>99.625999147375595</v>
      </c>
      <c r="I14" s="1">
        <f>IF(B14=DATE(1999,4,1),C14,YIELD(B14,D14,C14,H14,100,2,0))</f>
        <v>1.8610721583021749E-2</v>
      </c>
      <c r="J14" s="5"/>
      <c r="K14" s="4">
        <f>IF(OR(YEAR($B14)&gt;YEAR(K$9),YEAR($D14)&lt;=YEAR(K$9)),0,$E14)</f>
        <v>24.317858999999999</v>
      </c>
      <c r="L14" s="6"/>
      <c r="M14" s="4">
        <f>IF(OR(YEAR($B14)&gt;YEAR(M$9),YEAR($D14)&lt;=YEAR(M$9)),0,$E14)</f>
        <v>24.317858999999999</v>
      </c>
      <c r="N14" s="6"/>
      <c r="O14" s="4">
        <f>IF(OR(YEAR($B14)&gt;YEAR($O$7),YEAR($D14)&lt;YEAR($O$7)),0,IF(YEAR($B14)=YEAR($O$7),13-MONTH($B14),IF(YEAR($D14)=YEAR($O$7),MONTH($D14),13)))*$E14/13</f>
        <v>24.317858999999999</v>
      </c>
      <c r="P14" s="6"/>
      <c r="Q14" s="4">
        <f>O14*I14</f>
        <v>0.45257290334417966</v>
      </c>
      <c r="R14" s="9"/>
      <c r="S14" s="8"/>
    </row>
    <row r="15" spans="1:19" ht="13">
      <c r="A15" s="13">
        <v>2</v>
      </c>
      <c r="B15" s="26">
        <v>43951</v>
      </c>
      <c r="C15" s="29">
        <v>2.18E-2</v>
      </c>
      <c r="D15" s="26">
        <v>47542</v>
      </c>
      <c r="E15" s="28">
        <v>24.317858999999999</v>
      </c>
      <c r="F15" s="28">
        <v>0.10165</v>
      </c>
      <c r="G15" s="4">
        <f t="shared" ref="G15:G16" si="6">E15-F15</f>
        <v>24.216208999999999</v>
      </c>
      <c r="H15" s="10">
        <f t="shared" ref="H15:H16" si="7">IF(E15&gt;0,(G15/E15)*100,100)</f>
        <v>99.58199445107401</v>
      </c>
      <c r="I15" s="1">
        <f t="shared" ref="I15:I16" si="8">IF(B15=DATE(1999,4,1),C15,YIELD(B15,D15,C15,H15,100,2,0))</f>
        <v>2.2274169941007702E-2</v>
      </c>
      <c r="J15" s="5"/>
      <c r="K15" s="4">
        <f t="shared" ref="K15:K16" si="9">IF(OR(YEAR($B15)&gt;YEAR(K$9),YEAR($D15)&lt;=YEAR(K$9)),0,$E15)</f>
        <v>24.317858999999999</v>
      </c>
      <c r="L15" s="6"/>
      <c r="M15" s="4">
        <f t="shared" ref="M15:M16" si="10">IF(OR(YEAR($B15)&gt;YEAR(M$9),YEAR($D15)&lt;=YEAR(M$9)),0,$E15)</f>
        <v>24.317858999999999</v>
      </c>
      <c r="N15" s="6"/>
      <c r="O15" s="4">
        <f t="shared" ref="O15:O16" si="11">IF(OR(YEAR($B15)&gt;YEAR($O$7),YEAR($D15)&lt;YEAR($O$7)),0,IF(YEAR($B15)=YEAR($O$7),13-MONTH($B15),IF(YEAR($D15)=YEAR($O$7),MONTH($D15),13)))*$E15/13</f>
        <v>24.317858999999999</v>
      </c>
      <c r="P15" s="6"/>
      <c r="Q15" s="4">
        <f t="shared" ref="Q15:Q16" si="12">O15*I15</f>
        <v>0.54166012396746355</v>
      </c>
      <c r="R15" s="9"/>
      <c r="S15" s="8"/>
    </row>
    <row r="16" spans="1:19" ht="13">
      <c r="A16" s="13">
        <v>3</v>
      </c>
      <c r="B16" s="26">
        <v>43951</v>
      </c>
      <c r="C16" s="29">
        <v>2.7300000000000001E-2</v>
      </c>
      <c r="D16" s="26">
        <v>54847</v>
      </c>
      <c r="E16" s="28">
        <f>18245082/1000000</f>
        <v>18.245082</v>
      </c>
      <c r="F16" s="28">
        <v>0.106186</v>
      </c>
      <c r="G16" s="4">
        <f t="shared" si="6"/>
        <v>18.138895999999999</v>
      </c>
      <c r="H16" s="10">
        <f t="shared" si="7"/>
        <v>99.418002067625665</v>
      </c>
      <c r="I16" s="1">
        <f t="shared" si="8"/>
        <v>2.7586492320086108E-2</v>
      </c>
      <c r="J16" s="5"/>
      <c r="K16" s="4">
        <f t="shared" si="9"/>
        <v>18.245082</v>
      </c>
      <c r="L16" s="6"/>
      <c r="M16" s="4">
        <f t="shared" si="10"/>
        <v>18.245082</v>
      </c>
      <c r="N16" s="6"/>
      <c r="O16" s="4">
        <f t="shared" si="11"/>
        <v>18.245082</v>
      </c>
      <c r="P16" s="6"/>
      <c r="Q16" s="4">
        <f t="shared" si="12"/>
        <v>0.50331781447234125</v>
      </c>
      <c r="R16" s="9"/>
      <c r="S16" s="8"/>
    </row>
    <row r="17" spans="1:19" ht="13">
      <c r="A17" s="13"/>
      <c r="B17" s="26"/>
      <c r="C17" s="29"/>
      <c r="D17" s="26"/>
      <c r="E17" s="28"/>
      <c r="F17" s="28"/>
      <c r="G17" s="28"/>
      <c r="H17" s="30"/>
      <c r="I17" s="31"/>
      <c r="J17" s="32"/>
      <c r="K17" s="28"/>
      <c r="L17" s="9"/>
      <c r="M17" s="28"/>
      <c r="N17" s="9"/>
      <c r="O17" s="33"/>
      <c r="P17" s="9"/>
      <c r="Q17" s="28"/>
      <c r="R17" s="9"/>
      <c r="S17" s="8"/>
    </row>
    <row r="18" spans="1:19" ht="13">
      <c r="A18" s="13"/>
      <c r="B18" s="34"/>
      <c r="C18" s="35"/>
      <c r="D18" s="36"/>
      <c r="E18" s="37"/>
      <c r="F18" s="38"/>
      <c r="G18" s="38"/>
      <c r="H18" s="39"/>
      <c r="I18" s="40"/>
      <c r="J18" s="32"/>
      <c r="K18" s="11"/>
      <c r="L18" s="9"/>
      <c r="M18" s="11"/>
      <c r="N18" s="9"/>
      <c r="O18" s="11"/>
      <c r="P18" s="9"/>
      <c r="Q18" s="11"/>
      <c r="R18" s="9"/>
      <c r="S18" s="8"/>
    </row>
    <row r="19" spans="1:19" ht="13">
      <c r="A19" s="13">
        <v>4</v>
      </c>
      <c r="B19" s="41"/>
      <c r="C19" s="41" t="s">
        <v>46</v>
      </c>
      <c r="D19" s="7"/>
      <c r="E19" s="37"/>
      <c r="F19" s="36"/>
      <c r="G19" s="7"/>
      <c r="H19" s="7"/>
      <c r="I19" s="7"/>
      <c r="J19" s="7"/>
      <c r="K19" s="42">
        <f>SUM(K13:K16)</f>
        <v>66.880799999999994</v>
      </c>
      <c r="L19" s="42"/>
      <c r="M19" s="42">
        <f>SUM(M13:M16)</f>
        <v>66.880799999999994</v>
      </c>
      <c r="N19" s="42"/>
      <c r="O19" s="42">
        <f>SUM(O13:O16)</f>
        <v>66.880799999999994</v>
      </c>
      <c r="P19" s="42"/>
      <c r="Q19" s="42">
        <f>SUM(Q13:Q16)</f>
        <v>1.4975508417839845</v>
      </c>
      <c r="R19" s="9"/>
      <c r="S19" s="31">
        <f>Q19/O19</f>
        <v>2.2391341637420376E-2</v>
      </c>
    </row>
    <row r="20" spans="1:19" ht="13">
      <c r="A20" s="13">
        <v>5</v>
      </c>
      <c r="B20" s="7"/>
      <c r="C20" s="7" t="s">
        <v>47</v>
      </c>
      <c r="D20" s="7"/>
      <c r="E20" s="37"/>
      <c r="F20" s="33"/>
      <c r="G20" s="7"/>
      <c r="H20" s="7"/>
      <c r="I20" s="7"/>
      <c r="J20" s="7"/>
      <c r="K20" s="43"/>
      <c r="L20" s="43"/>
      <c r="M20" s="43"/>
      <c r="N20" s="43"/>
      <c r="O20" s="43"/>
      <c r="P20" s="43"/>
      <c r="Q20" s="46">
        <f>1.9/6806.2*O19</f>
        <v>1.8670259469307393E-2</v>
      </c>
      <c r="R20" s="9"/>
      <c r="S20" s="7"/>
    </row>
    <row r="21" spans="1:19" ht="13">
      <c r="A21" s="13">
        <v>6</v>
      </c>
      <c r="B21" s="7"/>
      <c r="C21" s="7" t="s">
        <v>48</v>
      </c>
      <c r="D21" s="7"/>
      <c r="E21" s="7"/>
      <c r="F21" s="33"/>
      <c r="G21" s="7"/>
      <c r="H21" s="7"/>
      <c r="I21" s="7"/>
      <c r="J21" s="7"/>
      <c r="K21" s="43"/>
      <c r="L21" s="43"/>
      <c r="M21" s="43"/>
      <c r="N21" s="43"/>
      <c r="O21" s="43"/>
      <c r="P21" s="43"/>
      <c r="Q21" s="46">
        <f>5.3/6806.2*O19</f>
        <v>5.2080197467015366E-2</v>
      </c>
      <c r="R21" s="9"/>
      <c r="S21" s="7"/>
    </row>
    <row r="22" spans="1:19" ht="13.5" thickBot="1">
      <c r="A22" s="13">
        <v>7</v>
      </c>
      <c r="B22" s="41"/>
      <c r="C22" s="41" t="s">
        <v>19</v>
      </c>
      <c r="D22" s="7"/>
      <c r="E22" s="7"/>
      <c r="F22" s="33"/>
      <c r="G22" s="7"/>
      <c r="H22" s="7"/>
      <c r="I22" s="7"/>
      <c r="J22" s="7"/>
      <c r="K22" s="44">
        <f>K19</f>
        <v>66.880799999999994</v>
      </c>
      <c r="L22" s="43"/>
      <c r="M22" s="44">
        <f>M19</f>
        <v>66.880799999999994</v>
      </c>
      <c r="N22" s="43"/>
      <c r="O22" s="44">
        <f>O19</f>
        <v>66.880799999999994</v>
      </c>
      <c r="P22" s="43"/>
      <c r="Q22" s="44">
        <f>SUM(Q19:Q21)</f>
        <v>1.5683012987203071</v>
      </c>
      <c r="R22" s="9"/>
      <c r="S22" s="45">
        <f>Q22/O22</f>
        <v>2.3449200648322198E-2</v>
      </c>
    </row>
    <row r="23" spans="1:19" ht="13" thickTop="1"/>
  </sheetData>
  <mergeCells count="6">
    <mergeCell ref="K7:M7"/>
    <mergeCell ref="A1:S1"/>
    <mergeCell ref="A2:S2"/>
    <mergeCell ref="A3:S3"/>
    <mergeCell ref="A4:S4"/>
    <mergeCell ref="G6:H6"/>
  </mergeCells>
  <pageMargins left="0.7" right="0.7" top="1.25" bottom="0.75" header="0.3" footer="0.3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dertaking Template" ma:contentTypeID="0x010100F9210E2B678B9A46BDB5637257D38973008DD12588A027C241BFC655A2D6948D44" ma:contentTypeVersion="18" ma:contentTypeDescription="Template for Undertakings" ma:contentTypeScope="" ma:versionID="fb0008e11f3ecda21eb961d18fb5a355">
  <xsd:schema xmlns:xsd="http://www.w3.org/2001/XMLSchema" xmlns:xs="http://www.w3.org/2001/XMLSchema" xmlns:p="http://schemas.microsoft.com/office/2006/metadata/properties" xmlns:ns2="f0af1d65-dfd0-4b99-b523-def3a954563f" xmlns:ns3="ea909525-6dd5-47d7-9eed-71e77e5cedc6" xmlns:ns4="f9175001-c430-4d57-adde-c1c10539e919" xmlns:ns5="31a38067-a042-4e0e-9037-517587b10700" xmlns:ns6="95f47813-6223-4a6f-8345-4f354f0b8e15" targetNamespace="http://schemas.microsoft.com/office/2006/metadata/properties" ma:root="true" ma:fieldsID="ea65559f7c5de11efecd552ce52b0807" ns2:_="" ns3:_="" ns4:_="" ns5:_="" ns6:_="">
    <xsd:import namespace="f0af1d65-dfd0-4b99-b523-def3a954563f"/>
    <xsd:import namespace="ea909525-6dd5-47d7-9eed-71e77e5cedc6"/>
    <xsd:import namespace="f9175001-c430-4d57-adde-c1c10539e919"/>
    <xsd:import namespace="31a38067-a042-4e0e-9037-517587b10700"/>
    <xsd:import namespace="95f47813-6223-4a6f-8345-4f354f0b8e15"/>
    <xsd:element name="properties">
      <xsd:complexType>
        <xsd:sequence>
          <xsd:element name="documentManagement">
            <xsd:complexType>
              <xsd:all>
                <xsd:element ref="ns2:Hydro_x0020_One_x0020_Data_x0020_Classification" minOccurs="0"/>
                <xsd:element ref="ns3:Authoring_x0020_Party" minOccurs="0"/>
                <xsd:element ref="ns4:Applicant" minOccurs="0"/>
                <xsd:element ref="ns4:Document_x0020_Type"/>
                <xsd:element ref="ns5:Intervenor" minOccurs="0"/>
                <xsd:element ref="ns4:Issue_x0020_Date"/>
                <xsd:element ref="ns4:Case_x0020_Number_x002f_Docket_x0020_Number" minOccurs="0"/>
                <xsd:element ref="ns5:Exhibit" minOccurs="0"/>
                <xsd:element ref="ns5:RA_x0020_Contact" minOccurs="0"/>
                <xsd:element ref="ns6:Witness" minOccurs="0"/>
                <xsd:element ref="ns6:Draft_x0020_Ready" minOccurs="0"/>
                <xsd:element ref="ns6:RA_x0020_Approved" minOccurs="0"/>
                <xsd:element ref="ns6:Dir_Approved" minOccurs="0"/>
                <xsd:element ref="ns6:Dir_x0020_Appro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f1d65-dfd0-4b99-b523-def3a954563f" elementFormDefault="qualified">
    <xsd:import namespace="http://schemas.microsoft.com/office/2006/documentManagement/types"/>
    <xsd:import namespace="http://schemas.microsoft.com/office/infopath/2007/PartnerControls"/>
    <xsd:element name="Hydro_x0020_One_x0020_Data_x0020_Classification" ma:index="8" nillable="true" ma:displayName="Hydro One Data Classification" ma:default="Internal Use" ma:format="RadioButtons" ma:internalName="Hydro_x0020_One_x0020_Data_x0020_Classification" ma:readOnly="false">
      <xsd:simpleType>
        <xsd:restriction base="dms:Choice">
          <xsd:enumeration value="Secret"/>
          <xsd:enumeration value="Confidential"/>
          <xsd:enumeration value="Internal Use"/>
          <xsd:enumeration value="Public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09525-6dd5-47d7-9eed-71e77e5cedc6" elementFormDefault="qualified">
    <xsd:import namespace="http://schemas.microsoft.com/office/2006/documentManagement/types"/>
    <xsd:import namespace="http://schemas.microsoft.com/office/infopath/2007/PartnerControls"/>
    <xsd:element name="Authoring_x0020_Party" ma:index="9" nillable="true" ma:displayName="Authoring Party" ma:default="Hydro One Networks - HONI" ma:format="Dropdown" ma:internalName="Authoring_x0020_Party">
      <xsd:simpleType>
        <xsd:union memberTypes="dms:Text">
          <xsd:simpleType>
            <xsd:restriction base="dms:Choice">
              <xsd:enumeration value="Hydro One Networks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75001-c430-4d57-adde-c1c10539e919" elementFormDefault="qualified">
    <xsd:import namespace="http://schemas.microsoft.com/office/2006/documentManagement/types"/>
    <xsd:import namespace="http://schemas.microsoft.com/office/infopath/2007/PartnerControls"/>
    <xsd:element name="Applicant" ma:index="10" nillable="true" ma:displayName="Applicant" ma:description="Applicant(s) for the case" ma:internalName="Applicant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"/>
                        <xsd:enumeration value="Enbridge Gas Distribution"/>
                        <xsd:enumeration value="Union Gas Limited"/>
                        <xsd:enumeration value="Toronto Hydro Electric System"/>
                        <xsd:enumeration value="Enersource"/>
                        <xsd:enumeration value="Hydro Ottawa"/>
                        <xsd:enumeration value="Powerstream"/>
                        <xsd:enumeration value="Veridian Connections"/>
                        <xsd:enumeration value="Great Lakes Power"/>
                        <xsd:enumeration value="Ontario Power Generation"/>
                        <xsd:enumeration value="Independent Electricity System Operator"/>
                        <xsd:enumeration value="Ontario Power Authority"/>
                        <xsd:enumeration value="Ontario Energy Board"/>
                        <xsd:enumeration value="Hydro One Brampton"/>
                        <xsd:enumeration value="Hydro One Remote Communit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Document_x0020_Type" ma:index="11" ma:displayName="Document Type" ma:description="Please choose the type of document being submitted." ma:format="Dropdown" ma:internalName="Document_x0020_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Issue_x0020_Date" ma:index="13" ma:displayName="Issue Date" ma:description="Date the document was issued." ma:format="DateOnly" ma:internalName="Issue_x0020_Date">
      <xsd:simpleType>
        <xsd:restriction base="dms:DateTime"/>
      </xsd:simpleType>
    </xsd:element>
    <xsd:element name="Case_x0020_Number_x002f_Docket_x0020_Number" ma:index="14" nillable="true" ma:displayName="Case Number/Docket Number" ma:description="If there is an associated case number please enter it." ma:internalName="Case_x0020_Number_x002F_Docket_x0020_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38067-a042-4e0e-9037-517587b10700" elementFormDefault="qualified">
    <xsd:import namespace="http://schemas.microsoft.com/office/2006/documentManagement/types"/>
    <xsd:import namespace="http://schemas.microsoft.com/office/infopath/2007/PartnerControls"/>
    <xsd:element name="Intervenor" ma:index="12" nillable="true" ma:displayName="Intervenor" ma:internalName="Intervenor">
      <xsd:simpleType>
        <xsd:restriction base="dms:Text">
          <xsd:maxLength value="255"/>
        </xsd:restriction>
      </xsd:simpleType>
    </xsd:element>
    <xsd:element name="Exhibit" ma:index="15" nillable="true" ma:displayName="Exhibit" ma:internalName="Exhibit">
      <xsd:simpleType>
        <xsd:restriction base="dms:Text">
          <xsd:maxLength value="4"/>
        </xsd:restriction>
      </xsd:simpleType>
    </xsd:element>
    <xsd:element name="RA_x0020_Contact" ma:index="16" nillable="true" ma:displayName="RA Contact" ma:default="Jeffrey Smith" ma:format="Dropdown" ma:internalName="RA_x0020_Contact">
      <xsd:simpleType>
        <xsd:union memberTypes="dms:Text">
          <xsd:simpleType>
            <xsd:restriction base="dms:Choice">
              <xsd:enumeration value="Jeffrey Smith"/>
              <xsd:enumeration value="Joanne Richardson"/>
              <xsd:enumeration value="Kathleen Burke"/>
              <xsd:enumeration value="Henry Andre"/>
              <xsd:enumeration value="Jason Savulak"/>
              <xsd:enumeration value="Carolyn Russell"/>
              <xsd:enumeration value="Stephen Vetsis"/>
              <xsd:enumeration value="Philip Poon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47813-6223-4a6f-8345-4f354f0b8e15" elementFormDefault="qualified">
    <xsd:import namespace="http://schemas.microsoft.com/office/2006/documentManagement/types"/>
    <xsd:import namespace="http://schemas.microsoft.com/office/infopath/2007/PartnerControls"/>
    <xsd:element name="Witness" ma:index="17" nillable="true" ma:displayName="Witness" ma:internalName="Witness">
      <xsd:simpleType>
        <xsd:restriction base="dms:Text">
          <xsd:maxLength value="255"/>
        </xsd:restriction>
      </xsd:simpleType>
    </xsd:element>
    <xsd:element name="Draft_x0020_Ready" ma:index="18" nillable="true" ma:displayName="Draft Ready" ma:default="0" ma:internalName="Draft_x0020_Ready">
      <xsd:simpleType>
        <xsd:restriction base="dms:Boolean"/>
      </xsd:simpleType>
    </xsd:element>
    <xsd:element name="RA_x0020_Approved" ma:index="19" nillable="true" ma:displayName="RA Approved" ma:default="0" ma:internalName="RA_x0020_Approved">
      <xsd:simpleType>
        <xsd:restriction base="dms:Boolean"/>
      </xsd:simpleType>
    </xsd:element>
    <xsd:element name="Dir_Approved" ma:index="20" nillable="true" ma:displayName="Dir_Approved" ma:default="0" ma:internalName="Dir_Approved">
      <xsd:simpleType>
        <xsd:restriction base="dms:Boolean"/>
      </xsd:simpleType>
    </xsd:element>
    <xsd:element name="Dir_x0020_Approved" ma:index="22" nillable="true" ma:displayName="Dir Approved" ma:default="0" ma:internalName="Dir_x0020_Approved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ydro_x0020_One_x0020_Data_x0020_Classification xmlns="f0af1d65-dfd0-4b99-b523-def3a954563f">Public</Hydro_x0020_One_x0020_Data_x0020_Classification>
    <Case_x0020_Number_x002f_Docket_x0020_Number xmlns="f9175001-c430-4d57-adde-c1c10539e919">EB-2020-0225</Case_x0020_Number_x002f_Docket_x0020_Number>
    <Authoring_x0020_Party xmlns="ea909525-6dd5-47d7-9eed-71e77e5cedc6">Hydro One Networks</Authoring_x0020_Party>
    <Issue_x0020_Date xmlns="f9175001-c430-4d57-adde-c1c10539e919">2020-09-11T04:00:00+00:00</Issue_x0020_Date>
    <Applicant xmlns="f9175001-c430-4d57-adde-c1c10539e919">
      <Value>Hydro One Networks</Value>
    </Applicant>
    <Draft_x0020_Ready xmlns="95f47813-6223-4a6f-8345-4f354f0b8e15">false</Draft_x0020_Ready>
    <RA_x0020_Approved xmlns="95f47813-6223-4a6f-8345-4f354f0b8e15">false</RA_x0020_Approved>
    <Dir_x0020_Approved xmlns="95f47813-6223-4a6f-8345-4f354f0b8e15">false</Dir_x0020_Approved>
    <Intervenor xmlns="31a38067-a042-4e0e-9037-517587b10700" xsi:nil="true"/>
    <Document_x0020_Type xmlns="f9175001-c430-4d57-adde-c1c10539e919">Prefiled evidence</Document_x0020_Type>
    <RA_x0020_Contact xmlns="31a38067-a042-4e0e-9037-517587b10700">Oren Ben-Shlomo</RA_x0020_Contact>
    <Exhibit xmlns="31a38067-a042-4e0e-9037-517587b10700" xsi:nil="true"/>
    <Witness xmlns="95f47813-6223-4a6f-8345-4f354f0b8e15" xsi:nil="true"/>
    <Dir_Approved xmlns="95f47813-6223-4a6f-8345-4f354f0b8e15">false</Dir_Approve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32887FE-CCC0-4BD7-A9BA-19E86A528981}"/>
</file>

<file path=customXml/itemProps2.xml><?xml version="1.0" encoding="utf-8"?>
<ds:datastoreItem xmlns:ds="http://schemas.openxmlformats.org/officeDocument/2006/customXml" ds:itemID="{277E23EE-06ED-4B01-B0BE-1CAF82D99D48}"/>
</file>

<file path=customXml/itemProps3.xml><?xml version="1.0" encoding="utf-8"?>
<ds:datastoreItem xmlns:ds="http://schemas.openxmlformats.org/officeDocument/2006/customXml" ds:itemID="{54FEAB4D-D641-43F5-AF24-1C65E9698971}"/>
</file>

<file path=customXml/itemProps4.xml><?xml version="1.0" encoding="utf-8"?>
<ds:datastoreItem xmlns:ds="http://schemas.openxmlformats.org/officeDocument/2006/customXml" ds:itemID="{FBCF93B3-7AA6-4C9E-AEE6-5AB4A55B1F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LTD</vt:lpstr>
      <vt:lpstr>LTD!Print_Area</vt:lpstr>
    </vt:vector>
  </TitlesOfParts>
  <Company>Hydro One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1- Cost of Long-Term Debt</dc:title>
  <dc:creator>Alvin Tam</dc:creator>
  <cp:lastModifiedBy>CATALANO Pasquale</cp:lastModifiedBy>
  <cp:lastPrinted>2019-10-09T18:52:50Z</cp:lastPrinted>
  <dcterms:created xsi:type="dcterms:W3CDTF">2008-07-30T17:20:25Z</dcterms:created>
  <dcterms:modified xsi:type="dcterms:W3CDTF">2020-10-22T15:59:48Z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0x010100F9210E2B678B9A46BDB5637257D38973008DD12588A027C241BFC655A2D6948D44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Filing Status">
    <vt:lpwstr>Draft</vt:lpwstr>
  </property>
</Properties>
</file>