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S:\Finance\Rates\_Alectra\Rate Applications\EDR Rate Applications\2021 EDR Application\0. Application and Adjudication Process\C. Interrogatories\FINAL FOR FILING\Live Excel Files\Revised\"/>
    </mc:Choice>
  </mc:AlternateContent>
  <xr:revisionPtr revIDLastSave="0" documentId="13_ncr:1_{1E11B776-B8CA-469E-B02E-4E08DBAF39D3}" xr6:coauthVersionLast="45" xr6:coauthVersionMax="45" xr10:uidLastSave="{00000000-0000-0000-0000-000000000000}"/>
  <bookViews>
    <workbookView xWindow="28740" yWindow="-60" windowWidth="28920" windowHeight="15720" xr2:uid="{00000000-000D-0000-FFFF-FFFF00000000}"/>
  </bookViews>
  <sheets>
    <sheet name="Gross Savings Converted to Net" sheetId="2" r:id="rId1"/>
    <sheet name="SBL - All" sheetId="1" r:id="rId2"/>
  </sheets>
  <definedNames>
    <definedName name="_xlnm._FilterDatabase" localSheetId="1" hidden="1">'SBL - All'!$A$1:$Q$1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6" i="2"/>
  <c r="J5" i="2"/>
  <c r="J4" i="2"/>
  <c r="J9" i="2" l="1"/>
  <c r="F7" i="2"/>
  <c r="F6" i="2"/>
  <c r="F5" i="2"/>
  <c r="F4" i="2"/>
  <c r="F9" i="2" l="1"/>
</calcChain>
</file>

<file path=xl/sharedStrings.xml><?xml version="1.0" encoding="utf-8"?>
<sst xmlns="http://schemas.openxmlformats.org/spreadsheetml/2006/main" count="4407" uniqueCount="31">
  <si>
    <t>Utility Name</t>
  </si>
  <si>
    <t>Client Type</t>
  </si>
  <si>
    <t>Program Name</t>
  </si>
  <si>
    <t>Status</t>
  </si>
  <si>
    <t>Rebate Status</t>
  </si>
  <si>
    <t>Audit Date</t>
  </si>
  <si>
    <t>Actual Project Cost</t>
  </si>
  <si>
    <t>Total Actual Demand Savings</t>
  </si>
  <si>
    <t>Total Actual Energy Savings</t>
  </si>
  <si>
    <t>Total Actual Incentive</t>
  </si>
  <si>
    <t>Installation Date</t>
  </si>
  <si>
    <t>Hours of Operation</t>
  </si>
  <si>
    <t>Hydro One Brampton Networks Inc.</t>
  </si>
  <si>
    <t>Business</t>
  </si>
  <si>
    <t>Small Business Lighting CFF</t>
  </si>
  <si>
    <t>Work Order Complete</t>
  </si>
  <si>
    <t>Invoiced</t>
  </si>
  <si>
    <t>Enersource Hydro Mississauga Inc.</t>
  </si>
  <si>
    <t>Horizon Utilities Corporation</t>
  </si>
  <si>
    <t>PowerStream Inc.</t>
  </si>
  <si>
    <t>Row Labels</t>
  </si>
  <si>
    <t>(blank)</t>
  </si>
  <si>
    <t>Grand Total</t>
  </si>
  <si>
    <t>Sum of Total Actual Demand Savings</t>
  </si>
  <si>
    <t>Sum of Total Actual Energy Savings</t>
  </si>
  <si>
    <t>Energy Net to Gross Ratio % (2017 Verified)</t>
  </si>
  <si>
    <t>Demand Net to Gross Ratio % (2017 Verified)</t>
  </si>
  <si>
    <t>Energy Realization Rate % (2017 Verified)</t>
  </si>
  <si>
    <t>Demand Realization Rate % (2017 Verified)</t>
  </si>
  <si>
    <t>Total Demand Savings</t>
  </si>
  <si>
    <t>Total Energy Savings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</si>
</sst>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$&quot;#,##0.00"/>
    <numFmt numFmtId="165" formatCode="#,##0.0000"/>
    <numFmt numFmtId="166" formatCode="_-* #,##0_-;\-* #,##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206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18" fillId="0" borderId="10" xfId="0" applyFont="1" applyBorder="1" applyAlignment="1">
      <alignment wrapText="1"/>
    </xf>
    <xf numFmtId="22" fontId="18" fillId="0" borderId="10" xfId="0" applyNumberFormat="1" applyFont="1" applyBorder="1" applyAlignment="1">
      <alignment wrapText="1"/>
    </xf>
    <xf numFmtId="14" fontId="18" fillId="0" borderId="10" xfId="0" applyNumberFormat="1" applyFont="1" applyBorder="1" applyAlignment="1">
      <alignment wrapText="1"/>
    </xf>
    <xf numFmtId="0" fontId="18" fillId="0" borderId="10" xfId="0" applyFont="1" applyBorder="1" applyAlignment="1"/>
    <xf numFmtId="0" fontId="0" fillId="0" borderId="0" xfId="0" applyAlignment="1"/>
    <xf numFmtId="22" fontId="18" fillId="0" borderId="10" xfId="0" applyNumberFormat="1" applyFont="1" applyBorder="1" applyAlignment="1"/>
    <xf numFmtId="14" fontId="18" fillId="0" borderId="10" xfId="0" applyNumberFormat="1" applyFont="1" applyBorder="1" applyAlignment="1"/>
    <xf numFmtId="0" fontId="19" fillId="33" borderId="10" xfId="0" applyFont="1" applyFill="1" applyBorder="1" applyAlignment="1"/>
    <xf numFmtId="164" fontId="19" fillId="33" borderId="10" xfId="0" applyNumberFormat="1" applyFont="1" applyFill="1" applyBorder="1" applyAlignment="1"/>
    <xf numFmtId="164" fontId="18" fillId="0" borderId="10" xfId="0" applyNumberFormat="1" applyFont="1" applyBorder="1" applyAlignment="1">
      <alignment wrapText="1"/>
    </xf>
    <xf numFmtId="164" fontId="18" fillId="0" borderId="10" xfId="0" applyNumberFormat="1" applyFont="1" applyBorder="1" applyAlignment="1"/>
    <xf numFmtId="164" fontId="0" fillId="0" borderId="0" xfId="0" applyNumberFormat="1"/>
    <xf numFmtId="165" fontId="19" fillId="33" borderId="10" xfId="0" applyNumberFormat="1" applyFont="1" applyFill="1" applyBorder="1" applyAlignment="1"/>
    <xf numFmtId="165" fontId="18" fillId="0" borderId="10" xfId="0" applyNumberFormat="1" applyFont="1" applyBorder="1" applyAlignment="1">
      <alignment wrapText="1"/>
    </xf>
    <xf numFmtId="165" fontId="18" fillId="0" borderId="10" xfId="0" applyNumberFormat="1" applyFont="1" applyBorder="1" applyAlignment="1"/>
    <xf numFmtId="165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66" fontId="0" fillId="0" borderId="0" xfId="0" applyNumberFormat="1"/>
    <xf numFmtId="166" fontId="0" fillId="0" borderId="0" xfId="42" applyNumberFormat="1" applyFont="1"/>
    <xf numFmtId="0" fontId="16" fillId="0" borderId="0" xfId="0" applyFont="1" applyAlignment="1">
      <alignment horizontal="center"/>
    </xf>
    <xf numFmtId="0" fontId="16" fillId="0" borderId="0" xfId="0" applyFont="1"/>
    <xf numFmtId="0" fontId="0" fillId="0" borderId="11" xfId="0" applyBorder="1"/>
    <xf numFmtId="166" fontId="0" fillId="0" borderId="11" xfId="42" applyNumberFormat="1" applyFont="1" applyBorder="1"/>
    <xf numFmtId="166" fontId="16" fillId="0" borderId="0" xfId="0" applyNumberFormat="1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numFmt numFmtId="166" formatCode="_-* #,##0_-;\-* #,##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icole Fan" refreshedDate="44126.726990509262" createdVersion="6" refreshedVersion="6" minRefreshableVersion="3" recordCount="877" xr:uid="{7B68480D-7F83-41CE-BFE7-C8517C75B2F3}">
  <cacheSource type="worksheet">
    <worksheetSource ref="A1:L1048576" sheet="SBL - All"/>
  </cacheSource>
  <cacheFields count="28">
    <cacheField name="Utility Name" numFmtId="0">
      <sharedItems containsBlank="1" count="5">
        <s v="Hydro One Brampton Networks Inc."/>
        <s v="Enersource Hydro Mississauga Inc."/>
        <s v="Horizon Utilities Corporation"/>
        <s v="PowerStream Inc."/>
        <m/>
      </sharedItems>
    </cacheField>
    <cacheField name="Client Type" numFmtId="0">
      <sharedItems containsBlank="1"/>
    </cacheField>
    <cacheField name="Account Number" numFmtId="0">
      <sharedItems containsBlank="1" containsMixedTypes="1" containsNumber="1" containsInteger="1" minValue="105568040" maxValue="1092014964418"/>
    </cacheField>
    <cacheField name="External Location ID" numFmtId="0">
      <sharedItems containsBlank="1" containsMixedTypes="1" containsNumber="1" containsInteger="1" minValue="356" maxValue="1000000011479"/>
    </cacheField>
    <cacheField name="Business Number" numFmtId="0">
      <sharedItems containsBlank="1" containsMixedTypes="1" containsNumber="1" containsInteger="1" minValue="0" maxValue="901114047"/>
    </cacheField>
    <cacheField name="Account Name" numFmtId="0">
      <sharedItems containsBlank="1"/>
    </cacheField>
    <cacheField name="Business Operating Name" numFmtId="0">
      <sharedItems containsBlank="1"/>
    </cacheField>
    <cacheField name="Service Address" numFmtId="0">
      <sharedItems containsBlank="1"/>
    </cacheField>
    <cacheField name="City" numFmtId="0">
      <sharedItems containsBlank="1"/>
    </cacheField>
    <cacheField name="Service Postal Code" numFmtId="0">
      <sharedItems containsBlank="1"/>
    </cacheField>
    <cacheField name="Service Province/State" numFmtId="0">
      <sharedItems containsBlank="1"/>
    </cacheField>
    <cacheField name="Primary Contact Name" numFmtId="0">
      <sharedItems containsBlank="1"/>
    </cacheField>
    <cacheField name="Primary Contact Email" numFmtId="0">
      <sharedItems containsBlank="1"/>
    </cacheField>
    <cacheField name="Primary Contact Phone Number" numFmtId="0">
      <sharedItems containsString="0" containsBlank="1" containsNumber="1" containsInteger="1" minValue="0" maxValue="9059845252"/>
    </cacheField>
    <cacheField name="Meter #" numFmtId="0">
      <sharedItems containsString="0" containsBlank="1" containsNumber="1" containsInteger="1" minValue="0" maxValue="901104000000"/>
    </cacheField>
    <cacheField name="Program Name" numFmtId="0">
      <sharedItems containsBlank="1"/>
    </cacheField>
    <cacheField name="Program ID" numFmtId="0">
      <sharedItems containsBlank="1"/>
    </cacheField>
    <cacheField name="Status" numFmtId="0">
      <sharedItems containsBlank="1"/>
    </cacheField>
    <cacheField name="Internal Status" numFmtId="0">
      <sharedItems containsBlank="1"/>
    </cacheField>
    <cacheField name="Rebate Status" numFmtId="0">
      <sharedItems containsBlank="1"/>
    </cacheField>
    <cacheField name="Audit Date" numFmtId="0">
      <sharedItems containsNonDate="0" containsDate="1" containsString="0" containsBlank="1" minDate="2017-04-27T13:45:00" maxDate="2018-12-06T14:45:00"/>
    </cacheField>
    <cacheField name="Actual Project Cost" numFmtId="164">
      <sharedItems containsString="0" containsBlank="1" containsNumber="1" minValue="12.58" maxValue="18971.63"/>
    </cacheField>
    <cacheField name="Total Actual Demand Savings" numFmtId="165">
      <sharedItems containsString="0" containsBlank="1" containsNumber="1" minValue="0.115" maxValue="16.100000000000001"/>
    </cacheField>
    <cacheField name="Total Actual Energy Savings" numFmtId="165">
      <sharedItems containsString="0" containsBlank="1" containsNumber="1" minValue="594" maxValue="85168.065000000002"/>
    </cacheField>
    <cacheField name="Total Actual Incentive" numFmtId="164">
      <sharedItems containsString="0" containsBlank="1" containsNumber="1" minValue="95.5" maxValue="6553.2689"/>
    </cacheField>
    <cacheField name="Installation Date" numFmtId="0">
      <sharedItems containsNonDate="0" containsDate="1" containsString="0" containsBlank="1" minDate="2018-01-03T00:00:00" maxDate="2019-01-01T00:00:00"/>
    </cacheField>
    <cacheField name="Hours of Operation" numFmtId="0">
      <sharedItems containsString="0" containsBlank="1" containsNumber="1" containsInteger="1" minValue="1300" maxValue="8760"/>
    </cacheField>
    <cacheField name="DropZone Id" numFmtId="0">
      <sharedItems containsString="0" containsBlank="1" containsNumber="1" containsInteger="1" minValue="32283" maxValue="69995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77">
  <r>
    <x v="0"/>
    <s v="Business"/>
    <n v="1019005394746"/>
    <n v="53947"/>
    <m/>
    <s v="M&amp;M Meat Shops"/>
    <s v="M&amp;M Meat Shops"/>
    <s v="9185 Torbram Rd Unit 3"/>
    <s v="Brampton"/>
    <s v="L6S3L2"/>
    <s v="Ontario"/>
    <s v="Leslie Brown"/>
    <s v="Store046@mmfoodmarket.com"/>
    <n v="9057914486"/>
    <m/>
    <s v="Small Business Lighting CFF"/>
    <s v="332025-034"/>
    <s v="Work Order Complete"/>
    <m/>
    <s v="Invoiced"/>
    <d v="2018-01-10T11:00:00"/>
    <n v="423"/>
    <n v="0.20399999999999999"/>
    <n v="1479.4079999999999"/>
    <n v="325.46960000000001"/>
    <d v="2018-01-19T00:00:00"/>
    <n v="7252"/>
    <n v="136668"/>
  </r>
  <r>
    <x v="0"/>
    <s v="Business"/>
    <n v="1002005997600"/>
    <n v="59976"/>
    <m/>
    <s v="Flexovit"/>
    <s v="Flexovit"/>
    <s v="10 Strathearn Ave Unit 1"/>
    <s v="Brampton"/>
    <s v="L6T4L8"/>
    <s v="Ontario"/>
    <s v="Glen Donaldson"/>
    <s v="achapman@flexovitabrasives.com"/>
    <n v="9057929665"/>
    <m/>
    <s v="Small Business Lighting CFF"/>
    <s v="332020-071"/>
    <s v="Work Order Complete"/>
    <m/>
    <s v="Invoiced"/>
    <d v="2018-04-19T10:00:00"/>
    <n v="1830"/>
    <n v="0.86399999999999999"/>
    <n v="7568.64"/>
    <n v="1695.1007999999999"/>
    <d v="2018-05-01T00:00:00"/>
    <n v="2580"/>
    <n v="141448"/>
  </r>
  <r>
    <x v="0"/>
    <s v="Business"/>
    <n v="1019002797522"/>
    <n v="27975"/>
    <m/>
    <s v="C/O Lakeside Garden Gallery"/>
    <s v="C/O Lakeside Garden Gallery"/>
    <s v="10755 Heart Lake Rd"/>
    <s v="Brampton"/>
    <s v="L6Z0B7"/>
    <s v="Ontario"/>
    <s v="Domenic Crupi"/>
    <s v="domenic@lakesidegardengallery.com"/>
    <n v="9058463773"/>
    <m/>
    <s v="Small Business Lighting CFF"/>
    <s v="332020-004"/>
    <s v="Work Order Complete"/>
    <m/>
    <s v="Invoiced"/>
    <d v="2017-08-31T14:00:00"/>
    <n v="2624.88"/>
    <n v="3.1059999999999999"/>
    <n v="12510.968000000001"/>
    <n v="1201.8800000000001"/>
    <d v="2018-02-02T00:00:00"/>
    <n v="4028"/>
    <n v="201539"/>
  </r>
  <r>
    <x v="0"/>
    <s v="Business"/>
    <n v="1083014381822"/>
    <n v="143818"/>
    <m/>
    <s v="Aliya T Khan"/>
    <s v="Aliya T Khan (Alia K Designer Studio)"/>
    <s v="61 Seachart Pl Unit 2"/>
    <s v="Brampton"/>
    <s v="L6P3E1"/>
    <s v="Ontario"/>
    <s v="Aliya T Khan"/>
    <s v="labbykhan@Hotmail.com"/>
    <n v="9059158444"/>
    <m/>
    <s v="Small Business Lighting CFF"/>
    <s v="332020-020"/>
    <s v="Work Order Complete"/>
    <m/>
    <s v="Invoiced"/>
    <d v="2017-10-10T16:00:00"/>
    <n v="1679.34"/>
    <n v="3.9119999999999999"/>
    <n v="9013.2479999999996"/>
    <n v="1679.34"/>
    <d v="2018-01-19T00:00:00"/>
    <n v="2304"/>
    <n v="340517"/>
  </r>
  <r>
    <x v="0"/>
    <s v="Business"/>
    <n v="1002014278117"/>
    <n v="142781"/>
    <m/>
    <s v="Mike Mcmeekin"/>
    <s v="Mike Mcmeekin (Automagique)"/>
    <s v="225 Advance Blvd Unit 6"/>
    <s v="Brampton"/>
    <s v="L6T4J2"/>
    <s v="Ontario"/>
    <s v="Mike Mcmeekin"/>
    <s v="automagique@yahoo.ca"/>
    <n v="9055950193"/>
    <m/>
    <s v="Small Business Lighting CFF"/>
    <s v="332020-024"/>
    <s v="Work Order Complete"/>
    <m/>
    <s v="Invoiced"/>
    <d v="2017-10-02T13:00:00"/>
    <n v="770.51"/>
    <n v="1.1679999999999999"/>
    <n v="4266.7039999999997"/>
    <n v="770.51"/>
    <d v="2018-01-12T00:00:00"/>
    <n v="3653"/>
    <n v="344610"/>
  </r>
  <r>
    <x v="0"/>
    <s v="Business"/>
    <n v="1019003542602"/>
    <n v="35426"/>
    <m/>
    <s v="Sam Mobile Welding &amp; Repair"/>
    <s v="Euro Steel Industries Inc."/>
    <s v="44 Automatic Rd Unit 6"/>
    <s v="Brampton"/>
    <s v="L6S5N9"/>
    <s v="Ontario"/>
    <s v="Pat Terreri"/>
    <s v="pat@eurosteelindustries.com"/>
    <n v="9054584641"/>
    <m/>
    <s v="Small Business Lighting CFF"/>
    <s v="332023-029"/>
    <s v="Work Order Complete"/>
    <m/>
    <s v="Invoiced"/>
    <d v="2017-10-31T10:00:00"/>
    <n v="471.16"/>
    <n v="0.66800000000000004"/>
    <n v="1815.624"/>
    <n v="374.5163"/>
    <d v="2018-01-12T00:00:00"/>
    <n v="2718"/>
    <n v="361601"/>
  </r>
  <r>
    <x v="0"/>
    <s v="Business"/>
    <n v="1054004552702"/>
    <n v="45527"/>
    <m/>
    <s v="Sonique Hair Design"/>
    <s v="Sonique Hair Design"/>
    <s v="332 Main St N Unit 6"/>
    <s v="Brampton"/>
    <s v="L6V1P8"/>
    <s v="Ontario"/>
    <s v="Joanne Morrow"/>
    <s v="joanne.morrow@rogers.com"/>
    <n v="9054559181"/>
    <m/>
    <s v="Small Business Lighting CFF"/>
    <s v="332023-031"/>
    <s v="Work Order Complete"/>
    <m/>
    <s v="Invoiced"/>
    <d v="2017-10-31T16:00:00"/>
    <n v="749.07"/>
    <n v="1.722"/>
    <n v="4449.6480000000001"/>
    <n v="749.07"/>
    <d v="2018-02-26T00:00:00"/>
    <n v="2584"/>
    <n v="362886"/>
  </r>
  <r>
    <x v="0"/>
    <s v="Business"/>
    <n v="1075014114520"/>
    <n v="141145"/>
    <m/>
    <s v="Peel Condominium Corporation No 851"/>
    <s v="Peel Condominium Corporation No 851"/>
    <s v="1900 Clark Blvd"/>
    <s v="Brampton"/>
    <s v="L6T0E9"/>
    <s v="Ontario"/>
    <s v="Dennis Carvalho"/>
    <s v="dennis.carvalho@kwikfixdepot.com"/>
    <n v="9054778000"/>
    <m/>
    <s v="Small Business Lighting CFF"/>
    <s v="332020-010"/>
    <s v="Work Order Complete"/>
    <m/>
    <s v="Invoiced"/>
    <d v="2017-09-12T10:00:00"/>
    <n v="8683"/>
    <n v="4.5999999999999996"/>
    <n v="31335.200000000001"/>
    <n v="3131.3679999999999"/>
    <d v="2018-01-25T00:00:00"/>
    <n v="6812"/>
    <n v="36514"/>
  </r>
  <r>
    <x v="0"/>
    <s v="Business"/>
    <n v="1011004760651"/>
    <n v="47606"/>
    <m/>
    <s v="Formula One Auto Sales"/>
    <s v="Formula Automotive Inc."/>
    <s v="8044 Dixie Rd Unit 6"/>
    <s v="Brampton"/>
    <s v="L6T5G8"/>
    <s v="Ontario"/>
    <s v="Joseph Kamaleddine"/>
    <s v="joseph@formulaautomotive.ca"/>
    <n v="9052864855"/>
    <m/>
    <s v="Small Business Lighting CFF"/>
    <s v="332023-032"/>
    <s v="Work Order Complete"/>
    <m/>
    <s v="Invoiced"/>
    <d v="2017-11-09T11:00:00"/>
    <n v="1984.2"/>
    <n v="2.46"/>
    <n v="6430.44"/>
    <n v="1444.6967999999999"/>
    <d v="2018-05-05T00:00:00"/>
    <n v="2614"/>
    <n v="366102"/>
  </r>
  <r>
    <x v="0"/>
    <s v="Business"/>
    <n v="1075011851602"/>
    <n v="118516"/>
    <m/>
    <s v="St. Marguerite D'Youville Church"/>
    <s v="St. Marguerite D'Youville Church"/>
    <s v="2490 Sandalwood Pky E"/>
    <s v="Brampton"/>
    <s v="L6R3A4"/>
    <s v="Ontario"/>
    <s v="Robert Tremblay"/>
    <s v="Robfrantre@rogers.com"/>
    <n v="9057927497"/>
    <m/>
    <s v="Small Business Lighting CFF"/>
    <s v="332025-027"/>
    <s v="Work Order Complete"/>
    <m/>
    <s v="Invoiced"/>
    <d v="2017-11-22T10:00:00"/>
    <n v="18971.63"/>
    <n v="16.100000000000001"/>
    <n v="85168.065000000002"/>
    <n v="6553.2689"/>
    <d v="2018-04-18T00:00:00"/>
    <n v="5295"/>
    <n v="370835"/>
  </r>
  <r>
    <x v="0"/>
    <s v="Business"/>
    <n v="1082012255103"/>
    <n v="122551"/>
    <m/>
    <s v="Fletcher's Creek Animal Hospital"/>
    <s v="Fletcher's Creek Animal Hospital"/>
    <s v="10 Earlsbridge Blvd Unit 1"/>
    <s v="Brampton"/>
    <s v="L7A3P1"/>
    <s v="Ontario"/>
    <s v="Nella Chiappetta"/>
    <s v="nchiappetta@goldparkgroup.com"/>
    <n v="9054956600"/>
    <m/>
    <s v="Small Business Lighting CFF"/>
    <s v="332023-041"/>
    <s v="Work Order Complete"/>
    <m/>
    <s v="Invoiced"/>
    <d v="2017-11-21T09:00:00"/>
    <n v="1854.15"/>
    <n v="0.37"/>
    <n v="1040.44"/>
    <n v="162.15"/>
    <d v="2018-01-19T00:00:00"/>
    <n v="2812"/>
    <n v="373045"/>
  </r>
  <r>
    <x v="0"/>
    <s v="Business"/>
    <n v="1002005708129"/>
    <n v="57081"/>
    <m/>
    <s v="Surinder Notta"/>
    <s v="(A Canadian Auto Mobile Service)"/>
    <s v="28 Melanie Dr Unit 4"/>
    <s v="Brampton"/>
    <s v="L6T4H7"/>
    <s v="Ontario"/>
    <s v="Surinder Notta"/>
    <s v="Acanadian@live.com"/>
    <n v="9057897597"/>
    <m/>
    <s v="Small Business Lighting CFF"/>
    <s v="332025-029"/>
    <s v="Work Order Complete"/>
    <m/>
    <s v="Invoiced"/>
    <d v="2017-11-29T13:00:00"/>
    <n v="1004.84"/>
    <n v="0.98799999999999999"/>
    <n v="2979.808"/>
    <n v="642.40200000000004"/>
    <d v="2018-01-10T00:00:00"/>
    <n v="3016"/>
    <n v="374050"/>
  </r>
  <r>
    <x v="0"/>
    <s v="Business"/>
    <n v="1052004471957"/>
    <n v="44719"/>
    <m/>
    <s v="UVIC Auto Services Inc"/>
    <m/>
    <s v="16 Stafford Dr"/>
    <s v="Brampton"/>
    <s v="L6W1L4"/>
    <s v="Ontario"/>
    <s v="Victor Uche"/>
    <s v="victorekechukwu@yahoo.ca"/>
    <m/>
    <m/>
    <s v="Small Business Lighting CFF"/>
    <s v="332023-050"/>
    <s v="Work Order Complete"/>
    <m/>
    <s v="Invoiced"/>
    <d v="2017-11-30T10:30:00"/>
    <n v="824.26"/>
    <n v="1.028"/>
    <n v="2483.6480000000001"/>
    <n v="565.59559999999999"/>
    <d v="2018-01-11T00:00:00"/>
    <n v="2416"/>
    <n v="377720"/>
  </r>
  <r>
    <x v="0"/>
    <s v="Business"/>
    <n v="1075006673534"/>
    <n v="66735"/>
    <m/>
    <s v="Petro Canada"/>
    <s v="Petro Canada"/>
    <s v="504 Main St N"/>
    <s v="Brampton"/>
    <s v="L6V1P9"/>
    <s v="Ontario"/>
    <s v="Jacob Thomas"/>
    <s v="lthomas@suncor.com"/>
    <n v="9054533523"/>
    <m/>
    <s v="Small Business Lighting CFF"/>
    <s v="332020-045"/>
    <s v="Work Order Complete"/>
    <m/>
    <s v="Invoiced"/>
    <d v="2017-12-14T15:00:00"/>
    <n v="846"/>
    <n v="0.41099999999999998"/>
    <n v="3590.4960000000001"/>
    <n v="778.02919999999995"/>
    <d v="2018-01-17T00:00:00"/>
    <n v="8736"/>
    <n v="383332"/>
  </r>
  <r>
    <x v="0"/>
    <s v="Business"/>
    <n v="1054011302221"/>
    <n v="113022"/>
    <m/>
    <s v="Suncor Energy Products Partnership Inc."/>
    <s v="Suncor Energy Products Partnership Inc.(Petro Canada)"/>
    <s v="121 Kennedy Rd N"/>
    <s v="Brampton"/>
    <s v="L6V1X7"/>
    <s v="Ontario"/>
    <s v="Jacob Thomas"/>
    <s v="lthomas@suncor.com"/>
    <n v="9054555115"/>
    <m/>
    <s v="Small Business Lighting CFF"/>
    <s v="332020-046"/>
    <s v="Work Order Complete"/>
    <m/>
    <s v="Invoiced"/>
    <d v="2017-12-14T11:00:00"/>
    <n v="1582.64"/>
    <n v="1.012"/>
    <n v="8840.8320000000003"/>
    <n v="1427.4795999999999"/>
    <d v="2018-01-17T00:00:00"/>
    <n v="8736"/>
    <n v="383340"/>
  </r>
  <r>
    <x v="0"/>
    <s v="Business"/>
    <n v="1075010344201"/>
    <n v="103442"/>
    <m/>
    <s v="N&amp;N Donuts"/>
    <s v="N&amp;N Donuts (Tim Hortons)"/>
    <s v="624 Peter Robertson Blvd"/>
    <s v="Brampton"/>
    <s v="L6R1T5"/>
    <s v="Ontario"/>
    <s v="Nadahidh Sulaiman"/>
    <s v="nahidh_sulaiman@timzone.com"/>
    <n v="9057890104"/>
    <m/>
    <s v="Small Business Lighting CFF"/>
    <s v="332020-052"/>
    <s v="Work Order Complete"/>
    <m/>
    <s v="Invoiced"/>
    <d v="2018-01-10T10:00:00"/>
    <n v="1574.5"/>
    <n v="0.72799999999999998"/>
    <n v="6359.808"/>
    <n v="1399.1575"/>
    <d v="2018-02-23T00:00:00"/>
    <n v="8736"/>
    <n v="385229"/>
  </r>
  <r>
    <x v="0"/>
    <s v="Business"/>
    <n v="1002011689132"/>
    <n v="116891"/>
    <m/>
    <s v="New Indo Pak Music &amp; Paan"/>
    <s v="New Indo Pak Music &amp; Paan"/>
    <s v="31 Melanie Dr Unit 14"/>
    <s v="Brampton"/>
    <s v="L6T5H8"/>
    <s v="Ontario"/>
    <s v="Bobby Bhandari"/>
    <s v="no-email@no-email.com"/>
    <n v="9054580577"/>
    <m/>
    <s v="Small Business Lighting CFF"/>
    <s v="332023-060"/>
    <s v="Work Order Complete"/>
    <s v="Other (Please Note)"/>
    <s v="Invoiced"/>
    <d v="2017-12-29T11:30:00"/>
    <n v="804.16"/>
    <n v="0.61599999999999999"/>
    <n v="2818.8159999999998"/>
    <n v="428.04160000000002"/>
    <d v="2018-02-26T00:00:00"/>
    <n v="4576"/>
    <n v="385677"/>
  </r>
  <r>
    <x v="0"/>
    <s v="Business"/>
    <n v="1059005953703"/>
    <n v="59537"/>
    <m/>
    <s v="Locksmiths And Safemen"/>
    <s v="Locksmiths And Safemen"/>
    <s v="97 Queen St W"/>
    <s v="Brampton"/>
    <s v="L6Y1M2"/>
    <s v="Ontario"/>
    <s v="Robert Kranjec"/>
    <s v="kranjecr@lssecurity.com"/>
    <n v="9054591110"/>
    <m/>
    <s v="Small Business Lighting CFF"/>
    <s v="332023-061"/>
    <s v="Work Order Complete"/>
    <m/>
    <s v="Invoiced"/>
    <d v="2018-01-04T10:00:00"/>
    <n v="962.54"/>
    <n v="0.57599999999999996"/>
    <n v="1385.856"/>
    <n v="150.96"/>
    <d v="2018-01-17T00:00:00"/>
    <n v="2406"/>
    <n v="385763"/>
  </r>
  <r>
    <x v="0"/>
    <s v="Business"/>
    <n v="1033008559831"/>
    <n v="85598"/>
    <m/>
    <s v="2413910 Ontario Inc"/>
    <s v="2413910 Ontario Inc (Second Cup)"/>
    <s v="74B Quarry Edge Dr"/>
    <s v="Brampton"/>
    <s v="L6V4K2"/>
    <s v="Ontario"/>
    <s v="Vasant Patel"/>
    <s v="noemail@noemail.com"/>
    <n v="9054570557"/>
    <m/>
    <s v="Small Business Lighting CFF"/>
    <s v="332020-053"/>
    <s v="Work Order Complete"/>
    <m/>
    <s v="Invoiced"/>
    <d v="2018-01-19T11:00:00"/>
    <n v="188"/>
    <n v="0.33600000000000002"/>
    <n v="2189.3760000000002"/>
    <n v="146.16"/>
    <d v="2018-02-02T00:00:00"/>
    <n v="6516"/>
    <n v="386926"/>
  </r>
  <r>
    <x v="0"/>
    <s v="Business"/>
    <n v="1064005153106"/>
    <n v="51531"/>
    <m/>
    <s v="Hair Images"/>
    <s v="Hair Images"/>
    <s v="499 Main St S Unit 167"/>
    <s v="Brampton"/>
    <s v="L6Y1N7"/>
    <s v="Ontario"/>
    <s v="John Danielle"/>
    <s v="hairimages@outlook.com"/>
    <n v="9054571077"/>
    <m/>
    <s v="Small Business Lighting CFF"/>
    <s v="332023-063"/>
    <s v="Work Order Complete"/>
    <m/>
    <s v="Invoiced"/>
    <d v="2018-01-09T11:00:00"/>
    <n v="290.23"/>
    <n v="0.85799999999999998"/>
    <n v="2763.6179999999999"/>
    <n v="290.23"/>
    <d v="2018-01-17T00:00:00"/>
    <n v="3221"/>
    <n v="387037"/>
  </r>
  <r>
    <x v="0"/>
    <s v="Business"/>
    <n v="1081016414412"/>
    <n v="164144"/>
    <m/>
    <s v="9613919 CANADA LTD"/>
    <s v="Lily Thai Cuisine"/>
    <s v="15 Ashby Field Rd Unit 13"/>
    <s v="Brampton"/>
    <s v="L6X0E4"/>
    <s v="Ontario"/>
    <s v="Lu Huan (Helen) Qiao"/>
    <s v="noemail@noemail.com"/>
    <n v="9058741688"/>
    <m/>
    <s v="Small Business Lighting CFF"/>
    <s v="332023-064"/>
    <s v="Work Order Complete"/>
    <m/>
    <s v="Invoiced"/>
    <d v="2018-01-16T15:00:00"/>
    <n v="909.45"/>
    <n v="2.1"/>
    <n v="7522.2"/>
    <n v="909.45"/>
    <d v="2018-02-02T00:00:00"/>
    <n v="3582"/>
    <n v="387541"/>
  </r>
  <r>
    <x v="0"/>
    <s v="Business"/>
    <n v="1052005745460"/>
    <n v="57454"/>
    <m/>
    <s v="Noble Corp"/>
    <s v="Noble Corp"/>
    <s v="268 Rutherford Rd S Unit 2"/>
    <s v="Brampton"/>
    <s v="L6W3N3"/>
    <s v="Ontario"/>
    <s v="Joe Pasquariello"/>
    <s v="jpasquariello@noble.ca"/>
    <m/>
    <m/>
    <s v="Small Business Lighting CFF"/>
    <s v="332028-001"/>
    <s v="Work Order Complete"/>
    <m/>
    <s v="Invoiced"/>
    <d v="2018-01-17T11:15:00"/>
    <n v="2570.46"/>
    <n v="3.198"/>
    <n v="10553.4"/>
    <n v="2094.556"/>
    <d v="2018-01-25T00:00:00"/>
    <n v="3300"/>
    <n v="389096"/>
  </r>
  <r>
    <x v="0"/>
    <s v="Business"/>
    <n v="1043003487022"/>
    <n v="34870"/>
    <m/>
    <s v="Suncor Energy Products Partnership Inc."/>
    <s v="Suncor Energy Products Partnership Inc."/>
    <s v="9878 Dixie Rd"/>
    <s v="Brampton"/>
    <s v="L6S5W4"/>
    <s v="Ontario"/>
    <s v="Jinder Tak"/>
    <s v="bo65043@suncor.com"/>
    <n v="9054590153"/>
    <m/>
    <s v="Small Business Lighting CFF"/>
    <s v="332024-006"/>
    <s v="Work Order Complete"/>
    <m/>
    <s v="Invoiced"/>
    <d v="2018-01-30T11:30:00"/>
    <n v="1385.26"/>
    <n v="1.0069999999999999"/>
    <n v="8797.152"/>
    <n v="1269.5005000000001"/>
    <d v="2018-08-21T00:00:00"/>
    <n v="8736"/>
    <n v="391491"/>
  </r>
  <r>
    <x v="0"/>
    <s v="Business"/>
    <n v="1019010594206"/>
    <n v="105942"/>
    <m/>
    <s v="Boston Pizza"/>
    <s v="Boston Pizza"/>
    <s v="2458 Queen St E"/>
    <s v="Brampton"/>
    <s v="L6S5X9"/>
    <s v="Ontario"/>
    <s v="Anil Kapur"/>
    <s v="anilkapur@sympatico.ca"/>
    <n v="4169938034"/>
    <m/>
    <s v="Small Business Lighting CFF"/>
    <s v="332023-068"/>
    <s v="Work Order Complete"/>
    <m/>
    <s v="Invoiced"/>
    <d v="2018-02-05T14:00:00"/>
    <n v="1974.99"/>
    <n v="0.5"/>
    <n v="2553"/>
    <n v="188.99"/>
    <d v="2018-03-29T00:00:00"/>
    <n v="5106"/>
    <n v="393370"/>
  </r>
  <r>
    <x v="0"/>
    <s v="Business"/>
    <n v="1052014134505"/>
    <n v="141345"/>
    <m/>
    <s v="Boston Pizza"/>
    <s v="Boston Pizza"/>
    <s v="65 Resolution Dr"/>
    <s v="Brampton"/>
    <s v="L6W0A6"/>
    <s v="Ontario"/>
    <s v="Anil Kapur"/>
    <s v="anilkapur@sympatico.ca"/>
    <n v="4169938034"/>
    <m/>
    <s v="Small Business Lighting CFF"/>
    <s v="332023-069"/>
    <s v="Work Order Complete"/>
    <m/>
    <s v="Invoiced"/>
    <d v="2018-02-06T14:00:00"/>
    <n v="2813.13"/>
    <n v="0.66200000000000003"/>
    <n v="3380.172"/>
    <n v="249.97"/>
    <d v="2018-03-29T00:00:00"/>
    <n v="5106"/>
    <n v="393373"/>
  </r>
  <r>
    <x v="0"/>
    <s v="Business"/>
    <n v="1048014840602"/>
    <n v="148406"/>
    <m/>
    <s v="Sofia's Handbags"/>
    <s v="Sofia's Handbags"/>
    <s v="25 Peel Centre Dr Unit 505"/>
    <s v="Brampton"/>
    <s v="L6T3R5"/>
    <s v="Ontario"/>
    <s v="Linda Nalbandian"/>
    <s v="sofiashandbags@hotmail.com"/>
    <n v="9054976342"/>
    <m/>
    <s v="Small Business Lighting CFF"/>
    <s v="332023-072"/>
    <s v="Work Order Complete"/>
    <m/>
    <s v="Invoiced"/>
    <d v="2018-02-07T14:45:00"/>
    <n v="962.5"/>
    <n v="2.2200000000000002"/>
    <n v="8396.0400000000009"/>
    <n v="962.5"/>
    <d v="2018-02-23T00:00:00"/>
    <n v="3782"/>
    <n v="395402"/>
  </r>
  <r>
    <x v="0"/>
    <s v="Business"/>
    <n v="1048004670547"/>
    <n v="46705"/>
    <m/>
    <s v="Softron Tax"/>
    <s v="Softron Tax"/>
    <s v="25 Peel Centre Dr Unit 359"/>
    <s v="Brampton"/>
    <s v="L6T3R5"/>
    <s v="Ontario"/>
    <s v="Nisha Sandhu"/>
    <s v="nisha@softrontax.com"/>
    <n v="9057899111"/>
    <m/>
    <s v="Small Business Lighting CFF"/>
    <s v="332023-073"/>
    <s v="Work Order Complete"/>
    <m/>
    <s v="Invoiced"/>
    <d v="2018-02-07T15:45:00"/>
    <n v="355.52"/>
    <n v="0.54400000000000004"/>
    <n v="1636.3520000000001"/>
    <n v="355.52"/>
    <d v="2018-02-23T00:00:00"/>
    <n v="3008"/>
    <n v="395430"/>
  </r>
  <r>
    <x v="0"/>
    <s v="Business"/>
    <n v="1038006673002"/>
    <n v="66730"/>
    <m/>
    <s v="Brampton Chinese Baptist Church"/>
    <s v="Brampton Chinese Baptist Church"/>
    <s v="1989 North Park Dr"/>
    <s v="Brampton"/>
    <s v="L6S5X5"/>
    <s v="Ontario"/>
    <s v="Patty Li"/>
    <s v="Info@bramptoncbc.org"/>
    <n v="9057912124"/>
    <m/>
    <s v="Small Business Lighting CFF"/>
    <s v="332025-041"/>
    <s v="Work Order Complete"/>
    <m/>
    <s v="Invoiced"/>
    <d v="2018-02-14T12:00:00"/>
    <n v="1794"/>
    <n v="10.452"/>
    <n v="54486.275999999998"/>
    <n v="1794"/>
    <d v="2018-02-26T00:00:00"/>
    <n v="5213"/>
    <n v="396145"/>
  </r>
  <r>
    <x v="0"/>
    <s v="Business"/>
    <n v="1004008547525"/>
    <n v="85475"/>
    <m/>
    <s v="Kanda Jewellers"/>
    <s v="Kanda Jewellers"/>
    <s v="499 Ray Lawson Blvd Unit 23"/>
    <s v="Brampton"/>
    <s v="L6Y4E6"/>
    <s v="Ontario"/>
    <s v="Harpal Singh Kanda"/>
    <s v="harpalkanda@hotmail.com"/>
    <n v="9054559393"/>
    <m/>
    <s v="Small Business Lighting CFF"/>
    <s v="332023-076"/>
    <s v="Work Order Complete"/>
    <m/>
    <s v="Invoiced"/>
    <d v="2018-02-20T14:30:00"/>
    <n v="768.81"/>
    <n v="2.6459999999999999"/>
    <n v="7017.192"/>
    <n v="768.81"/>
    <d v="2018-03-29T00:00:00"/>
    <n v="2652"/>
    <n v="399072"/>
  </r>
  <r>
    <x v="0"/>
    <s v="Business"/>
    <n v="1052004780902"/>
    <n v="47809"/>
    <m/>
    <s v="Brampton Auto Service &amp; Used Car"/>
    <s v="Brampton Auto Service &amp; Used Car"/>
    <s v="84 Kennedy Rd S"/>
    <s v="Brampton"/>
    <s v="L6W3E7"/>
    <s v="Ontario"/>
    <s v="Wasif Mir"/>
    <s v="Mirwasif78@gmail.com"/>
    <n v="9054554884"/>
    <m/>
    <s v="Small Business Lighting CFF"/>
    <s v="332025-049"/>
    <s v="Work Order Complete"/>
    <m/>
    <s v="Invoiced"/>
    <d v="2018-02-21T13:00:00"/>
    <n v="2185.3000000000002"/>
    <n v="1.444"/>
    <n v="10812.672"/>
    <n v="2009.7515000000001"/>
    <d v="2018-06-12T00:00:00"/>
    <n v="7488"/>
    <n v="399361"/>
  </r>
  <r>
    <x v="0"/>
    <s v="Business"/>
    <n v="1052003960726"/>
    <n v="39607"/>
    <m/>
    <s v="4Group Inc"/>
    <s v="GPrint"/>
    <s v="96 Kennedy Rd S"/>
    <s v="Brampton"/>
    <s v="L6W3E7"/>
    <s v="Ontario"/>
    <s v="Sham Ashford"/>
    <s v="Sham@gprint.ca"/>
    <n v="9054556696"/>
    <m/>
    <s v="Small Business Lighting CFF"/>
    <s v="332025-050"/>
    <s v="Work Order Complete"/>
    <m/>
    <s v="Invoiced"/>
    <d v="2018-02-21T14:00:00"/>
    <n v="2655"/>
    <n v="1.4350000000000001"/>
    <n v="7332.85"/>
    <n v="1643.2270000000001"/>
    <d v="2018-06-08T00:00:00"/>
    <n v="2824"/>
    <n v="399373"/>
  </r>
  <r>
    <x v="0"/>
    <s v="Business"/>
    <n v="1054004880127"/>
    <n v="48801"/>
    <m/>
    <s v="Zaidi Dentistry Professional Corp"/>
    <s v="Rosedale Dental Care"/>
    <s v="55 Kennedy Rd N"/>
    <s v="Brampton"/>
    <s v="L6V1X6"/>
    <s v="Ontario"/>
    <s v="Muzammil Zaidi"/>
    <s v="rosedaledental@hotmail.com"/>
    <n v="9054599382"/>
    <m/>
    <s v="Small Business Lighting CFF"/>
    <s v="332023-078"/>
    <s v="Work Order Complete"/>
    <m/>
    <s v="Invoiced"/>
    <d v="2018-02-28T11:00:00"/>
    <n v="1631.74"/>
    <n v="0.41299999999999998"/>
    <n v="840.45500000000004"/>
    <n v="146.91"/>
    <d v="2018-04-02T00:00:00"/>
    <n v="2035"/>
    <n v="399678"/>
  </r>
  <r>
    <x v="0"/>
    <s v="Business"/>
    <n v="1002000528311"/>
    <n v="5283"/>
    <m/>
    <s v="2105641 Ontario Inc"/>
    <s v="Forever Blinds"/>
    <s v="1625 Steeles Ave E Unit 6"/>
    <s v="Brampton"/>
    <s v="L6T4T7"/>
    <s v="Ontario"/>
    <s v="Sohan Singh"/>
    <s v="Foreverblinds@yahoo.ca"/>
    <n v="9057898654"/>
    <m/>
    <s v="Small Business Lighting CFF"/>
    <s v="332025-053"/>
    <s v="Work Order Complete"/>
    <m/>
    <s v="Invoiced"/>
    <d v="2018-03-05T11:15:00"/>
    <n v="1999"/>
    <n v="2.6539999999999999"/>
    <n v="21667.256000000001"/>
    <n v="1999"/>
    <d v="2018-03-09T00:00:00"/>
    <n v="8164"/>
    <n v="404432"/>
  </r>
  <r>
    <x v="0"/>
    <s v="Business"/>
    <n v="1048004311216"/>
    <n v="43112"/>
    <m/>
    <s v="Cavery"/>
    <s v="Cavery"/>
    <s v="25 Peel Centre Dr Unit 342"/>
    <s v="Brampton"/>
    <s v="L6T3R5"/>
    <s v="Ontario"/>
    <s v="Raj Seth"/>
    <s v="caverybcc@gmail.com"/>
    <n v="9057926525"/>
    <m/>
    <s v="Small Business Lighting CFF"/>
    <s v="332023-081"/>
    <s v="Work Order Complete"/>
    <m/>
    <s v="Invoiced"/>
    <d v="2018-03-06T16:00:00"/>
    <n v="1888.5"/>
    <n v="3.99"/>
    <n v="15221.85"/>
    <n v="1624.1288999999999"/>
    <d v="2018-04-02T00:00:00"/>
    <n v="3815"/>
    <n v="406936"/>
  </r>
  <r>
    <x v="0"/>
    <s v="Business"/>
    <n v="1080015696506"/>
    <n v="156965"/>
    <m/>
    <s v="The Essence Of Colour Inc"/>
    <s v="Benjamin Moore"/>
    <s v="25 Brisdale Dr Unit 1"/>
    <s v="Brampton"/>
    <s v="L7A0S9"/>
    <s v="Ontario"/>
    <s v="Imran (Andy) Azmi"/>
    <s v="andy@essenceofcolour.com"/>
    <n v="9058462626"/>
    <m/>
    <s v="Small Business Lighting CFF"/>
    <s v="332023-083"/>
    <s v="Work Order Complete"/>
    <m/>
    <s v="Invoiced"/>
    <d v="2018-03-14T10:00:00"/>
    <n v="752"/>
    <n v="0.36799999999999999"/>
    <n v="1348.3520000000001"/>
    <n v="296.63720000000001"/>
    <d v="2018-03-29T00:00:00"/>
    <n v="3664"/>
    <n v="408148"/>
  </r>
  <r>
    <x v="0"/>
    <s v="Business"/>
    <n v="1080011338313"/>
    <n v="113383"/>
    <m/>
    <s v="Pizza Pizza"/>
    <s v="Pizza Pizza (Store # 287)"/>
    <s v="17 Worthington Ave Unit 1"/>
    <s v="Brampton"/>
    <s v="L7A2Y7"/>
    <s v="Ontario"/>
    <s v="Rafie Barekzai"/>
    <s v="rbarekzai270@pizzapizza.ca"/>
    <n v="4169671010"/>
    <m/>
    <s v="Small Business Lighting CFF"/>
    <s v="332020-063"/>
    <s v="Work Order Complete"/>
    <m/>
    <s v="Invoiced"/>
    <d v="2018-04-11T11:30:00"/>
    <n v="2467.5"/>
    <n v="1.1200000000000001"/>
    <n v="8584.7999999999993"/>
    <n v="1888.6559999999999"/>
    <d v="2018-05-02T00:00:00"/>
    <n v="7665"/>
    <n v="418732"/>
  </r>
  <r>
    <x v="0"/>
    <s v="Business"/>
    <n v="1020001825040"/>
    <n v="18250"/>
    <m/>
    <s v="Pizza Pizza"/>
    <s v="Pizza Pizza (Store # 105)"/>
    <s v="164 Sandalwood Pky E Unit 240"/>
    <s v="Brampton"/>
    <s v="L6Z3S4"/>
    <s v="Ontario"/>
    <s v="Aneta Gountcheva"/>
    <s v="agountcheva105@pizzapizza.ca"/>
    <n v="9058404862"/>
    <m/>
    <s v="Small Business Lighting CFF"/>
    <s v="332023-087"/>
    <s v="Work Order Complete"/>
    <m/>
    <s v="Invoiced"/>
    <d v="2018-04-12T10:00:00"/>
    <n v="3271.48"/>
    <n v="1.6479999999999999"/>
    <n v="12631.92"/>
    <n v="2084.136"/>
    <d v="2018-05-02T00:00:00"/>
    <n v="7665"/>
    <n v="476502"/>
  </r>
  <r>
    <x v="0"/>
    <s v="Business"/>
    <n v="1033008561518"/>
    <n v="85615"/>
    <m/>
    <s v="Pizza Pizza"/>
    <s v="Pizza Pizza (Store # 146)"/>
    <s v="74 Quarry Edge Dr Unit 4"/>
    <s v="Brampton"/>
    <s v="L6V4K2"/>
    <s v="Ontario"/>
    <s v="Jasvir Sandhu"/>
    <s v="jsandhu146@pizzapizza.ca"/>
    <n v="9054535497"/>
    <m/>
    <s v="Small Business Lighting CFF"/>
    <s v="332023-088"/>
    <s v="Work Order Complete"/>
    <m/>
    <s v="Invoiced"/>
    <d v="2018-04-12T11:00:00"/>
    <n v="1598"/>
    <n v="0.68600000000000005"/>
    <n v="5258.19"/>
    <n v="1156.8018"/>
    <d v="2018-04-26T00:00:00"/>
    <n v="7665"/>
    <n v="476505"/>
  </r>
  <r>
    <x v="0"/>
    <s v="Business"/>
    <n v="1074016749803"/>
    <n v="167498"/>
    <m/>
    <s v="Tim Horton's"/>
    <s v="Tim Horton's"/>
    <s v="227 Vodden St E"/>
    <s v="Brampton"/>
    <s v="L6V1N2"/>
    <s v="Ontario"/>
    <s v="Linda Eagles"/>
    <s v="linda_eagles@yahoo.com"/>
    <n v="9054574641"/>
    <m/>
    <s v="Small Business Lighting CFF"/>
    <s v="332023-090"/>
    <s v="Work Order Complete"/>
    <m/>
    <s v="Invoiced"/>
    <d v="2018-03-29T14:00:00"/>
    <n v="858.58"/>
    <n v="0.442"/>
    <n v="3861.3119999999999"/>
    <n v="816.99379999999996"/>
    <d v="2018-06-21T00:00:00"/>
    <n v="8736"/>
    <n v="490739"/>
  </r>
  <r>
    <x v="0"/>
    <s v="Business"/>
    <n v="1012015516403"/>
    <n v="155164"/>
    <m/>
    <s v="Pizza Pizza"/>
    <s v="Pizza Pizza (Store # 270)"/>
    <s v="9465 Mississauga Rd Unit 8"/>
    <s v="Brampton"/>
    <s v="L6X0Z8"/>
    <s v="Ontario"/>
    <s v="Rafie Barekzai"/>
    <s v="rbarekzai270@pizzapizza.ca"/>
    <n v="9054779200"/>
    <m/>
    <s v="Small Business Lighting CFF"/>
    <s v="332023-092"/>
    <s v="Work Order Complete"/>
    <m/>
    <s v="Invoiced"/>
    <d v="2018-04-13T14:00:00"/>
    <n v="1247.1600000000001"/>
    <n v="0.66400000000000003"/>
    <n v="5089.5600000000004"/>
    <n v="982.97839999999997"/>
    <d v="2018-04-26T00:00:00"/>
    <n v="7665"/>
    <n v="501137"/>
  </r>
  <r>
    <x v="0"/>
    <s v="Business"/>
    <n v="1052006900425"/>
    <n v="69004"/>
    <m/>
    <s v="8442274 Canada Inc"/>
    <s v="Pizza Pizza (Store # 42)"/>
    <s v="267 Queen St E"/>
    <s v="Brampton"/>
    <s v="L6W2E1"/>
    <s v="Ontario"/>
    <s v="Kevin Zhang"/>
    <s v="kzhang042@pizzapizza.ca"/>
    <n v="9054591111"/>
    <m/>
    <s v="Small Business Lighting CFF"/>
    <s v="332023-094"/>
    <s v="Work Order Complete"/>
    <m/>
    <s v="Invoiced"/>
    <d v="2018-04-06T14:30:00"/>
    <n v="1366.32"/>
    <n v="0.59799999999999998"/>
    <n v="4583.67"/>
    <n v="1004.7658"/>
    <d v="2018-04-26T00:00:00"/>
    <n v="7665"/>
    <n v="521952"/>
  </r>
  <r>
    <x v="0"/>
    <s v="Business"/>
    <n v="1009003549861"/>
    <n v="35498"/>
    <m/>
    <s v="1548141 Ontario Ltd"/>
    <s v="Pizza Pizza (Store # 125)"/>
    <s v="545 Steeles Ave W Unit 20"/>
    <s v="Brampton"/>
    <s v="L6Y3E7"/>
    <s v="Ontario"/>
    <s v="Tahir Siddique"/>
    <s v="tahir-siddique@hotmail.com"/>
    <n v="4169671010"/>
    <m/>
    <s v="Small Business Lighting CFF"/>
    <s v="332023-096"/>
    <s v="Work Order Complete"/>
    <m/>
    <s v="Invoiced"/>
    <d v="2018-04-10T12:00:00"/>
    <n v="1974"/>
    <n v="0.92100000000000004"/>
    <n v="7059.4650000000001"/>
    <n v="1553.0823"/>
    <d v="2018-04-26T00:00:00"/>
    <n v="7665"/>
    <n v="538427"/>
  </r>
  <r>
    <x v="0"/>
    <s v="Business"/>
    <n v="1004014253015"/>
    <n v="142530"/>
    <m/>
    <s v="2074674 Ontario Inc"/>
    <s v="Sadaf's Salon &amp; Laser Spa"/>
    <s v="373 Steeles Ave W Unit 5"/>
    <s v="Brampton"/>
    <s v="L6Y5H9"/>
    <s v="Ontario"/>
    <s v="Tahir Siddique"/>
    <s v="tahir-siddique@hotmail.com"/>
    <n v="9054529441"/>
    <m/>
    <s v="Small Business Lighting CFF"/>
    <s v="332023-097"/>
    <s v="Work Order Complete"/>
    <m/>
    <s v="Invoiced"/>
    <d v="2018-04-10T12:45:00"/>
    <n v="1034"/>
    <n v="0.2"/>
    <n v="676"/>
    <n v="148.72"/>
    <d v="2018-05-05T00:00:00"/>
    <n v="3380"/>
    <n v="538475"/>
  </r>
  <r>
    <x v="0"/>
    <s v="Business"/>
    <n v="1045008309623"/>
    <n v="83096"/>
    <m/>
    <s v="1269844 Ontario Ltd"/>
    <s v="Pizza Pizza (Store # 91)"/>
    <s v="55 Mountainash Rd Unit 15"/>
    <s v="Brampton"/>
    <s v="L6R1H7"/>
    <s v="Ontario"/>
    <s v="Rajinder Kumar Minhas"/>
    <s v="no-email@no-email.com"/>
    <m/>
    <m/>
    <s v="Small Business Lighting CFF"/>
    <s v="332023-099"/>
    <s v="Work Order Complete"/>
    <m/>
    <s v="Invoiced"/>
    <d v="2018-04-18T12:00:00"/>
    <n v="3008"/>
    <n v="1.286"/>
    <n v="9857.19"/>
    <n v="2016.1079999999999"/>
    <d v="2018-05-02T00:00:00"/>
    <n v="7665"/>
    <n v="542943"/>
  </r>
  <r>
    <x v="0"/>
    <s v="Business"/>
    <n v="1035009465708"/>
    <n v="94657"/>
    <m/>
    <s v="1520636 Ontario Inc"/>
    <s v="Pizza Pizza (Store # 50)"/>
    <s v="150 Great Lakes Dr Unit 136"/>
    <s v="Brampton"/>
    <s v="L6R2K7"/>
    <s v="Ontario"/>
    <s v="Mohammad Iqbal"/>
    <s v="mghauri050@pizzapizza.ca"/>
    <n v="9057891563"/>
    <m/>
    <s v="Small Business Lighting CFF"/>
    <s v="332023-104"/>
    <s v="Work Order Complete"/>
    <m/>
    <s v="Invoiced"/>
    <d v="2018-04-24T15:15:00"/>
    <n v="1419.96"/>
    <n v="0.63900000000000001"/>
    <n v="4897.9350000000004"/>
    <n v="1066.6208999999999"/>
    <d v="2018-05-14T00:00:00"/>
    <n v="7665"/>
    <n v="568624"/>
  </r>
  <r>
    <x v="0"/>
    <s v="Business"/>
    <n v="1019013989605"/>
    <n v="139896"/>
    <m/>
    <s v="Gem's House Of Jerk"/>
    <s v="Gem's Jerk"/>
    <s v="9980 Airport Rd Unit 5"/>
    <s v="Brampton"/>
    <s v="L6S0C5"/>
    <s v="Ontario"/>
    <s v="Lloyd McDowell"/>
    <s v="gemsmeat@hotmail.com"/>
    <n v="9054940944"/>
    <m/>
    <s v="Small Business Lighting CFF"/>
    <s v="332023-115"/>
    <s v="Work Order Complete"/>
    <m/>
    <s v="Invoiced"/>
    <d v="2018-05-01T14:00:00"/>
    <n v="420.84"/>
    <n v="0.49199999999999999"/>
    <n v="2105.7600000000002"/>
    <n v="420.84"/>
    <d v="2018-06-21T00:00:00"/>
    <n v="4280"/>
    <n v="573633"/>
  </r>
  <r>
    <x v="0"/>
    <s v="Business"/>
    <n v="1052004476500"/>
    <n v="44765"/>
    <m/>
    <s v="Bob Silva"/>
    <s v="Bob Silva Auto Repairs"/>
    <s v="47 Selby Rd"/>
    <s v="Brampton"/>
    <s v="L6W1K5"/>
    <s v="Ontario"/>
    <s v="Churman Sobharam"/>
    <s v="mvmstar@rogers.com"/>
    <n v="9054870391"/>
    <m/>
    <s v="Small Business Lighting CFF"/>
    <s v="332023-110"/>
    <s v="Work Order Complete"/>
    <m/>
    <s v="Invoiced"/>
    <d v="2018-05-03T14:45:00"/>
    <n v="811.68"/>
    <n v="0.98399999999999999"/>
    <n v="3258.0239999999999"/>
    <n v="746.76520000000005"/>
    <d v="2018-07-31T00:00:00"/>
    <n v="3311"/>
    <n v="583975"/>
  </r>
  <r>
    <x v="0"/>
    <s v="Business"/>
    <n v="1047004639124"/>
    <n v="46391"/>
    <m/>
    <s v="Prince Gayle"/>
    <s v="Prince Emanuel Scrap Inc."/>
    <s v="8560 Torbram Rd Unit 31"/>
    <s v="Brampton"/>
    <s v="L6T5C9"/>
    <s v="Ontario"/>
    <s v="Prince Gayle"/>
    <s v="princegayle@hotmail.com"/>
    <n v="4167296469"/>
    <m/>
    <s v="Small Business Lighting CFF"/>
    <s v="332023-114"/>
    <s v="Work Order Complete"/>
    <m/>
    <s v="Invoiced"/>
    <d v="2018-05-15T12:15:00"/>
    <n v="420.84"/>
    <n v="0.49199999999999999"/>
    <n v="1296.42"/>
    <n v="315.2124"/>
    <d v="2018-07-14T00:00:00"/>
    <n v="2635"/>
    <n v="603820"/>
  </r>
  <r>
    <x v="0"/>
    <s v="Business"/>
    <n v="1075005993302"/>
    <n v="59933"/>
    <m/>
    <s v="DUFFERIN-PEEL CATHOLIC DIST SCL BRD"/>
    <s v="(Sacred Heart ES)"/>
    <s v="24 KERWOOD PL"/>
    <s v="Brampton"/>
    <s v="L6Z1Y1"/>
    <s v="Ontario"/>
    <s v="Edward Cai"/>
    <s v="Edward.cai@dpcdsb.org"/>
    <m/>
    <m/>
    <s v="Small Business Lighting CFF"/>
    <s v="332004-001"/>
    <s v="Work Order Complete"/>
    <m/>
    <s v="Invoiced"/>
    <d v="2018-05-24T15:30:00"/>
    <n v="2116.9"/>
    <n v="1.33"/>
    <n v="9333.94"/>
    <n v="1705.5239999999999"/>
    <d v="2018-08-31T00:00:00"/>
    <n v="7018"/>
    <n v="603859"/>
  </r>
  <r>
    <x v="0"/>
    <s v="Business"/>
    <n v="1075003766301"/>
    <n v="37663"/>
    <m/>
    <s v="Dufferin-Peel Catholic District School Board"/>
    <s v="St. Agnes Catholic School"/>
    <s v="103 Richvale Dr S"/>
    <s v="Brampton"/>
    <s v="L6Z4G6"/>
    <s v="Ontario"/>
    <s v="Edward Cai"/>
    <s v="Edward.cai@pcdsb.org"/>
    <n v="9058405020"/>
    <m/>
    <s v="Small Business Lighting CFF"/>
    <s v="332004-002"/>
    <s v="Work Order Complete"/>
    <m/>
    <s v="Invoiced"/>
    <d v="2018-05-24T15:45:00"/>
    <n v="2185.5"/>
    <n v="1.071"/>
    <n v="7163.9189999999999"/>
    <n v="1576.0619999999999"/>
    <d v="2018-08-30T00:00:00"/>
    <n v="6689"/>
    <n v="603865"/>
  </r>
  <r>
    <x v="0"/>
    <s v="Business"/>
    <n v="1074006651806"/>
    <n v="66518"/>
    <m/>
    <s v="Dufferin-Peel Catholic District School Board"/>
    <s v="Father CW Sullivan"/>
    <s v="62 Seaborn Rd"/>
    <s v="Brampton"/>
    <s v="L6V2C1"/>
    <s v="Ontario"/>
    <s v="Edward Cai"/>
    <s v="Edward.cai@dpcdsb.org"/>
    <n v="9054535020"/>
    <m/>
    <s v="Small Business Lighting CFF"/>
    <s v="332004-003"/>
    <s v="Work Order Complete"/>
    <m/>
    <s v="Invoiced"/>
    <d v="2018-05-24T16:00:00"/>
    <n v="1786"/>
    <n v="0.874"/>
    <n v="5876.7759999999998"/>
    <n v="1292.8905999999999"/>
    <d v="2018-08-21T00:00:00"/>
    <n v="6724"/>
    <n v="603870"/>
  </r>
  <r>
    <x v="0"/>
    <s v="Business"/>
    <n v="1052001647443"/>
    <n v="16474"/>
    <m/>
    <s v="Jmk Garage"/>
    <s v="Jmk Garage"/>
    <s v="266 Rutherford Rd S Unit 21"/>
    <s v="Brampton"/>
    <s v="L6W3X3"/>
    <s v="Ontario"/>
    <s v="Ashton Trim"/>
    <s v="jmkautotire@gmail.com"/>
    <n v="9054542204"/>
    <m/>
    <s v="Small Business Lighting CFF"/>
    <s v="332020-077"/>
    <s v="Work Order Complete"/>
    <m/>
    <s v="Invoiced"/>
    <d v="2018-05-25T11:30:00"/>
    <n v="1984.2"/>
    <n v="2.46"/>
    <n v="8885.52"/>
    <n v="1984.2"/>
    <d v="2018-06-08T00:00:00"/>
    <n v="3612"/>
    <n v="610163"/>
  </r>
  <r>
    <x v="0"/>
    <s v="Business"/>
    <n v="1019014138005"/>
    <n v="141380"/>
    <m/>
    <s v="Dhuga Dental Centre Brampton"/>
    <s v="Dhuga Dental Centre Brampton"/>
    <s v="9899 Airport Rd Unit 1"/>
    <s v="Brampton"/>
    <s v="L6S0A2"/>
    <s v="Ontario"/>
    <s v="Gurjit Dhuga"/>
    <s v="infobrampton@dhugadental.com"/>
    <n v="9057891660"/>
    <m/>
    <s v="Small Business Lighting CFF"/>
    <s v="332012-001"/>
    <s v="Work Order Complete"/>
    <m/>
    <s v="Invoiced"/>
    <d v="2018-06-27T12:30:00"/>
    <n v="429.36"/>
    <n v="1.1759999999999999"/>
    <n v="2902.3679999999999"/>
    <n v="429.36"/>
    <d v="2018-08-09T00:00:00"/>
    <n v="2468"/>
    <n v="610464"/>
  </r>
  <r>
    <x v="0"/>
    <s v="Business"/>
    <n v="1074005150313"/>
    <n v="51503"/>
    <m/>
    <s v="Dufferin-Peel Catholic District School Board"/>
    <s v="(Bishop Francis Allen ES)"/>
    <s v="325 Mcmurchy Ave S"/>
    <s v="Brampton"/>
    <s v="L6Y1Z4"/>
    <s v="Ontario"/>
    <s v="Edward Cai"/>
    <s v="Edward.cai@dpcdsb.org"/>
    <n v="9054574677"/>
    <m/>
    <s v="Small Business Lighting CFF"/>
    <s v="332004-004"/>
    <s v="Work Order Complete"/>
    <m/>
    <s v="Invoiced"/>
    <d v="2018-06-21T15:30:00"/>
    <n v="4465"/>
    <n v="1.208"/>
    <n v="7475.1040000000003"/>
    <n v="1568.816"/>
    <d v="2018-08-24T00:00:00"/>
    <n v="6188"/>
    <n v="629032"/>
  </r>
  <r>
    <x v="0"/>
    <s v="Business"/>
    <n v="1074005178005"/>
    <n v="51780"/>
    <m/>
    <s v="Dufferin-Peel Catholic District School Board"/>
    <s v="St. Brigid"/>
    <s v="81 Torrance Woods"/>
    <s v="Brampton"/>
    <s v="L6Y2X4"/>
    <s v="Ontario"/>
    <s v="Edward Cai"/>
    <s v="Edward.cai@dpcdsb.org"/>
    <n v="9054540316"/>
    <m/>
    <s v="Small Business Lighting CFF"/>
    <s v="332004-005"/>
    <s v="Work Order Complete"/>
    <m/>
    <s v="Invoiced"/>
    <d v="2018-06-21T16:00:00"/>
    <n v="2256"/>
    <n v="1.1040000000000001"/>
    <n v="8119.92"/>
    <n v="1786.3824"/>
    <d v="2018-08-31T00:00:00"/>
    <n v="7355"/>
    <n v="629873"/>
  </r>
  <r>
    <x v="0"/>
    <s v="Business"/>
    <n v="1052006904310"/>
    <n v="69043"/>
    <m/>
    <s v="First Class Auto Service"/>
    <s v="First Class Auto Service"/>
    <s v="5 Research Rd"/>
    <s v="Brampton"/>
    <s v="L6W1P4"/>
    <s v="Ontario"/>
    <s v="Bobby Neebar"/>
    <s v="no-email@no-email.com"/>
    <n v="9054516483"/>
    <m/>
    <s v="Small Business Lighting CFF"/>
    <s v="332020-080"/>
    <s v="Work Order Complete"/>
    <m/>
    <s v="Invoiced"/>
    <d v="2018-06-14T10:00:00"/>
    <n v="1397.94"/>
    <n v="1.722"/>
    <n v="6219.8639999999996"/>
    <n v="1397.94"/>
    <d v="2018-06-19T00:00:00"/>
    <n v="3612"/>
    <n v="642704"/>
  </r>
  <r>
    <x v="0"/>
    <s v="Business"/>
    <n v="1002000238028"/>
    <n v="2380"/>
    <m/>
    <s v="Khan Bros Auto Service Ltd"/>
    <s v="Khan Bros Auto Service Ltd"/>
    <s v="70 Advance Blvd Unit 12"/>
    <s v="Brampton"/>
    <s v="L6T4S7"/>
    <s v="Ontario"/>
    <s v="Nadeem Khan"/>
    <s v="nadeemkhan2011@hotmail.ca"/>
    <n v="9057999918"/>
    <m/>
    <s v="Small Business Lighting CFF"/>
    <s v="332023-123"/>
    <s v="Work Order Complete"/>
    <m/>
    <s v="Invoiced"/>
    <d v="2018-06-12T13:00:00"/>
    <n v="1032.26"/>
    <n v="1.3260000000000001"/>
    <n v="3523.1819999999998"/>
    <n v="774.14419999999996"/>
    <d v="2018-07-16T00:00:00"/>
    <n v="2657"/>
    <n v="645275"/>
  </r>
  <r>
    <x v="0"/>
    <s v="Business"/>
    <n v="1052014462616"/>
    <n v="144626"/>
    <m/>
    <s v="2442252 Ontario Inc"/>
    <s v="(Trust Auto Repair &amp; Body Shop)"/>
    <s v="255B Rutherford Rd S Unit 6"/>
    <s v="Brampton"/>
    <s v="L6W4N7"/>
    <s v="Ontario"/>
    <s v="Ijaz Mujhal"/>
    <s v="no-email@no-email.com"/>
    <n v="9058749669"/>
    <m/>
    <s v="Small Business Lighting CFF"/>
    <s v="332023-127"/>
    <s v="Work Order Complete"/>
    <m/>
    <s v="Invoiced"/>
    <d v="2018-06-14T13:00:00"/>
    <n v="616.26"/>
    <n v="0.73799999999999999"/>
    <n v="2443.518"/>
    <n v="567.57389999999998"/>
    <d v="2018-07-16T00:00:00"/>
    <n v="3311"/>
    <n v="647420"/>
  </r>
  <r>
    <x v="0"/>
    <s v="Business"/>
    <n v="1052014131404"/>
    <n v="141314"/>
    <m/>
    <s v="2168774 Ontario Ltd"/>
    <s v="Brenda Automotive"/>
    <s v="116 Orenda Rd Unit 10"/>
    <s v="Brampton"/>
    <s v="L6W3W6"/>
    <s v="Ontario"/>
    <s v="Harry Chong"/>
    <s v="Hchong116@gmail.com"/>
    <n v="4165543186"/>
    <m/>
    <s v="Small Business Lighting CFF"/>
    <s v="332024-010"/>
    <s v="Work Order Complete"/>
    <m/>
    <s v="Invoiced"/>
    <d v="2018-06-15T12:30:00"/>
    <n v="1007.1"/>
    <n v="1.23"/>
    <n v="5704.74"/>
    <n v="1007.1"/>
    <d v="2018-07-16T00:00:00"/>
    <n v="4638"/>
    <n v="648166"/>
  </r>
  <r>
    <x v="0"/>
    <s v="Business"/>
    <n v="1052001358511"/>
    <n v="13585"/>
    <m/>
    <s v="Bugsy Developments Inc"/>
    <s v="(Silmen Fine Cabinetry Corp)"/>
    <s v="266 Rutherford Rd S Unit 13"/>
    <s v="Brampton"/>
    <s v="L6W3X3"/>
    <s v="Ontario"/>
    <s v="Joe Dasilva"/>
    <s v="no-email@no-email.com"/>
    <n v="9054530114"/>
    <m/>
    <s v="Small Business Lighting CFF"/>
    <s v="332020-083"/>
    <s v="Work Order Complete"/>
    <m/>
    <s v="Invoiced"/>
    <d v="2018-07-03T14:00:00"/>
    <n v="811.68"/>
    <n v="0.98399999999999999"/>
    <n v="2450.16"/>
    <n v="569.03520000000003"/>
    <d v="2018-07-05T00:00:00"/>
    <n v="2490"/>
    <n v="653544"/>
  </r>
  <r>
    <x v="0"/>
    <s v="Business"/>
    <n v="1052001832460"/>
    <n v="18324"/>
    <m/>
    <s v="Lifeauto Collision Inc"/>
    <s v="Lifeauto Collision Inc"/>
    <s v="266 Rutherford Rd S Unit 24"/>
    <s v="Brampton"/>
    <s v="L6W3X3"/>
    <s v="Ontario"/>
    <s v="Andy Mangroo"/>
    <s v="no-email@no-email.com"/>
    <n v="4166290933"/>
    <m/>
    <s v="Small Business Lighting CFF"/>
    <s v="332020-084"/>
    <s v="Work Order Complete"/>
    <m/>
    <s v="Invoiced"/>
    <d v="2018-06-21T13:00:00"/>
    <n v="1593.36"/>
    <n v="1.968"/>
    <n v="7108.4160000000002"/>
    <n v="1593.36"/>
    <d v="2018-07-06T00:00:00"/>
    <n v="3612"/>
    <n v="653556"/>
  </r>
  <r>
    <x v="0"/>
    <s v="Business"/>
    <n v="1020006604402"/>
    <n v="66044"/>
    <m/>
    <s v="Heartlake United Church"/>
    <s v="Heartlake United Church"/>
    <s v="85 Sandalwood Pky E"/>
    <s v="Brampton"/>
    <s v="L6Z4S3"/>
    <s v="Ontario"/>
    <s v="David Miller"/>
    <s v="Dave’s.miller@gmail.com"/>
    <n v="9058467314"/>
    <m/>
    <s v="Small Business Lighting CFF"/>
    <s v="332020-089"/>
    <s v="Work Order Complete"/>
    <m/>
    <s v="Invoiced"/>
    <d v="2018-07-05T10:00:00"/>
    <n v="1197.5"/>
    <n v="2.9889999999999999"/>
    <n v="14771.638000000001"/>
    <n v="1197.5"/>
    <d v="2018-08-30T00:00:00"/>
    <n v="4942"/>
    <n v="662709"/>
  </r>
  <r>
    <x v="0"/>
    <s v="Business"/>
    <n v="1067015934604"/>
    <n v="159346"/>
    <m/>
    <s v="Serena Bird"/>
    <s v="La Cakery"/>
    <s v="8975 Mclaughlin Rd S Unit 5"/>
    <s v="Brampton"/>
    <s v="L6Y5K7"/>
    <s v="Ontario"/>
    <m/>
    <m/>
    <n v="6474702645"/>
    <m/>
    <s v="Small Business Lighting CFF"/>
    <s v="332020-090"/>
    <s v="Work Order Complete"/>
    <m/>
    <s v="Invoiced"/>
    <d v="2018-07-03T12:15:00"/>
    <n v="180"/>
    <n v="0.38400000000000001"/>
    <n v="1095.9359999999999"/>
    <n v="180"/>
    <d v="2018-07-11T00:00:00"/>
    <n v="2854"/>
    <n v="665801"/>
  </r>
  <r>
    <x v="0"/>
    <s v="Business"/>
    <n v="1075000035602"/>
    <n v="356"/>
    <m/>
    <s v="Dufferin-Peel Catholic District School Board"/>
    <s v="St. Jean Brebeuf Elementary School"/>
    <s v="63 Glenforest Rd"/>
    <s v="Brampton"/>
    <s v="L6S1L8"/>
    <s v="Ontario"/>
    <s v="Edward Cai"/>
    <s v="Edward.cai@dpcdsb.org"/>
    <n v="9057918529"/>
    <m/>
    <s v="Small Business Lighting CFF"/>
    <s v="332023-128"/>
    <s v="Work Order Complete"/>
    <m/>
    <s v="Invoiced"/>
    <d v="2018-07-04T10:00:00"/>
    <n v="1742.32"/>
    <n v="0.83599999999999997"/>
    <n v="5545.1880000000001"/>
    <n v="1219.9411"/>
    <d v="2018-08-07T00:00:00"/>
    <n v="6633"/>
    <n v="665916"/>
  </r>
  <r>
    <x v="0"/>
    <s v="Business"/>
    <n v="1075005167904"/>
    <n v="51679"/>
    <m/>
    <s v="Dufferin-Peel Catholic District School Board"/>
    <s v="St. Marguerite Bourgeoys School"/>
    <s v="550 North Park Dr"/>
    <s v="Brampton"/>
    <s v="L6S4J8"/>
    <s v="Ontario"/>
    <s v="Edward Cai"/>
    <s v="Edward.cai@dpcdsb.org"/>
    <n v="9054543979"/>
    <m/>
    <s v="Small Business Lighting CFF"/>
    <s v="332023-129"/>
    <s v="Work Order Complete"/>
    <m/>
    <s v="Invoiced"/>
    <d v="2018-07-04T11:00:00"/>
    <n v="2256"/>
    <n v="1.1040000000000001"/>
    <n v="7886.9759999999997"/>
    <n v="1735.1344999999999"/>
    <d v="2018-08-06T00:00:00"/>
    <n v="7144"/>
    <n v="665918"/>
  </r>
  <r>
    <x v="0"/>
    <s v="Business"/>
    <n v="1075005172804"/>
    <n v="51728"/>
    <m/>
    <s v="Dufferin-Peel Catholic District School Board"/>
    <s v="St. Leonard Elementary School"/>
    <s v="185 Conestoga Dr"/>
    <s v="Brampton"/>
    <s v="L6Z2Z7"/>
    <s v="Ontario"/>
    <s v="Edward Cai"/>
    <s v="Edward.cai@dpcdsb.org"/>
    <n v="9058462086"/>
    <m/>
    <s v="Small Business Lighting CFF"/>
    <s v="332023-130"/>
    <s v="Work Order Complete"/>
    <m/>
    <s v="Invoiced"/>
    <d v="2018-07-04T12:00:00"/>
    <n v="2444"/>
    <n v="1.196"/>
    <n v="8314.5920000000006"/>
    <n v="1829.2101"/>
    <d v="2018-08-06T00:00:00"/>
    <n v="6952"/>
    <n v="665921"/>
  </r>
  <r>
    <x v="0"/>
    <s v="Business"/>
    <n v="1075008076215"/>
    <n v="80762"/>
    <m/>
    <s v="Dufferin-Peel Catholic District School Board"/>
    <s v="St. Maria Goretti Elementary School"/>
    <s v="121 Royal Orchard Dr"/>
    <s v="Brampton"/>
    <s v="L6X4K9"/>
    <s v="Ontario"/>
    <s v="Edward Cai"/>
    <s v="Edward.cai@dpcdsb.org"/>
    <n v="9054543979"/>
    <m/>
    <s v="Small Business Lighting CFF"/>
    <s v="332023-131"/>
    <s v="Work Order Complete"/>
    <m/>
    <s v="Invoiced"/>
    <d v="2018-07-04T13:00:00"/>
    <n v="2068"/>
    <n v="0.97699999999999998"/>
    <n v="6712.9669999999996"/>
    <n v="1476.8525"/>
    <d v="2018-08-21T00:00:00"/>
    <n v="6871"/>
    <n v="665926"/>
  </r>
  <r>
    <x v="0"/>
    <s v="Business"/>
    <n v="1075007220703"/>
    <n v="72207"/>
    <m/>
    <s v="Dufferin-Peel Catholic District School Board"/>
    <s v="St. Patrick Catholic School"/>
    <s v="11948 The Gore Rd"/>
    <s v="Brampton"/>
    <s v="L6P0A2"/>
    <s v="Ontario"/>
    <s v="Edward Cai"/>
    <s v="Edward.cai@dpcdsb.org"/>
    <n v="9057940411"/>
    <m/>
    <s v="Small Business Lighting CFF"/>
    <s v="332023-132"/>
    <s v="Work Order Complete"/>
    <m/>
    <s v="Invoiced"/>
    <d v="2018-07-04T14:00:00"/>
    <n v="2303"/>
    <n v="1.127"/>
    <n v="7325.5"/>
    <n v="1611.61"/>
    <d v="2018-08-24T00:00:00"/>
    <n v="6500"/>
    <n v="665929"/>
  </r>
  <r>
    <x v="0"/>
    <s v="Business"/>
    <n v="1002001881572"/>
    <n v="18815"/>
    <m/>
    <s v="Guru Machines Inc"/>
    <s v="Guru Machines Inc"/>
    <s v="159 Wilkinson Rd Unit 6 Unit 6 &amp; 7"/>
    <s v="Brampton"/>
    <s v="L6T5A7"/>
    <s v="Ontario"/>
    <s v="Ravinder Ghataurey"/>
    <s v="info@gurumachines.ca"/>
    <n v="6476180140"/>
    <m/>
    <s v="Small Business Lighting CFF"/>
    <s v="332023-134"/>
    <s v="Work Order Complete"/>
    <m/>
    <s v="Invoiced"/>
    <d v="2018-07-06T12:00:00"/>
    <n v="1212.8399999999999"/>
    <n v="1.1759999999999999"/>
    <n v="3404.52"/>
    <n v="707.02959999999996"/>
    <d v="2018-07-16T00:00:00"/>
    <n v="2895"/>
    <n v="667750"/>
  </r>
  <r>
    <x v="0"/>
    <s v="Business"/>
    <n v="1052004476948"/>
    <n v="44769"/>
    <m/>
    <s v="New 4 Wheels Auto Collision Ltd"/>
    <s v="New 4 Wheels Auto Collision Ltd"/>
    <s v="224 Rutherford Rd S Unit 2"/>
    <s v="Brampton"/>
    <s v="L6W3J6"/>
    <s v="Ontario"/>
    <s v="Koneswaran Sangarasivan"/>
    <s v="no-email@no-email.com"/>
    <n v="9054578813"/>
    <m/>
    <s v="Small Business Lighting CFF"/>
    <s v="332020-092"/>
    <s v="Work Order Complete"/>
    <m/>
    <s v="Invoiced"/>
    <d v="2018-07-13T13:00:00"/>
    <n v="1007.1"/>
    <n v="1.23"/>
    <n v="4442.76"/>
    <n v="1007.1"/>
    <d v="2018-07-23T00:00:00"/>
    <n v="3612"/>
    <n v="680350"/>
  </r>
  <r>
    <x v="0"/>
    <s v="Business"/>
    <n v="1016011662322"/>
    <n v="116623"/>
    <m/>
    <s v="2427027 Ontario Inc. O/A Wimpy's Diner OB"/>
    <s v="Wimpy's Diner"/>
    <s v="10178 Hurontario St"/>
    <s v="Brampton"/>
    <s v="L7A0E4"/>
    <s v="Ontario"/>
    <s v="Prupa Mahadevan"/>
    <s v="memh9@yahoo.ca"/>
    <n v="9058400100"/>
    <m/>
    <s v="Small Business Lighting CFF"/>
    <s v="332023-135"/>
    <s v="Work Order Complete"/>
    <m/>
    <s v="Invoiced"/>
    <d v="2018-07-25T10:00:00"/>
    <n v="307.16000000000003"/>
    <n v="0.216"/>
    <n v="1058.616"/>
    <n v="154.54640000000001"/>
    <d v="2018-08-30T00:00:00"/>
    <n v="4901"/>
    <n v="681291"/>
  </r>
  <r>
    <x v="0"/>
    <s v="Business"/>
    <n v="1019015045114"/>
    <n v="150451"/>
    <m/>
    <s v="Ory Kazerouni"/>
    <s v="Osteo Rehab Clinic"/>
    <s v="2120 North Park Dr Unit 208"/>
    <s v="Brampton"/>
    <s v="L6S0C9"/>
    <s v="Ontario"/>
    <s v="Ory Kazerouni"/>
    <s v="Orykazer@yahoo.com"/>
    <n v="4166489293"/>
    <m/>
    <s v="Small Business Lighting CFF"/>
    <s v="322037-001"/>
    <s v="Work Order Complete"/>
    <m/>
    <s v="Invoiced"/>
    <d v="2018-08-07T10:00:00"/>
    <n v="543.6"/>
    <n v="0.36"/>
    <n v="720"/>
    <n v="543.6"/>
    <d v="2018-11-02T00:00:00"/>
    <n v="2000"/>
    <n v="681948"/>
  </r>
  <r>
    <x v="0"/>
    <s v="Business"/>
    <n v="1052004476780"/>
    <n v="44767"/>
    <m/>
    <s v="Top Tech Auto"/>
    <s v="Top Tech Auto"/>
    <s v="220 Rutherford Rd S Unit 4"/>
    <s v="Brampton"/>
    <s v="L6W3J6"/>
    <s v="Ontario"/>
    <s v="Imran Singh"/>
    <s v="no-email@no-email.com"/>
    <n v="9054529041"/>
    <m/>
    <s v="Small Business Lighting CFF"/>
    <s v="332020-095"/>
    <s v="Work Order Complete"/>
    <m/>
    <s v="Invoiced"/>
    <d v="2018-07-24T15:00:00"/>
    <n v="811.68"/>
    <n v="0.98399999999999999"/>
    <n v="3554.2080000000001"/>
    <n v="811.68"/>
    <d v="2018-07-28T00:00:00"/>
    <n v="3612"/>
    <n v="682206"/>
  </r>
  <r>
    <x v="0"/>
    <s v="Business"/>
    <n v="1011003714837"/>
    <n v="37148"/>
    <m/>
    <s v="Master Mechanic"/>
    <s v="Master Mechanic"/>
    <s v="8044 Dixie Rd Unit 12"/>
    <s v="Brampton"/>
    <s v="L6T4W2"/>
    <s v="Ontario"/>
    <s v="Steve Olivera"/>
    <s v="Dixie@mastermechanic.ca"/>
    <n v="9054558888"/>
    <m/>
    <s v="Small Business Lighting CFF"/>
    <s v="332037-004"/>
    <s v="Work Order Complete"/>
    <m/>
    <s v="Invoiced"/>
    <d v="2018-07-26T12:45:00"/>
    <n v="1746"/>
    <n v="1.1200000000000001"/>
    <n v="3964.8"/>
    <n v="902.25599999999997"/>
    <d v="2018-08-27T00:00:00"/>
    <n v="3540"/>
    <n v="682520"/>
  </r>
  <r>
    <x v="0"/>
    <s v="Business"/>
    <n v="1002006388732"/>
    <n v="63887"/>
    <m/>
    <s v="Nahid Josefi"/>
    <s v="Subway"/>
    <s v="2084 Steeles Ave E Unit 15"/>
    <s v="Brampton"/>
    <s v="L6T4Z9"/>
    <s v="Ontario"/>
    <s v="Nima Josefi"/>
    <s v="nimayo@msn.com"/>
    <n v="9057993736"/>
    <m/>
    <s v="Small Business Lighting CFF"/>
    <s v="322023-001"/>
    <s v="Work Order Complete"/>
    <m/>
    <s v="Invoiced"/>
    <d v="2018-08-10T14:30:00"/>
    <n v="678"/>
    <n v="0.95199999999999996"/>
    <n v="4356.3519999999999"/>
    <n v="678"/>
    <d v="2018-10-16T00:00:00"/>
    <n v="4576"/>
    <n v="684593"/>
  </r>
  <r>
    <x v="0"/>
    <s v="Business"/>
    <n v="1014001536850"/>
    <n v="15368"/>
    <m/>
    <s v="2256740 Ontario Inc"/>
    <s v="Hasty Market (Store# 33)"/>
    <s v="14 Lisa St Unit 15A"/>
    <s v="Brampton"/>
    <s v="L6T4W2"/>
    <s v="Ontario"/>
    <s v="Danny Kim"/>
    <s v="Hastymarket@hotmail.ca"/>
    <n v="9052165191"/>
    <m/>
    <s v="Small Business Lighting CFF"/>
    <s v="322023-005"/>
    <s v="Work Order Complete"/>
    <m/>
    <s v="Invoiced"/>
    <d v="2018-08-13T09:00:00"/>
    <n v="1520"/>
    <n v="1.1679999999999999"/>
    <n v="10203.647999999999"/>
    <n v="1520"/>
    <d v="2018-10-26T00:00:00"/>
    <n v="8736"/>
    <n v="684784"/>
  </r>
  <r>
    <x v="0"/>
    <s v="Business"/>
    <n v="1074008484210"/>
    <n v="84842"/>
    <m/>
    <s v="Suncor Energy Products Partnership Inc."/>
    <s v="Suncor Energy Products Partnership Inc.(Petro Canada)"/>
    <s v="471 Main St S"/>
    <s v="Brampton"/>
    <s v="L6Y1N6"/>
    <s v="Ontario"/>
    <s v="Jacob Thomas"/>
    <s v="lthomas@suncor.com"/>
    <n v="9054516489"/>
    <m/>
    <s v="Small Business Lighting CFF"/>
    <s v="322020-004"/>
    <s v="Work Order Complete"/>
    <m/>
    <s v="Invoiced"/>
    <d v="2018-08-20T11:30:00"/>
    <n v="565.6"/>
    <n v="0.93700000000000006"/>
    <n v="8185.6319999999996"/>
    <n v="565.6"/>
    <d v="2018-10-01T00:00:00"/>
    <n v="8736"/>
    <n v="685783"/>
  </r>
  <r>
    <x v="0"/>
    <s v="Business"/>
    <n v="1016003488933"/>
    <n v="34889"/>
    <m/>
    <s v="Fisherman Montessori Inc"/>
    <s v="Songbirds Montessori School"/>
    <s v="2 Fisherman Dr Unit 11"/>
    <s v="Brampton"/>
    <s v="L7A1B5"/>
    <s v="Ontario"/>
    <s v="Preeti Paul"/>
    <s v="spaul@songbirdsmontessorischool.com"/>
    <n v="9058464044"/>
    <m/>
    <s v="Small Business Lighting CFF"/>
    <s v="322020-005"/>
    <s v="Work Order Complete"/>
    <m/>
    <s v="Invoiced"/>
    <d v="2018-08-27T11:00:00"/>
    <n v="1963"/>
    <n v="2.7749999999999999"/>
    <n v="7631.25"/>
    <n v="1963"/>
    <d v="2018-10-20T00:00:00"/>
    <n v="2750"/>
    <n v="686087"/>
  </r>
  <r>
    <x v="0"/>
    <s v="Business"/>
    <n v="1011003553501"/>
    <n v="35535"/>
    <m/>
    <s v="Ms Evelyn Goody"/>
    <s v="Evelyn Goody Property Management Services"/>
    <s v="8044 Dixie Rd"/>
    <s v="Brampton"/>
    <s v="L6T5C3"/>
    <s v="Ontario"/>
    <s v="Evelyn Goody"/>
    <s v="evelyngoody@gmail.com"/>
    <n v="6472871200"/>
    <m/>
    <s v="Small Business Lighting CFF"/>
    <s v="322037-003"/>
    <s v="Work Order Complete"/>
    <m/>
    <s v="Invoiced"/>
    <d v="2018-08-21T16:45:00"/>
    <n v="3660"/>
    <n v="2.31"/>
    <n v="10960.95"/>
    <n v="2130"/>
    <d v="2018-10-24T00:00:00"/>
    <n v="4248"/>
    <n v="686156"/>
  </r>
  <r>
    <x v="0"/>
    <s v="Business"/>
    <n v="1054004943806"/>
    <n v="49438"/>
    <m/>
    <s v="Grace United Church"/>
    <s v="Grace United Church"/>
    <s v="156 Main St N"/>
    <s v="Brampton"/>
    <s v="L6V1N9"/>
    <s v="Ontario"/>
    <s v="Lucy Kristan"/>
    <s v="generalmanager@graceplace.ca"/>
    <n v="9054511215"/>
    <m/>
    <s v="Small Business Lighting CFF"/>
    <s v="322020-007"/>
    <s v="Work Order Complete"/>
    <m/>
    <s v="Invoiced"/>
    <d v="2018-08-22T09:30:00"/>
    <n v="705.4"/>
    <n v="2.25"/>
    <n v="12744"/>
    <n v="705.4"/>
    <d v="2018-12-02T00:00:00"/>
    <n v="5664"/>
    <n v="686235"/>
  </r>
  <r>
    <x v="0"/>
    <s v="Business"/>
    <n v="1019011637710"/>
    <n v="116377"/>
    <m/>
    <s v="Suncor Energy Products Partnership Inc."/>
    <s v="Suncor Energy Products Partnership Inc."/>
    <s v="10565 Heart Lake Rd"/>
    <s v="Brampton"/>
    <s v="L6Z0B6"/>
    <s v="Ontario"/>
    <s v="Jacob Thomas"/>
    <s v="lthomas@suncor.com"/>
    <n v="9058465241"/>
    <m/>
    <s v="Small Business Lighting CFF"/>
    <s v="322020-008"/>
    <s v="Work Order Complete"/>
    <m/>
    <s v="Invoiced"/>
    <d v="2018-08-22T16:30:00"/>
    <n v="1019.2"/>
    <n v="1.18"/>
    <n v="10308.48"/>
    <n v="1019.2"/>
    <d v="2018-09-27T00:00:00"/>
    <n v="8736"/>
    <n v="686241"/>
  </r>
  <r>
    <x v="0"/>
    <s v="Business"/>
    <n v="1053004783611"/>
    <n v="47836"/>
    <m/>
    <s v="West Brampton Church Of God"/>
    <s v="West Brampton Church Of God"/>
    <s v="183 Queen St E"/>
    <s v="Brampton"/>
    <s v="L6W2B3"/>
    <s v="Ontario"/>
    <s v="Kenneth Scarlett"/>
    <s v="no-email@no-email.com"/>
    <n v="9054577339"/>
    <m/>
    <s v="Small Business Lighting CFF"/>
    <s v="322020-009"/>
    <s v="Work Order Complete"/>
    <m/>
    <s v="Invoiced"/>
    <d v="2018-08-23T12:00:00"/>
    <n v="2172"/>
    <n v="2.7389999999999999"/>
    <n v="15099.084000000001"/>
    <n v="2172"/>
    <d v="2018-10-15T00:00:00"/>
    <n v="5668"/>
    <n v="686261"/>
  </r>
  <r>
    <x v="0"/>
    <s v="Business"/>
    <n v="1046009379825"/>
    <n v="93798"/>
    <m/>
    <s v="Sadia Bakhtiar"/>
    <s v="Shifa Dental Care (Dr. Sadia Bakhtiar)"/>
    <s v="945 Peter Robertson Blvd Unit 5"/>
    <s v="Brampton"/>
    <s v="L6R2R6"/>
    <s v="Ontario"/>
    <s v="Rajminder Kaur"/>
    <s v="dr.bakhtiar@bellnet"/>
    <n v="9054587833"/>
    <m/>
    <s v="Small Business Lighting CFF"/>
    <s v="322020-010"/>
    <s v="Work Order Complete"/>
    <m/>
    <s v="Invoiced"/>
    <d v="2018-08-27T10:00:00"/>
    <n v="1799"/>
    <n v="1.8140000000000001"/>
    <n v="6196.6239999999998"/>
    <n v="1728.48"/>
    <d v="2018-11-29T00:00:00"/>
    <n v="3416"/>
    <n v="686466"/>
  </r>
  <r>
    <x v="0"/>
    <s v="Business"/>
    <n v="1061006353599"/>
    <n v="63536"/>
    <m/>
    <s v="Emron Redline Auto Inc"/>
    <m/>
    <s v="250 Queen St W"/>
    <s v="Brampton"/>
    <s v="L6X1B1"/>
    <s v="Ontario"/>
    <s v="Emron Hoosein"/>
    <s v="ehoosein35@yahoo.ca"/>
    <n v="9057829088"/>
    <m/>
    <s v="Small Business Lighting CFF"/>
    <s v="322037-004"/>
    <s v="Work Order Complete"/>
    <m/>
    <s v="Invoiced"/>
    <d v="2018-08-23T13:15:00"/>
    <n v="1378.8"/>
    <n v="1.044"/>
    <n v="4422.7560000000003"/>
    <n v="1378.8"/>
    <d v="2018-10-29T00:00:00"/>
    <n v="3894"/>
    <n v="686476"/>
  </r>
  <r>
    <x v="0"/>
    <s v="Business"/>
    <n v="1052004477165"/>
    <n v="44771"/>
    <m/>
    <s v="Marcello Trujillo (Nikos Auto Repair)"/>
    <s v="Nikos Auto Repair"/>
    <s v="224 Rutherford Rd S Unit 5"/>
    <s v="Brampton"/>
    <s v="L6W3J6"/>
    <s v="Ontario"/>
    <s v="Marcello Trujillo"/>
    <s v="nikosautorepairltd@gmail.com"/>
    <n v="9054508255"/>
    <m/>
    <s v="Small Business Lighting CFF"/>
    <s v="322020-011"/>
    <s v="Work Order Complete"/>
    <m/>
    <s v="Invoiced"/>
    <d v="2018-08-30T10:00:00"/>
    <n v="660.5"/>
    <n v="0.85"/>
    <n v="2125"/>
    <n v="660.5"/>
    <d v="2018-10-05T00:00:00"/>
    <n v="2500"/>
    <n v="686666"/>
  </r>
  <r>
    <x v="0"/>
    <s v="Business"/>
    <n v="1037014188720"/>
    <n v="141887"/>
    <m/>
    <s v="2244484 Ontario Inc"/>
    <s v="Lakeside Convenience"/>
    <s v="2 Philosophers Trail Unit 7"/>
    <s v="Brampton"/>
    <s v="L6S4C9"/>
    <s v="Ontario"/>
    <s v="Yogesh Kumar (Owner) Patel"/>
    <s v="ygkpatel@yahoo.com"/>
    <n v="9057895911"/>
    <m/>
    <s v="Small Business Lighting CFF"/>
    <s v="322020-012"/>
    <s v="Work Order Complete"/>
    <m/>
    <s v="Invoiced"/>
    <d v="2018-08-30T11:00:00"/>
    <n v="787.7"/>
    <n v="0.83"/>
    <n v="3927.56"/>
    <n v="787.7"/>
    <d v="2018-10-05T00:00:00"/>
    <n v="4732"/>
    <n v="687340"/>
  </r>
  <r>
    <x v="0"/>
    <s v="Business"/>
    <n v="1085015004003"/>
    <n v="150040"/>
    <m/>
    <s v="Surinder Warraich"/>
    <s v="Warraich Meat Shop/restaurant"/>
    <s v="60 Cottrelle Blvd Unit 24"/>
    <s v="Brampton"/>
    <s v="L6S0E1"/>
    <s v="Ontario"/>
    <s v="Surinder Warraich"/>
    <s v="surinder@warraichmeats.com"/>
    <n v="9057990177"/>
    <m/>
    <s v="Small Business Lighting CFF"/>
    <s v="322023-008"/>
    <s v="Work Order Complete"/>
    <m/>
    <s v="Invoiced"/>
    <d v="2018-09-04T13:00:00"/>
    <n v="499.95"/>
    <n v="0.75700000000000001"/>
    <n v="3306.576"/>
    <n v="499.95"/>
    <d v="2018-10-09T00:00:00"/>
    <n v="4368"/>
    <n v="687606"/>
  </r>
  <r>
    <x v="0"/>
    <s v="Business"/>
    <n v="1002005992161"/>
    <n v="59921"/>
    <m/>
    <s v="P N P Machining Inc"/>
    <s v="PnP machine"/>
    <s v="227 Advance Blvd Unit 3"/>
    <s v="Brampton"/>
    <s v="L6T4J3"/>
    <s v="Ontario"/>
    <s v="Mitesh Panchal"/>
    <s v="no-email@no-email.com"/>
    <m/>
    <m/>
    <s v="Small Business Lighting CFF"/>
    <s v="322020-014"/>
    <s v="Work Order Complete"/>
    <m/>
    <s v="Invoiced"/>
    <d v="2018-08-31T13:00:00"/>
    <n v="743.9"/>
    <n v="0.71899999999999997"/>
    <n v="3084.51"/>
    <n v="743.9"/>
    <d v="2018-10-09T00:00:00"/>
    <n v="4290"/>
    <n v="687737"/>
  </r>
  <r>
    <x v="0"/>
    <s v="Business"/>
    <n v="1044003654308"/>
    <n v="36543"/>
    <m/>
    <s v="1550034 Ontario Ltd"/>
    <s v="Warraich Meat Shop"/>
    <s v="630 Peter Robertson Blvd Unit 1B"/>
    <s v="Brampton"/>
    <s v="L6R1T4"/>
    <s v="Ontario"/>
    <s v="Surinder Warraich"/>
    <s v="surinder@warraichgroup.com"/>
    <n v="9057990177"/>
    <m/>
    <s v="Small Business Lighting CFF"/>
    <s v="322023-009"/>
    <s v="Work Order Complete"/>
    <m/>
    <s v="Invoiced"/>
    <d v="2018-09-04T13:30:00"/>
    <n v="516.6"/>
    <n v="0.49199999999999999"/>
    <n v="2149.056"/>
    <n v="516.6"/>
    <d v="2018-10-09T00:00:00"/>
    <n v="4368"/>
    <n v="687938"/>
  </r>
  <r>
    <x v="0"/>
    <s v="Business"/>
    <n v="1082011660901"/>
    <n v="116609"/>
    <m/>
    <s v="Fanshore Investment Inc."/>
    <s v="Fanshore Investment Inc."/>
    <s v="10 Earlsbridge Blvd"/>
    <s v="Brampton"/>
    <s v="L7A3P1"/>
    <s v="Ontario"/>
    <s v="Nella Chiappetta"/>
    <s v="nchiappetta@goldparkgroup.com"/>
    <n v="9058562400"/>
    <m/>
    <s v="Small Business Lighting CFF"/>
    <s v="322011-001"/>
    <s v="Work Order Complete"/>
    <m/>
    <s v="Invoiced"/>
    <d v="2018-09-11T13:00:00"/>
    <n v="489"/>
    <n v="0.47699999999999998"/>
    <n v="2083.5360000000001"/>
    <n v="489"/>
    <d v="2018-11-28T00:00:00"/>
    <n v="4368"/>
    <n v="688776"/>
  </r>
  <r>
    <x v="0"/>
    <s v="Business"/>
    <n v="1082012225010"/>
    <n v="122250"/>
    <m/>
    <s v="Avo Convenience Super Market"/>
    <s v="Avo Convenience Super Market"/>
    <s v="10 Earlsbridge Blvd Unit 10"/>
    <s v="Brampton"/>
    <s v="L7A3P1"/>
    <s v="Ontario"/>
    <s v="Nella Chiappetta"/>
    <s v="nchiappetta@goldparkgroup.com"/>
    <n v="9054956719"/>
    <m/>
    <s v="Small Business Lighting CFF"/>
    <s v="322011-002"/>
    <s v="Work Order Complete"/>
    <m/>
    <s v="Invoiced"/>
    <d v="2018-09-11T13:00:00"/>
    <n v="1383.5"/>
    <n v="1.8720000000000001"/>
    <n v="10123.776"/>
    <n v="1383.5"/>
    <d v="2018-11-07T00:00:00"/>
    <n v="5408"/>
    <n v="688778"/>
  </r>
  <r>
    <x v="0"/>
    <s v="Business"/>
    <n v="1082012230869"/>
    <n v="122308"/>
    <m/>
    <s v="Florence Dollar Mart"/>
    <m/>
    <s v="10 Earlsbridge Blvd Unit 2"/>
    <s v="Brampton"/>
    <s v="L7A3P1"/>
    <s v="Ontario"/>
    <s v="Nella Chiappetta"/>
    <s v="nchiappetta@goldparkgroup.com"/>
    <n v="9058562400"/>
    <m/>
    <s v="Small Business Lighting CFF"/>
    <s v="322011-004"/>
    <s v="Work Order Complete"/>
    <m/>
    <s v="Invoiced"/>
    <d v="2018-09-11T13:00:00"/>
    <n v="1762.8"/>
    <n v="2.1339999999999999"/>
    <n v="6798.924"/>
    <n v="1762.8"/>
    <d v="2018-10-10T00:00:00"/>
    <n v="3186"/>
    <n v="688780"/>
  </r>
  <r>
    <x v="0"/>
    <s v="Business"/>
    <n v="1082012231023"/>
    <n v="122310"/>
    <m/>
    <s v="987224 Canada Inc"/>
    <s v="(Back2Life Wellness and Rehab )"/>
    <s v="10 Earlsbridge Blvd Unit 4"/>
    <s v="Brampton"/>
    <s v="L7A3P1"/>
    <s v="Ontario"/>
    <s v="Nella Chiappetta"/>
    <s v="nchiappetta@goldparkgroup.com"/>
    <n v="9058562400"/>
    <m/>
    <s v="Small Business Lighting CFF"/>
    <s v="322011-006"/>
    <s v="Work Order Complete"/>
    <m/>
    <s v="Invoiced"/>
    <d v="2018-09-11T15:30:00"/>
    <n v="1943"/>
    <n v="2.7639999999999998"/>
    <n v="7628.64"/>
    <n v="1943"/>
    <d v="2018-11-06T00:00:00"/>
    <n v="2760"/>
    <n v="688784"/>
  </r>
  <r>
    <x v="0"/>
    <s v="Business"/>
    <n v="1082012231121"/>
    <n v="122311"/>
    <m/>
    <s v="2192154 Ontario Inc"/>
    <s v="Vital RX Pharmacy"/>
    <s v="10 Earlsbridge Blvd Unit 5"/>
    <s v="Brampton"/>
    <s v="L7A3P1"/>
    <s v="Ontario"/>
    <s v="Nella Chiappetta"/>
    <s v="nchiappetta@goldparkgroup.com"/>
    <n v="9058464411"/>
    <m/>
    <s v="Small Business Lighting CFF"/>
    <s v="322011-007"/>
    <s v="Work Order Complete"/>
    <m/>
    <s v="Invoiced"/>
    <d v="2018-09-11T13:15:00"/>
    <n v="1759"/>
    <n v="2.4990000000000001"/>
    <n v="7157.1360000000004"/>
    <n v="1759"/>
    <d v="2018-10-15T00:00:00"/>
    <n v="2864"/>
    <n v="688786"/>
  </r>
  <r>
    <x v="0"/>
    <s v="Business"/>
    <n v="1082012224702"/>
    <n v="122247"/>
    <m/>
    <s v="Pizza Nova"/>
    <s v="Pizza Nova"/>
    <s v="10 Earlsbridge Blvd Unit 7"/>
    <s v="Brampton"/>
    <s v="L7A3P1"/>
    <s v="Ontario"/>
    <s v="Nella Chiappetta"/>
    <s v="nchiappetta@goldparkgroup.com"/>
    <n v="4164390051"/>
    <m/>
    <s v="Small Business Lighting CFF"/>
    <s v="322011-008"/>
    <s v="Work Order Complete"/>
    <m/>
    <s v="Invoiced"/>
    <d v="2018-09-11T13:15:00"/>
    <n v="1687.6"/>
    <n v="1.782"/>
    <n v="9822.384"/>
    <n v="1687.6"/>
    <d v="2018-10-01T00:00:00"/>
    <n v="5512"/>
    <n v="688787"/>
  </r>
  <r>
    <x v="0"/>
    <s v="Business"/>
    <n v="1082012224814"/>
    <n v="122248"/>
    <m/>
    <s v="Anh Beauty Salon &amp; Spa Inc"/>
    <s v="Anh Beauty Salon &amp; Spa Inc"/>
    <s v="10 Earlsbridge Blvd Unit 8"/>
    <s v="Brampton"/>
    <s v="L7A3P1"/>
    <s v="Ontario"/>
    <s v="Nella Chiappetta"/>
    <s v="nchiappetta@goldparkgroup.com"/>
    <n v="9054970264"/>
    <m/>
    <s v="Small Business Lighting CFF"/>
    <s v="322011-009"/>
    <s v="Work Order Complete"/>
    <m/>
    <s v="Invoiced"/>
    <d v="2018-09-11T13:15:00"/>
    <n v="895.5"/>
    <n v="1.544"/>
    <n v="6237.76"/>
    <n v="895.5"/>
    <d v="2018-11-09T00:00:00"/>
    <n v="4040"/>
    <n v="688789"/>
  </r>
  <r>
    <x v="0"/>
    <s v="Business"/>
    <n v="1082012224912"/>
    <n v="122249"/>
    <m/>
    <s v="Earlsbridge Dental Office"/>
    <s v="Earlsbridge Dental Office"/>
    <s v="10 Earlsbridge Blvd Unit 9"/>
    <s v="Brampton"/>
    <s v="L7A3P1"/>
    <s v="Ontario"/>
    <s v="Nella Chiappetta"/>
    <s v="nchiappetta@goldparkgroup.com"/>
    <n v="9058466661"/>
    <m/>
    <s v="Small Business Lighting CFF"/>
    <s v="322011-010"/>
    <s v="Work Order Complete"/>
    <m/>
    <s v="Invoiced"/>
    <d v="2018-09-11T17:00:00"/>
    <n v="1681.8"/>
    <n v="1.6020000000000001"/>
    <n v="4165.2"/>
    <n v="1681.8"/>
    <d v="2018-09-27T00:00:00"/>
    <n v="2600"/>
    <n v="688790"/>
  </r>
  <r>
    <x v="0"/>
    <s v="Business"/>
    <n v="1082012255103"/>
    <n v="122551"/>
    <m/>
    <s v="Fletcher's Creek Animal Hospital"/>
    <s v="Fletcher's Creek Animal Hospital"/>
    <s v="10 Earlsbridge Blvd Unit 1"/>
    <s v="Brampton"/>
    <s v="L7A3P1"/>
    <s v="Ontario"/>
    <s v="Nella Chiappetta"/>
    <s v="nchiappetta@goldparkgroup.com"/>
    <n v="9054956600"/>
    <m/>
    <s v="Small Business Lighting CFF"/>
    <s v="322011-011"/>
    <s v="Work Order Complete"/>
    <m/>
    <s v="Invoiced"/>
    <d v="2018-09-11T17:15:00"/>
    <n v="1825"/>
    <n v="2.181"/>
    <n v="7903.9440000000004"/>
    <n v="1825"/>
    <d v="2018-11-09T00:00:00"/>
    <n v="3624"/>
    <n v="688845"/>
  </r>
  <r>
    <x v="0"/>
    <s v="Business"/>
    <n v="1075006372429"/>
    <n v="63724"/>
    <m/>
    <s v="1223817 Ontario Inc"/>
    <s v="Salwood General Contractors"/>
    <s v="4 Indell Lane Unit 2"/>
    <s v="Brampton"/>
    <s v="L6T 3Y3"/>
    <s v="Ontario"/>
    <s v="Domenic Loschiavo"/>
    <s v="domenic@salwood.ca"/>
    <n v="9057891890"/>
    <m/>
    <s v="Small Business Lighting CFF"/>
    <s v="321014-003"/>
    <s v="Work Order Complete"/>
    <m/>
    <s v="Invoiced"/>
    <d v="2018-09-26T13:00:00"/>
    <n v="1759"/>
    <n v="1.869"/>
    <n v="6541.5"/>
    <n v="1759"/>
    <d v="2018-10-22T00:00:00"/>
    <n v="3500"/>
    <n v="689318"/>
  </r>
  <r>
    <x v="0"/>
    <s v="Business"/>
    <n v="1075005148409"/>
    <n v="51484"/>
    <m/>
    <s v="Suncor Energy Products Partnership Inc."/>
    <s v="Suncor Energy Products Partnership Inc."/>
    <s v="200 Sandalwood Pky E"/>
    <s v="Brampton"/>
    <s v="L6Z1Y5"/>
    <s v="Ontario"/>
    <s v="Jacob Thomas"/>
    <s v="no-email@no-email.com"/>
    <n v="9058465555"/>
    <m/>
    <s v="Small Business Lighting CFF"/>
    <s v="322020-015"/>
    <s v="Work Order Complete"/>
    <m/>
    <s v="Invoiced"/>
    <d v="2018-09-24T09:00:00"/>
    <n v="1425"/>
    <n v="1.1950000000000001"/>
    <n v="9097.92"/>
    <n v="1425"/>
    <d v="2018-10-26T00:00:00"/>
    <n v="8736"/>
    <n v="689801"/>
  </r>
  <r>
    <x v="0"/>
    <s v="Business"/>
    <n v="1012006393149"/>
    <n v="63931"/>
    <m/>
    <s v="Petro Canada"/>
    <s v="Petro Canada"/>
    <s v="9980 Mississauga Rd"/>
    <s v="Brampton"/>
    <s v="L6X0B5"/>
    <s v="Ontario"/>
    <s v="Jacob Thomas"/>
    <s v="lthomas@suncor.com"/>
    <n v="9055078946"/>
    <m/>
    <s v="Small Business Lighting CFF"/>
    <s v="322020-016"/>
    <s v="Work Order Complete"/>
    <m/>
    <s v="Invoiced"/>
    <d v="2018-09-25T09:00:00"/>
    <n v="1552"/>
    <n v="1.706"/>
    <n v="13939.288"/>
    <n v="1552"/>
    <d v="2018-10-16T00:00:00"/>
    <n v="8496"/>
    <n v="690477"/>
  </r>
  <r>
    <x v="0"/>
    <s v="Business"/>
    <n v="1075013185830"/>
    <n v="131858"/>
    <m/>
    <s v="Suncor Energy Products Partnership Inc."/>
    <s v="Suncor Energy Products Partnership Inc."/>
    <s v="7965 Financial Dr"/>
    <s v="Brampton"/>
    <s v="L6Y0J8"/>
    <s v="Ontario"/>
    <s v="Jacob Thomas"/>
    <s v="no-email@no-email.com"/>
    <n v="9054608963"/>
    <m/>
    <s v="Small Business Lighting CFF"/>
    <s v="322020-017"/>
    <s v="Work Order Complete"/>
    <m/>
    <s v="Invoiced"/>
    <d v="2018-09-25T09:45:00"/>
    <n v="126"/>
    <n v="0.42"/>
    <n v="3568.32"/>
    <n v="126"/>
    <d v="2018-10-24T00:00:00"/>
    <n v="8496"/>
    <n v="690499"/>
  </r>
  <r>
    <x v="0"/>
    <s v="Business"/>
    <n v="1019014258209"/>
    <n v="142582"/>
    <m/>
    <s v="Pizza Pizza"/>
    <s v="Pizza Pizza (Store# 285)"/>
    <s v="10960 Airport Rd Unit 1"/>
    <s v="Brampton"/>
    <s v="L6R0E1"/>
    <s v="Ontario"/>
    <s v="Sunny Minhas"/>
    <s v="sminhas777@gmail.com"/>
    <m/>
    <m/>
    <s v="Small Business Lighting CFF"/>
    <s v="321019-001"/>
    <s v="Work Order Complete"/>
    <m/>
    <s v="Invoiced"/>
    <d v="2018-10-10T12:00:00"/>
    <n v="817.95"/>
    <n v="0.77900000000000003"/>
    <n v="5971.0349999999999"/>
    <n v="817.95"/>
    <d v="2018-12-28T00:00:00"/>
    <n v="7665"/>
    <n v="690833"/>
  </r>
  <r>
    <x v="0"/>
    <s v="Business"/>
    <n v="1011007203154"/>
    <n v="72031"/>
    <m/>
    <s v="Bodykit Warehouse"/>
    <m/>
    <s v="8044 Dixie Rd Unit 8"/>
    <s v="Brampton"/>
    <s v="L6T5C3"/>
    <s v="Ontario"/>
    <s v="Chris Pulis"/>
    <s v="Bkwtjrediscounter@gmail.com"/>
    <m/>
    <m/>
    <s v="Small Business Lighting CFF"/>
    <s v="321019-005"/>
    <s v="Work Order Complete"/>
    <m/>
    <s v="Invoiced"/>
    <d v="2018-10-10T13:30:00"/>
    <n v="507"/>
    <n v="0.68300000000000005"/>
    <n v="1885.08"/>
    <n v="507"/>
    <d v="2018-10-24T00:00:00"/>
    <n v="2760"/>
    <n v="692281"/>
  </r>
  <r>
    <x v="0"/>
    <s v="Business"/>
    <n v="1035009268441"/>
    <n v="92684"/>
    <m/>
    <s v="8320357 Canada Ltd."/>
    <s v="Wild Wing"/>
    <s v="100 Great Lakes Dr Unit 119"/>
    <s v="Brampton"/>
    <s v="L6R2K7"/>
    <s v="Ontario"/>
    <s v="Karan Pal Walia"/>
    <s v="ww68@bestchickenwings.com"/>
    <n v="4164201135"/>
    <m/>
    <s v="Small Business Lighting CFF"/>
    <s v="321019-007"/>
    <s v="Work Order Complete"/>
    <m/>
    <s v="Invoiced"/>
    <d v="2018-10-29T10:30:00"/>
    <n v="678"/>
    <n v="0.44800000000000001"/>
    <n v="2702.3359999999998"/>
    <n v="678"/>
    <d v="2018-11-22T00:00:00"/>
    <n v="6032"/>
    <n v="692522"/>
  </r>
  <r>
    <x v="0"/>
    <s v="Business"/>
    <n v="1019015011822"/>
    <n v="150118"/>
    <m/>
    <s v="2610973 Ontario Inc"/>
    <s v="(King City Pizza &amp; Shwarma)"/>
    <s v="8920 Highway 50 Unit 5A"/>
    <s v="Brampton"/>
    <s v="L6P3A3"/>
    <s v="Ontario"/>
    <s v="Satnam Singh"/>
    <s v="Satnamsinghpizza@gmail.com"/>
    <m/>
    <m/>
    <s v="Small Business Lighting CFF"/>
    <s v="321019-008"/>
    <s v="Work Order Complete"/>
    <m/>
    <s v="Invoiced"/>
    <d v="2018-10-29T12:00:00"/>
    <n v="579"/>
    <n v="0.39500000000000002"/>
    <n v="1817.79"/>
    <n v="579"/>
    <d v="2018-11-27T00:00:00"/>
    <n v="4602"/>
    <n v="692523"/>
  </r>
  <r>
    <x v="0"/>
    <s v="Business"/>
    <n v="1023004744957"/>
    <n v="47449"/>
    <m/>
    <s v="2539404 Ontario Inc"/>
    <s v="(Hasty Market)"/>
    <s v="27 Ruth Ave Unit 2"/>
    <s v="Brampton"/>
    <s v="L6Z4R2"/>
    <s v="Ontario"/>
    <s v="Adelola Atanda"/>
    <s v="ade29ca@yahoo.com"/>
    <m/>
    <m/>
    <s v="Small Business Lighting CFF"/>
    <s v="321019-010"/>
    <s v="Work Order Complete"/>
    <m/>
    <s v="Invoiced"/>
    <d v="2018-10-23T10:00:00"/>
    <n v="1650"/>
    <n v="1.498"/>
    <n v="7244.3280000000004"/>
    <n v="1650"/>
    <d v="2018-11-14T00:00:00"/>
    <n v="4836"/>
    <n v="692745"/>
  </r>
  <r>
    <x v="0"/>
    <s v="Business"/>
    <n v="1002005992910"/>
    <n v="59929"/>
    <m/>
    <s v="X111Motorsports"/>
    <s v="X111Motorsports"/>
    <s v="227 Advance Blvd Unit 12"/>
    <s v="Brampton"/>
    <s v="L6T4J2"/>
    <s v="Ontario"/>
    <s v="Luke Lee Ah Yen"/>
    <s v="info@xiiimotorsports.com"/>
    <n v="6472783278"/>
    <m/>
    <s v="Small Business Lighting CFF"/>
    <s v="322020-019"/>
    <s v="Work Order Complete"/>
    <m/>
    <s v="Invoiced"/>
    <d v="2018-10-12T16:30:00"/>
    <n v="1805"/>
    <n v="1.4750000000000001"/>
    <n v="4572.5"/>
    <n v="1805"/>
    <d v="2018-11-14T00:00:00"/>
    <n v="3100"/>
    <n v="692778"/>
  </r>
  <r>
    <x v="0"/>
    <s v="Business"/>
    <n v="1052011112941"/>
    <n v="111129"/>
    <m/>
    <s v="Payday Mart Inc"/>
    <s v="Payday Mart Inc"/>
    <s v="279 Queen St E Unit 3"/>
    <s v="Brampton"/>
    <s v="L6W2C2"/>
    <s v="Ontario"/>
    <s v="Tony Shaya"/>
    <s v="paydaymart2@gmail.com"/>
    <n v="9054553900"/>
    <m/>
    <s v="Small Business Lighting CFF"/>
    <s v="322020-020"/>
    <s v="Work Order Complete"/>
    <m/>
    <s v="Invoiced"/>
    <d v="2018-10-17T16:00:00"/>
    <n v="1997"/>
    <n v="1.8420000000000001"/>
    <n v="6675.4080000000004"/>
    <n v="1997"/>
    <d v="2018-11-30T00:00:00"/>
    <n v="3624"/>
    <n v="693387"/>
  </r>
  <r>
    <x v="0"/>
    <s v="Business"/>
    <n v="1019015458618"/>
    <n v="154586"/>
    <m/>
    <s v="Kitchen Foodfair"/>
    <s v="Kitchen Foodfair (Convenience)"/>
    <s v="10510A Torbram Rd"/>
    <s v="Brampton"/>
    <s v="L6R3M9"/>
    <s v="Ontario"/>
    <s v="Roshan Gandhi"/>
    <s v="roshan.gandhi@hotmail.com"/>
    <n v="9057927677"/>
    <m/>
    <s v="Small Business Lighting CFF"/>
    <s v="321019-012"/>
    <s v="Work Order Complete"/>
    <m/>
    <s v="Invoiced"/>
    <d v="2018-10-29T10:15:00"/>
    <n v="516"/>
    <n v="0.33600000000000002"/>
    <n v="1956.864"/>
    <n v="516"/>
    <d v="2018-11-26T00:00:00"/>
    <n v="5824"/>
    <n v="693616"/>
  </r>
  <r>
    <x v="0"/>
    <s v="Business"/>
    <n v="1048005176542"/>
    <n v="51765"/>
    <m/>
    <s v="2552240 Ontario Inc"/>
    <s v="(Midas Auto Experts)"/>
    <s v="1707 Queen St E"/>
    <s v="Brampton"/>
    <s v="L6T2H2"/>
    <s v="Ontario"/>
    <s v="Steven Hewitt"/>
    <s v="Beek2@hotmail.com"/>
    <m/>
    <m/>
    <s v="Small Business Lighting CFF"/>
    <s v="321019-015"/>
    <s v="Work Order Complete"/>
    <m/>
    <s v="Invoiced"/>
    <d v="2018-11-01T09:30:00"/>
    <n v="2016"/>
    <n v="2.347"/>
    <n v="7674.69"/>
    <n v="1980"/>
    <d v="2018-12-09T00:00:00"/>
    <n v="3270"/>
    <n v="693740"/>
  </r>
  <r>
    <x v="0"/>
    <s v="Business"/>
    <n v="1084013734623"/>
    <n v="137346"/>
    <m/>
    <s v="Pizza Depot"/>
    <s v="Pizza Depot"/>
    <s v="7985 Financial Dr Unit 1A"/>
    <s v="Brampton"/>
    <s v="L6Y0J8"/>
    <s v="Ontario"/>
    <s v="Maninder Atwal"/>
    <s v="no-email@no-email.com"/>
    <n v="9054540221"/>
    <m/>
    <s v="Small Business Lighting CFF"/>
    <s v="322023-011"/>
    <s v="Work Order Complete"/>
    <m/>
    <s v="Invoiced"/>
    <d v="2018-10-22T15:00:00"/>
    <n v="717.5"/>
    <n v="0.65300000000000002"/>
    <n v="3123.9520000000002"/>
    <n v="717.5"/>
    <d v="2018-10-30T00:00:00"/>
    <n v="4784"/>
    <n v="693909"/>
  </r>
  <r>
    <x v="0"/>
    <s v="Business"/>
    <n v="1092014964418"/>
    <n v="149644"/>
    <m/>
    <s v="2545544 Ontario Inc"/>
    <s v="(Daisy Mart)"/>
    <s v="537 Van Kirk Dr Unit 101"/>
    <s v="Brampton"/>
    <s v="L7A0P4"/>
    <s v="Ontario"/>
    <s v="Nishit Bhatt"/>
    <s v="nishitbhatt84@gmail.com"/>
    <m/>
    <m/>
    <s v="Small Business Lighting CFF"/>
    <s v="321019-019"/>
    <s v="Work Order Complete"/>
    <m/>
    <s v="Invoiced"/>
    <d v="2018-11-07T14:00:00"/>
    <n v="1002"/>
    <n v="0.67200000000000004"/>
    <n v="3669.12"/>
    <n v="1002"/>
    <d v="2018-11-20T00:00:00"/>
    <n v="5460"/>
    <n v="694963"/>
  </r>
  <r>
    <x v="0"/>
    <s v="Business"/>
    <n v="1004013429332"/>
    <n v="134293"/>
    <m/>
    <s v="SVP &amp; Patels Enterprise Inc"/>
    <s v="(Daisy Mart)"/>
    <s v="80 Clementine Dr Unit 7"/>
    <s v="Brampton"/>
    <s v="L6Y0L8"/>
    <s v="Ontario"/>
    <s v="Arpitaben Patel"/>
    <s v="svppatels13@gmail.com"/>
    <m/>
    <m/>
    <s v="Small Business Lighting CFF"/>
    <s v="321019-021"/>
    <s v="Work Order Complete"/>
    <m/>
    <s v="Invoiced"/>
    <d v="2018-11-07T11:00:00"/>
    <n v="1510"/>
    <n v="0.96799999999999997"/>
    <n v="4832.2560000000003"/>
    <n v="1510"/>
    <d v="2018-11-23T00:00:00"/>
    <n v="4992"/>
    <n v="694967"/>
  </r>
  <r>
    <x v="0"/>
    <s v="Business"/>
    <n v="1074006370210"/>
    <n v="63702"/>
    <m/>
    <s v="Dufferin-Peel Catholic District School Board"/>
    <s v="St Joachim School"/>
    <s v="435 Rutherford Rd N"/>
    <s v="Brampton"/>
    <s v="L6V3V9"/>
    <s v="Ontario"/>
    <s v="Mark Benedict Lim"/>
    <s v="Mark.lim@dpcdsb.org"/>
    <n v="9054534472"/>
    <m/>
    <s v="Small Business Lighting CFF"/>
    <s v="322023-013"/>
    <s v="Work Order Complete"/>
    <m/>
    <s v="Invoiced"/>
    <d v="2018-10-31T13:30:00"/>
    <n v="2496.9"/>
    <n v="2.5230000000000001"/>
    <n v="16202.706"/>
    <n v="2124.3000000000002"/>
    <d v="2018-11-21T00:00:00"/>
    <n v="6422"/>
    <n v="695114"/>
  </r>
  <r>
    <x v="0"/>
    <s v="Business"/>
    <n v="1075008558501"/>
    <n v="85585"/>
    <m/>
    <s v="Dufferin-Peel Catholic District School Board"/>
    <s v="St. Monica Elementary School"/>
    <s v="60 Sterritt Dr"/>
    <s v="Brampton"/>
    <s v="L6Y5B6"/>
    <s v="Ontario"/>
    <s v="Mark Benedict Lim"/>
    <s v="Mark.lim@dpcdsb.org"/>
    <m/>
    <m/>
    <s v="Small Business Lighting CFF"/>
    <s v="322023-014"/>
    <s v="Work Order Complete"/>
    <m/>
    <s v="Invoiced"/>
    <d v="2018-10-31T16:00:00"/>
    <n v="2209.9"/>
    <n v="2.2229999999999999"/>
    <n v="14702.922"/>
    <n v="2044.3"/>
    <d v="2018-12-05T00:00:00"/>
    <n v="6614"/>
    <n v="695118"/>
  </r>
  <r>
    <x v="0"/>
    <s v="Business"/>
    <n v="1063004126976"/>
    <n v="41269"/>
    <m/>
    <s v="2294288 Ontario Inc"/>
    <s v="Warraich Meats"/>
    <s v="305 Charolais Blvd Unit 6"/>
    <s v="Brampton"/>
    <s v="L6Y2N3"/>
    <s v="Ontario"/>
    <s v="Raj Sabharwal"/>
    <s v="nishafoods@yahoo.com"/>
    <n v="9054501792"/>
    <m/>
    <s v="Small Business Lighting CFF"/>
    <s v="322023-016"/>
    <s v="Work Order Complete"/>
    <m/>
    <s v="Invoiced"/>
    <d v="2018-11-01T14:30:00"/>
    <n v="572.6"/>
    <n v="0.79400000000000004"/>
    <n v="4046.2240000000002"/>
    <n v="572.6"/>
    <d v="2018-12-04T00:00:00"/>
    <n v="5096"/>
    <n v="695452"/>
  </r>
  <r>
    <x v="0"/>
    <s v="Business"/>
    <n v="1081012548305"/>
    <n v="125483"/>
    <m/>
    <s v="Warraich Meat Shop"/>
    <s v="Warraich Meats Restaurant &amp; Take out"/>
    <s v="80 Pertosa Dr Unit 20"/>
    <s v="Brampton"/>
    <s v="L6X5E9"/>
    <s v="Ontario"/>
    <s v="Surinder Warraich"/>
    <s v="surinder@warraichmeats.com"/>
    <n v="9054569760"/>
    <m/>
    <s v="Small Business Lighting CFF"/>
    <s v="322023-017"/>
    <s v="Work Order Complete"/>
    <m/>
    <s v="Invoiced"/>
    <d v="2018-11-01T14:30:00"/>
    <n v="995.8"/>
    <n v="0.90200000000000002"/>
    <n v="3939.9360000000001"/>
    <n v="995.8"/>
    <d v="2018-11-22T00:00:00"/>
    <n v="4368"/>
    <n v="695455"/>
  </r>
  <r>
    <x v="0"/>
    <s v="Business"/>
    <n v="1046012476807"/>
    <n v="124768"/>
    <m/>
    <s v="Springdale Convenience Store"/>
    <s v="Springdale Convenience Store"/>
    <s v="2260 Bovaird Dr E Unit 110"/>
    <s v="Brampton"/>
    <s v="L6R3J5"/>
    <s v="Ontario"/>
    <s v="Bipin Patel"/>
    <s v="patelsad@yahoo.com"/>
    <n v="9054946016"/>
    <m/>
    <s v="Small Business Lighting CFF"/>
    <s v="321019-024"/>
    <s v="Work Order Complete"/>
    <m/>
    <s v="Invoiced"/>
    <d v="2018-11-01T13:45:00"/>
    <n v="1473"/>
    <n v="1.0329999999999999"/>
    <n v="5640.18"/>
    <n v="1473"/>
    <d v="2018-11-26T00:00:00"/>
    <n v="5460"/>
    <n v="695491"/>
  </r>
  <r>
    <x v="0"/>
    <s v="Business"/>
    <n v="1087017518816"/>
    <n v="175188"/>
    <m/>
    <s v="2613554 Ontario Inc"/>
    <s v="(Quick Mart Convenience Store)"/>
    <s v="50 Lacoste Blvd Unit 115"/>
    <s v="Brampton"/>
    <s v="L6P2K2"/>
    <s v="Ontario"/>
    <s v="Hiral Raval"/>
    <s v="hiralraval3@yahoo.co.in"/>
    <m/>
    <m/>
    <s v="Small Business Lighting CFF"/>
    <s v="321019-026"/>
    <s v="Work Order Complete"/>
    <m/>
    <s v="Invoiced"/>
    <d v="2018-11-13T11:00:00"/>
    <n v="1083"/>
    <n v="0.72799999999999998"/>
    <n v="3747.7440000000001"/>
    <n v="1083"/>
    <d v="2018-11-23T00:00:00"/>
    <n v="5148"/>
    <n v="695805"/>
  </r>
  <r>
    <x v="0"/>
    <s v="Business"/>
    <n v="1036016067401"/>
    <n v="160674"/>
    <m/>
    <s v="Super Five Foods Ltd"/>
    <s v="Spartan Pita &amp; Grill"/>
    <s v="175 Fletchers Creek Blvd Unit 6"/>
    <s v="Brampton"/>
    <s v="L6X0Y7"/>
    <s v="Ontario"/>
    <s v="Faris Yehia"/>
    <s v="no-email@no-email.com"/>
    <n v="9054529887"/>
    <m/>
    <s v="Small Business Lighting CFF"/>
    <s v="322023-018"/>
    <s v="Work Order Complete"/>
    <m/>
    <s v="Invoiced"/>
    <d v="2018-11-12T10:30:00"/>
    <n v="871"/>
    <n v="1.115"/>
    <n v="4696.38"/>
    <n v="871"/>
    <d v="2018-12-03T00:00:00"/>
    <n v="4212"/>
    <n v="696614"/>
  </r>
  <r>
    <x v="0"/>
    <s v="Business"/>
    <n v="1032013195903"/>
    <n v="131959"/>
    <m/>
    <s v="Pizza Pizza"/>
    <s v="Pizza Pizza (Store # 288)"/>
    <s v="11005 Hurontario St"/>
    <s v="Brampton"/>
    <s v="L6Z4N8"/>
    <s v="Ontario"/>
    <s v="Kumar Dayalan"/>
    <s v="no-email@no-email.com"/>
    <n v="4169671010"/>
    <m/>
    <s v="Small Business Lighting CFF"/>
    <s v="322023-022"/>
    <s v="Work Order Complete"/>
    <m/>
    <s v="Invoiced"/>
    <d v="2018-11-12T15:30:00"/>
    <n v="1459.15"/>
    <n v="1.5549999999999999"/>
    <n v="11919.075000000001"/>
    <n v="1459.15"/>
    <d v="2018-11-28T00:00:00"/>
    <n v="7665"/>
    <n v="696816"/>
  </r>
  <r>
    <x v="0"/>
    <s v="Business"/>
    <n v="1006002161754"/>
    <n v="21617"/>
    <m/>
    <s v="Pizza Pizza"/>
    <s v="Pizza Pizza (Store # 037)"/>
    <s v="34E Avondale Blvd"/>
    <s v="Brampton"/>
    <s v="L6T1H3"/>
    <s v="Ontario"/>
    <s v="Jaspreet Dhillon"/>
    <s v="jarora037@pizzapizza.ca"/>
    <n v="9057917226"/>
    <m/>
    <s v="Small Business Lighting CFF"/>
    <s v="322023-023"/>
    <s v="Work Order Complete"/>
    <m/>
    <s v="Invoiced"/>
    <d v="2018-11-12T16:30:00"/>
    <n v="861"/>
    <n v="0.79200000000000004"/>
    <n v="6070.68"/>
    <n v="861"/>
    <d v="2018-11-28T00:00:00"/>
    <n v="7665"/>
    <n v="696825"/>
  </r>
  <r>
    <x v="0"/>
    <s v="Business"/>
    <n v="1028014194404"/>
    <n v="141944"/>
    <m/>
    <s v="Pizza Nova"/>
    <s v="Pizza Nova"/>
    <s v="10045 Hurontario St Unit 6"/>
    <s v="Brampton"/>
    <s v="L6Z0E6"/>
    <s v="Ontario"/>
    <s v="Russel Pacheco"/>
    <s v="jr_russel@hotmail.com"/>
    <n v="4164390051"/>
    <m/>
    <s v="Small Business Lighting CFF"/>
    <s v="321019-031"/>
    <s v="Work Order Complete"/>
    <m/>
    <s v="Invoiced"/>
    <d v="2018-11-14T12:00:00"/>
    <n v="1164"/>
    <n v="0.78400000000000003"/>
    <n v="4675.7759999999998"/>
    <n v="1164"/>
    <d v="2018-11-26T00:00:00"/>
    <n v="5964"/>
    <n v="697022"/>
  </r>
  <r>
    <x v="0"/>
    <s v="Business"/>
    <n v="1012014860608"/>
    <n v="148606"/>
    <m/>
    <s v="Elmm Spa"/>
    <s v="Elmm Spa"/>
    <s v="10671 Chinguacousy Rd Unit 7"/>
    <s v="Brampton"/>
    <s v="L7A0N5"/>
    <s v="Ontario"/>
    <s v="Maureen Lee ah yen"/>
    <s v="maureen@elmmspa.ca"/>
    <n v="9054577772"/>
    <m/>
    <s v="Small Business Lighting CFF"/>
    <s v="322020-021"/>
    <s v="Work Order Complete"/>
    <m/>
    <s v="Invoiced"/>
    <d v="2018-11-14T16:00:00"/>
    <n v="1162.3499999999999"/>
    <n v="1.107"/>
    <n v="2705.5079999999998"/>
    <n v="1162.3499999999999"/>
    <d v="2018-12-06T00:00:00"/>
    <n v="2444"/>
    <n v="697233"/>
  </r>
  <r>
    <x v="0"/>
    <s v="Business"/>
    <n v="1016013746537"/>
    <n v="137465"/>
    <m/>
    <s v="2624079 Ontario Inc"/>
    <s v="Pearl Convenience Store"/>
    <s v="423 Wanless Dr Unit 103"/>
    <s v="Brampton"/>
    <s v="L7A0N9"/>
    <s v="Ontario"/>
    <s v="Ratnakar Pandya"/>
    <s v="ratnakar.pandya@gmail.com"/>
    <m/>
    <m/>
    <s v="Small Business Lighting CFF"/>
    <s v="322023-026"/>
    <s v="Work Order Complete"/>
    <m/>
    <s v="Invoiced"/>
    <d v="2018-11-28T15:00:00"/>
    <n v="1345"/>
    <n v="1.0609999999999999"/>
    <n v="4744.7920000000004"/>
    <n v="1345"/>
    <d v="2018-12-05T00:00:00"/>
    <n v="4472"/>
    <n v="699180"/>
  </r>
  <r>
    <x v="0"/>
    <s v="Business"/>
    <n v="1019017234714"/>
    <n v="172347"/>
    <m/>
    <s v="123 Catering Group Ltd"/>
    <s v="(Pho 123)"/>
    <s v="60 Maritime Ontario Blvd Unit 40"/>
    <s v="Brampton"/>
    <s v="L6S0E7"/>
    <s v="Ontario"/>
    <s v="Nguyen Dinh Le"/>
    <s v="123cateringgroup@gmail.com"/>
    <m/>
    <m/>
    <s v="Small Business Lighting CFF"/>
    <s v="321019-034"/>
    <s v="Work Order Complete"/>
    <m/>
    <s v="Invoiced"/>
    <d v="2018-12-06T14:45:00"/>
    <n v="729"/>
    <n v="0.47899999999999998"/>
    <n v="2254.174"/>
    <n v="729"/>
    <d v="2018-12-19T00:00:00"/>
    <n v="4706"/>
    <n v="699668"/>
  </r>
  <r>
    <x v="1"/>
    <s v="Business"/>
    <n v="9715554063"/>
    <n v="101100960"/>
    <m/>
    <s v="Grillin Hut"/>
    <m/>
    <s v="15-1935 Drew Rd"/>
    <s v="Mississauga"/>
    <s v="L5S1M7"/>
    <s v="Ontario"/>
    <s v="Imran Khan"/>
    <s v="info@grillinhut.ca"/>
    <n v="9054058383"/>
    <m/>
    <s v="Small Business Lighting CFF"/>
    <s v="152024-001"/>
    <s v="Work Order Complete"/>
    <m/>
    <s v="Invoiced"/>
    <d v="2017-09-22T13:00:00"/>
    <n v="1515.72"/>
    <n v="0.749"/>
    <n v="3592.953"/>
    <n v="374.96809999999999"/>
    <d v="2018-02-19T00:00:00"/>
    <n v="4797"/>
    <n v="114894"/>
  </r>
  <r>
    <x v="1"/>
    <s v="Business"/>
    <n v="5995100000"/>
    <n v="5995100814"/>
    <m/>
    <s v="905 Motoring Corporation"/>
    <s v="Ontario Green Light Motors"/>
    <s v="1019 Lakeshore Rd E Garage"/>
    <s v="Mississauga"/>
    <s v="L5E1E6"/>
    <s v="Ontario"/>
    <s v="Bobby Shevenko"/>
    <s v="krownlakeshore@sympatico.ca"/>
    <n v="9052782408"/>
    <m/>
    <s v="Small Business Lighting CFF"/>
    <s v="152020-087"/>
    <s v="Work Order Complete"/>
    <m/>
    <s v="Invoiced"/>
    <d v="2018-01-18T14:00:00"/>
    <n v="1980"/>
    <n v="1.3380000000000001"/>
    <n v="7915.6559999999999"/>
    <n v="1741.4443000000001"/>
    <d v="2018-03-01T00:00:00"/>
    <n v="3612"/>
    <n v="151211"/>
  </r>
  <r>
    <x v="1"/>
    <s v="Business"/>
    <n v="9295100000"/>
    <n v="9295100303"/>
    <m/>
    <s v="905 Motoring Corporation"/>
    <s v="Krowne Rust Proofing"/>
    <s v="1019 Lakeshore Rd E"/>
    <s v="Mississauga"/>
    <s v="L5E1E6"/>
    <s v="Ontario"/>
    <s v="Bobby Shevenko"/>
    <s v="krownlakeshore@sympatico.ca"/>
    <n v="9052782408"/>
    <m/>
    <s v="Small Business Lighting CFF"/>
    <s v="152020-086"/>
    <s v="Work Order Complete"/>
    <m/>
    <s v="Invoiced"/>
    <d v="2018-01-18T14:45:00"/>
    <n v="1905"/>
    <n v="1"/>
    <n v="8750"/>
    <n v="1905"/>
    <d v="2018-02-13T00:00:00"/>
    <n v="3010"/>
    <n v="151213"/>
  </r>
  <r>
    <x v="1"/>
    <s v="Business"/>
    <n v="5406876375"/>
    <n v="6669100119"/>
    <m/>
    <s v="GQ Hair Studio Inc"/>
    <s v="Cadmen"/>
    <s v="1684 Lakeshore Rd W Un 18"/>
    <s v="Mississauga"/>
    <s v="L5J1J5"/>
    <s v="Ontario"/>
    <s v="Marina Kolpakova"/>
    <s v="Info@cadmen.ca"/>
    <n v="4167253551"/>
    <m/>
    <s v="Small Business Lighting CFF"/>
    <s v="152023-095"/>
    <s v="Work Order Complete"/>
    <m/>
    <s v="Invoiced"/>
    <d v="2018-02-15T11:00:00"/>
    <n v="895.12"/>
    <n v="0.504"/>
    <n v="1973.664"/>
    <n v="369.60539999999997"/>
    <d v="2018-02-27T00:00:00"/>
    <n v="3916"/>
    <n v="165713"/>
  </r>
  <r>
    <x v="1"/>
    <s v="Business"/>
    <n v="1210100000"/>
    <n v="1210100998"/>
    <m/>
    <s v="Jaworski Consulting Ltd."/>
    <m/>
    <s v="A7-1135 Crestlawn Dr"/>
    <s v="Mississauga"/>
    <s v="L4W4Z7"/>
    <s v="Ontario"/>
    <s v="Joe Ferkul"/>
    <s v="joeferkul@hotmail.com"/>
    <n v="9052758885"/>
    <m/>
    <s v="Small Business Lighting CFF"/>
    <s v="152006-336"/>
    <s v="Work Order Complete"/>
    <m/>
    <s v="Invoiced"/>
    <d v="2017-06-29T13:15:00"/>
    <n v="1618.52"/>
    <n v="2.056"/>
    <n v="8106.808"/>
    <n v="1618.52"/>
    <d v="2018-01-24T00:00:00"/>
    <n v="3943"/>
    <n v="183044"/>
  </r>
  <r>
    <x v="1"/>
    <s v="Business"/>
    <n v="1283461458"/>
    <n v="8149100735"/>
    <m/>
    <s v="9423222 Canada Corp"/>
    <s v="Mr. Sub"/>
    <s v="1726 Lakeshore Rd W"/>
    <s v="Mississauga"/>
    <s v="L5J1J5"/>
    <s v="Ontario"/>
    <s v="Rawan Toor"/>
    <s v="harmansekhon888@gmail.com"/>
    <m/>
    <m/>
    <s v="Small Business Lighting CFF"/>
    <s v="152023-004"/>
    <s v="Work Order Complete"/>
    <m/>
    <s v="Invoiced"/>
    <d v="2017-09-27T14:30:00"/>
    <n v="1551.01"/>
    <n v="0.39400000000000002"/>
    <n v="1946.36"/>
    <n v="141.01"/>
    <d v="2018-01-25T00:00:00"/>
    <n v="4940"/>
    <n v="337043"/>
  </r>
  <r>
    <x v="1"/>
    <s v="Business"/>
    <n v="276100000"/>
    <n v="276100618"/>
    <m/>
    <s v="6301584 Canada Inc"/>
    <s v="Krown"/>
    <s v="B-345 Watline Ave"/>
    <s v="Mississauga"/>
    <s v="L4Z1P3"/>
    <s v="Ontario"/>
    <s v="Lisa Mahar"/>
    <s v="krown157@bellnet. ca"/>
    <n v="9058485166"/>
    <m/>
    <s v="Small Business Lighting CFF"/>
    <s v="152020-030"/>
    <s v="Work Order Complete"/>
    <m/>
    <s v="Invoiced"/>
    <d v="2017-09-27T09:00:00"/>
    <n v="1984.2"/>
    <n v="2.46"/>
    <n v="8895.36"/>
    <n v="1984.2"/>
    <d v="2018-02-01T00:00:00"/>
    <n v="3616"/>
    <n v="341051"/>
  </r>
  <r>
    <x v="1"/>
    <s v="Business"/>
    <n v="4950200000"/>
    <n v="4950200314"/>
    <m/>
    <s v="Falafel Al-Rousheh Inc. Restaurant"/>
    <m/>
    <s v="1-2408 Haines Rd"/>
    <s v="Mississauga"/>
    <s v="L4Y1Y6"/>
    <s v="Ontario"/>
    <s v="Bassam Esbeit"/>
    <s v="Info@tarboosh.net"/>
    <n v="9059490222"/>
    <m/>
    <s v="Small Business Lighting CFF"/>
    <s v="152024-023"/>
    <s v="Work Order Complete"/>
    <m/>
    <s v="Invoiced"/>
    <d v="2018-05-24T13:00:00"/>
    <n v="1875.36"/>
    <n v="2.0880000000000001"/>
    <n v="12160.512000000001"/>
    <n v="1747.1135999999999"/>
    <d v="2018-06-13T00:00:00"/>
    <n v="5824"/>
    <n v="34497"/>
  </r>
  <r>
    <x v="1"/>
    <s v="Business"/>
    <n v="7977000000"/>
    <n v="7977000795"/>
    <m/>
    <s v="Monaco Hair Design Inc."/>
    <m/>
    <s v="6-2645 Liruma Rd"/>
    <s v="Mississauga"/>
    <s v="L5K1Y8"/>
    <s v="Ontario"/>
    <s v="Jolanta Mielniczuk"/>
    <s v="Monacohair@rogers.com"/>
    <n v="9058234060"/>
    <m/>
    <s v="Small Business Lighting CFF"/>
    <s v="152025-077"/>
    <s v="Work Order Complete"/>
    <m/>
    <s v="Invoiced"/>
    <d v="2018-01-03T15:00:00"/>
    <n v="1104"/>
    <n v="0.60299999999999998"/>
    <n v="5079.0690000000004"/>
    <n v="892.08510000000001"/>
    <d v="2018-01-26T00:00:00"/>
    <n v="8423"/>
    <n v="37390"/>
  </r>
  <r>
    <x v="1"/>
    <s v="Business"/>
    <n v="4422263437"/>
    <n v="8200200196"/>
    <m/>
    <s v="Red Fox Wines"/>
    <s v="(Vinbon)"/>
    <s v="3-1248 Dundas St E"/>
    <s v="Mississauga"/>
    <s v="L4Y2C1"/>
    <s v="Ontario"/>
    <s v="Marco Sanchez"/>
    <s v="mississaugaeast@vinbon.ca"/>
    <n v="6474000363"/>
    <m/>
    <s v="Small Business Lighting CFF"/>
    <s v="152020-068"/>
    <s v="Work Order Complete"/>
    <m/>
    <s v="Invoiced"/>
    <d v="2017-12-05T13:00:00"/>
    <n v="318.94"/>
    <n v="0.72399999999999998"/>
    <n v="1765.1120000000001"/>
    <n v="318.94"/>
    <d v="2018-01-25T00:00:00"/>
    <n v="2438"/>
    <n v="376593"/>
  </r>
  <r>
    <x v="1"/>
    <s v="Business"/>
    <n v="6068100000"/>
    <n v="6068100931"/>
    <m/>
    <s v="4 Valentine Inc"/>
    <m/>
    <s v="25-1170 Burnhamthorpe Rd W"/>
    <s v="Mississauga"/>
    <s v="L5C4E6"/>
    <s v="Ontario"/>
    <s v="Victor Nunez"/>
    <s v="nunez0036@gmail.com"/>
    <n v="9058484287"/>
    <m/>
    <s v="Small Business Lighting CFF"/>
    <s v="152020-071"/>
    <s v="Work Order Complete"/>
    <m/>
    <s v="Invoiced"/>
    <d v="2017-12-08T10:00:00"/>
    <n v="1007.1"/>
    <n v="1.23"/>
    <n v="4442.76"/>
    <n v="1007.1"/>
    <d v="2018-01-03T00:00:00"/>
    <n v="3612"/>
    <n v="379369"/>
  </r>
  <r>
    <x v="1"/>
    <s v="Business"/>
    <n v="530200000"/>
    <n v="507400546"/>
    <m/>
    <s v="Fusillo Group Ltd"/>
    <s v="Firewood Direct"/>
    <s v="7-8-2408 Haines Rd"/>
    <s v="Mississauga"/>
    <s v="L4Y1Y6"/>
    <s v="Ontario"/>
    <s v="Joseph Rosset"/>
    <s v="no-email@no-email.ca"/>
    <n v="9058963089"/>
    <m/>
    <s v="Small Business Lighting CFF"/>
    <s v="152011-046"/>
    <s v="Work Order Complete"/>
    <m/>
    <s v="Invoiced"/>
    <d v="2017-12-07T13:30:00"/>
    <n v="1996.78"/>
    <n v="2.504"/>
    <n v="10606.944"/>
    <n v="1996.78"/>
    <d v="2018-01-04T00:00:00"/>
    <n v="4236"/>
    <n v="381111"/>
  </r>
  <r>
    <x v="1"/>
    <s v="Business"/>
    <n v="9810200000"/>
    <n v="1504400473"/>
    <m/>
    <s v="Industrial Bandsaw Services Lt"/>
    <s v="Industrial Bandsaw Services Lt"/>
    <s v="1&amp;2-2412 Haines Rd"/>
    <s v="Mississauga"/>
    <s v="L4Y1Y6"/>
    <s v="Ontario"/>
    <s v="Joseph Rosset"/>
    <s v="no-email@no-email.ca"/>
    <n v="9055664800"/>
    <m/>
    <s v="Small Business Lighting CFF"/>
    <s v="152011-049"/>
    <s v="Work Order Complete"/>
    <m/>
    <s v="Invoiced"/>
    <d v="2017-12-07T15:00:00"/>
    <n v="1984.2"/>
    <n v="2.46"/>
    <n v="8932.26"/>
    <n v="1984.2"/>
    <d v="2018-01-04T00:00:00"/>
    <n v="3631"/>
    <n v="381129"/>
  </r>
  <r>
    <x v="1"/>
    <s v="Business"/>
    <n v="5576595420"/>
    <n v="6501200383"/>
    <m/>
    <s v="WRPM.ca"/>
    <s v="WRPM.ca"/>
    <s v="4-2412 Haines Rd"/>
    <s v="Mississauga"/>
    <s v="L4Y1Y6"/>
    <s v="Ontario"/>
    <s v="Joseph Rosset"/>
    <s v="no-email@no-email.ca"/>
    <n v="4168575755"/>
    <m/>
    <s v="Small Business Lighting CFF"/>
    <s v="152011-050"/>
    <s v="Work Order Complete"/>
    <m/>
    <s v="Invoiced"/>
    <d v="2017-12-07T15:30:00"/>
    <n v="1984.2"/>
    <n v="2.46"/>
    <n v="10420.56"/>
    <n v="1984.2"/>
    <d v="2018-01-04T00:00:00"/>
    <n v="4236"/>
    <n v="381132"/>
  </r>
  <r>
    <x v="1"/>
    <s v="Business"/>
    <n v="9824196850"/>
    <n v="6990200559"/>
    <m/>
    <s v="Business Realty Concept Inc."/>
    <s v="Business Realty Concept Inc."/>
    <s v="5-6-2412 Haines Rd"/>
    <s v="Mississauga"/>
    <s v="L4Y1Y6"/>
    <s v="Ontario"/>
    <s v="Joseph Rosset"/>
    <s v="no-email@no-email.ca"/>
    <n v="9052727002"/>
    <m/>
    <s v="Small Business Lighting CFF"/>
    <s v="152011-051"/>
    <s v="Work Order Complete"/>
    <m/>
    <s v="Invoiced"/>
    <d v="2017-12-07T16:00:00"/>
    <n v="1984.2"/>
    <n v="2.46"/>
    <n v="10420.56"/>
    <n v="1984.2"/>
    <d v="2018-01-06T00:00:00"/>
    <n v="4236"/>
    <n v="381133"/>
  </r>
  <r>
    <x v="1"/>
    <s v="Business"/>
    <n v="2599100000"/>
    <n v="2599100474"/>
    <m/>
    <s v="Regal Fire Protection Services"/>
    <s v="Regal Fire Protection Services"/>
    <s v="8-2416 Haines Rd"/>
    <s v="Mississauga"/>
    <s v="L4Y1Y6"/>
    <s v="Ontario"/>
    <s v="Joseph Rosset"/>
    <s v="no-email@no-email.ca"/>
    <n v="9058040909"/>
    <m/>
    <s v="Small Business Lighting CFF"/>
    <s v="152011-053"/>
    <s v="Work Order Complete"/>
    <m/>
    <s v="Invoiced"/>
    <d v="2017-12-07T16:30:00"/>
    <n v="1202.52"/>
    <n v="1.476"/>
    <n v="6252.3360000000002"/>
    <n v="1202.52"/>
    <d v="2018-01-04T00:00:00"/>
    <n v="4236"/>
    <n v="381307"/>
  </r>
  <r>
    <x v="1"/>
    <s v="Business"/>
    <n v="7790200000"/>
    <n v="7790200343"/>
    <m/>
    <s v="Alex Automotors"/>
    <m/>
    <s v="2575 Haines Rd"/>
    <s v="Mississauga"/>
    <s v="L4Y4A3"/>
    <s v="Ontario"/>
    <s v="Rick Cordeiro"/>
    <s v="aamltd@msn.com"/>
    <n v="9052760771"/>
    <m/>
    <s v="Small Business Lighting CFF"/>
    <s v="152020-074"/>
    <s v="Work Order Complete"/>
    <m/>
    <s v="Invoiced"/>
    <d v="2017-12-13T13:00:00"/>
    <n v="1920.84"/>
    <n v="1.292"/>
    <n v="9044.1119999999992"/>
    <n v="1920.84"/>
    <d v="2018-02-13T00:00:00"/>
    <n v="4236"/>
    <n v="381474"/>
  </r>
  <r>
    <x v="1"/>
    <s v="Business"/>
    <n v="453868572"/>
    <n v="4236100241"/>
    <m/>
    <s v="2315136 Ontario Inc"/>
    <s v="Nick's Famous Shawarmas"/>
    <s v="B-939 Lakeshore Rd E"/>
    <s v="Mississauga"/>
    <s v="L5E1Z6"/>
    <s v="Ontario"/>
    <s v="Elias Boulos"/>
    <s v="Eliasboulos000@hotmail.com"/>
    <n v="9058918956"/>
    <m/>
    <s v="Small Business Lighting CFF"/>
    <s v="152025-060"/>
    <s v="Work Order Complete"/>
    <m/>
    <s v="Invoiced"/>
    <d v="2017-12-08T13:45:00"/>
    <n v="1219.6600000000001"/>
    <n v="4.7880000000000003"/>
    <n v="16681.392"/>
    <n v="1219.6600000000001"/>
    <d v="2018-02-22T00:00:00"/>
    <n v="3484"/>
    <n v="381539"/>
  </r>
  <r>
    <x v="1"/>
    <s v="Business"/>
    <n v="6113065385"/>
    <n v="5526100321"/>
    <m/>
    <s v="New Hope Upholstering"/>
    <s v="New Hope Upholstering"/>
    <s v="1-939 Lakeshore Rd E"/>
    <s v="Mississauga"/>
    <s v="L5E1E3"/>
    <s v="Ontario"/>
    <s v="Garnett Graham"/>
    <s v="Newhopeuph@yahoo.ca"/>
    <n v="9058919655"/>
    <m/>
    <s v="Small Business Lighting CFF"/>
    <s v="152025-061"/>
    <s v="Work Order Complete"/>
    <m/>
    <s v="Invoiced"/>
    <d v="2018-02-07T15:15:00"/>
    <n v="1077.56"/>
    <n v="1.629"/>
    <n v="6691.9319999999998"/>
    <n v="789.21119999999996"/>
    <d v="2018-02-20T00:00:00"/>
    <n v="4108"/>
    <n v="381601"/>
  </r>
  <r>
    <x v="1"/>
    <s v="Business"/>
    <n v="9842828160"/>
    <n v="423200280"/>
    <m/>
    <s v="Vehicle Direct Inc."/>
    <s v="Belcosi 2280 Dixie Corp./ Choice in Carpets"/>
    <s v="2290 Dixie Rd"/>
    <s v="Mississauga"/>
    <s v="L4Y1Z4"/>
    <s v="Ontario"/>
    <s v="Christopher Chew"/>
    <s v="chris.chew@belcosi.com"/>
    <n v="6476681680"/>
    <m/>
    <s v="Small Business Lighting CFF"/>
    <s v="152023-047"/>
    <s v="Work Order Complete"/>
    <m/>
    <s v="Invoiced"/>
    <d v="2017-12-12T11:15:00"/>
    <n v="3179.16"/>
    <n v="2.4009999999999998"/>
    <n v="6751.6120000000001"/>
    <n v="1453.6515999999999"/>
    <d v="2018-01-11T00:00:00"/>
    <n v="2812"/>
    <n v="382777"/>
  </r>
  <r>
    <x v="1"/>
    <s v="Business"/>
    <n v="5811200000"/>
    <n v="5811200747"/>
    <m/>
    <s v="Abbey Carpets Inc."/>
    <m/>
    <s v="8-966 Dundas St E"/>
    <s v="Mississauga"/>
    <s v="L4Y4H5"/>
    <s v="Ontario"/>
    <s v="Mohammad Tiransa"/>
    <s v="abbeycarpets@hotmail.com"/>
    <n v="9052813636"/>
    <m/>
    <s v="Small Business Lighting CFF"/>
    <s v="152020-076"/>
    <s v="Work Order Complete"/>
    <m/>
    <s v="Invoiced"/>
    <d v="2018-01-16T11:00:00"/>
    <n v="811.68"/>
    <n v="0.98399999999999999"/>
    <n v="3554.2080000000001"/>
    <n v="811.68"/>
    <d v="2018-01-22T00:00:00"/>
    <n v="3612"/>
    <n v="383549"/>
  </r>
  <r>
    <x v="1"/>
    <s v="Business"/>
    <n v="3608100000"/>
    <n v="3608100932"/>
    <m/>
    <s v="Aldo Lista"/>
    <s v="Old Credit Brewing Company"/>
    <s v="6 Queen St W"/>
    <s v="Mississauga"/>
    <s v="L5H1L4"/>
    <s v="Ontario"/>
    <s v="Noreen Lista"/>
    <s v="noreen@oldcreditbrewing.com"/>
    <n v="9052719888"/>
    <m/>
    <s v="Small Business Lighting CFF"/>
    <s v="152020-077"/>
    <s v="Work Order Complete"/>
    <m/>
    <s v="Invoiced"/>
    <d v="2017-12-18T13:00:00"/>
    <n v="1153.9000000000001"/>
    <n v="1.2749999999999999"/>
    <n v="9775.4249999999993"/>
    <n v="1153.9000000000001"/>
    <d v="2018-02-01T00:00:00"/>
    <n v="7667"/>
    <n v="383997"/>
  </r>
  <r>
    <x v="1"/>
    <s v="Business"/>
    <n v="1131200000"/>
    <n v="1131200028"/>
    <m/>
    <s v="1307675 Ontario Limited"/>
    <s v="Rama Market"/>
    <s v="2221 Bostock Cres"/>
    <s v="Mississauga"/>
    <s v="L5J3S8"/>
    <s v="Ontario"/>
    <s v="Nashir Hirmiz"/>
    <s v="Thamirhirmiz@hotmail.com"/>
    <n v="9058224480"/>
    <m/>
    <s v="Small Business Lighting CFF"/>
    <s v="152025-068"/>
    <s v="Work Order Complete"/>
    <m/>
    <s v="Invoiced"/>
    <d v="2017-12-27T10:00:00"/>
    <n v="2079"/>
    <n v="4.0110000000000001"/>
    <n v="35084.216999999997"/>
    <n v="1991.3142"/>
    <d v="2018-01-09T00:00:00"/>
    <n v="8747"/>
    <n v="384178"/>
  </r>
  <r>
    <x v="1"/>
    <s v="Business"/>
    <n v="112200000"/>
    <n v="7439110354"/>
    <m/>
    <s v="Digital Sign Technologies"/>
    <m/>
    <s v="3585 Laird Rd #8"/>
    <s v="Mississauga"/>
    <s v="L5L5Z8"/>
    <s v="Ontario"/>
    <s v="Vladimir Galentovsky"/>
    <s v="support@solventcartridges.com"/>
    <n v="9057826274"/>
    <m/>
    <s v="Small Business Lighting CFF"/>
    <s v="152023-055"/>
    <s v="Work Order Complete"/>
    <m/>
    <s v="Invoiced"/>
    <d v="2017-12-18T16:15:00"/>
    <n v="811.68"/>
    <n v="0.98399999999999999"/>
    <n v="2111.6640000000002"/>
    <n v="494.56599999999997"/>
    <d v="2018-01-03T00:00:00"/>
    <n v="2146"/>
    <n v="384218"/>
  </r>
  <r>
    <x v="1"/>
    <s v="Business"/>
    <n v="6120511913"/>
    <n v="1222200520"/>
    <m/>
    <s v="2218797 Ontario Inc."/>
    <s v="Super Choice Carpet &amp; Hardwood"/>
    <s v="26-3075 Ridgeway Dr"/>
    <s v="Mississauga"/>
    <s v="L5L5M6"/>
    <s v="Ontario"/>
    <s v="Harjinder Singh"/>
    <s v="info@superchoicecarpet.ca"/>
    <n v="9058286878"/>
    <m/>
    <s v="Small Business Lighting CFF"/>
    <s v="152023-057"/>
    <s v="Work Order Complete"/>
    <m/>
    <s v="Invoiced"/>
    <d v="2017-12-19T15:45:00"/>
    <n v="365.4"/>
    <n v="0.84"/>
    <n v="2449.44"/>
    <n v="365.4"/>
    <d v="2018-01-03T00:00:00"/>
    <n v="2916"/>
    <n v="384457"/>
  </r>
  <r>
    <x v="1"/>
    <s v="Business"/>
    <n v="4933200000"/>
    <n v="4933200281"/>
    <m/>
    <s v="Swiss Instruments Limited"/>
    <s v="Knap's Auto Service"/>
    <s v="1932 Mattawa Ave"/>
    <s v="Mississauga"/>
    <s v="L4X1K1"/>
    <s v="Ontario"/>
    <s v="Henry Peyer"/>
    <s v="Henry.peyer@swissinstruments.com"/>
    <n v="9052791275"/>
    <m/>
    <s v="Small Business Lighting CFF"/>
    <s v="152025-069"/>
    <s v="Work Order Complete"/>
    <m/>
    <s v="Invoiced"/>
    <d v="2017-12-22T13:00:00"/>
    <n v="1180.26"/>
    <n v="2.004"/>
    <n v="15005.951999999999"/>
    <n v="1007.1563"/>
    <d v="2018-01-17T00:00:00"/>
    <n v="7488"/>
    <n v="384557"/>
  </r>
  <r>
    <x v="1"/>
    <s v="Business"/>
    <n v="5758100000"/>
    <n v="5758100146"/>
    <m/>
    <s v="Rudolph Zilavec"/>
    <s v="Rudolf Zilavec Property Management"/>
    <s v="3191 Wolfedale Rd Un 5"/>
    <s v="Mississauga"/>
    <s v="L5C1V8"/>
    <s v="Ontario"/>
    <s v="Rudy Zilavec"/>
    <s v="rzilavec@rogers.com"/>
    <n v="4162554316"/>
    <m/>
    <s v="Small Business Lighting CFF"/>
    <s v="152023-058"/>
    <s v="Work Order Complete"/>
    <m/>
    <s v="Invoiced"/>
    <d v="2017-12-21T10:30:00"/>
    <n v="1605"/>
    <n v="0.88100000000000001"/>
    <n v="3848.2080000000001"/>
    <n v="876.60569999999996"/>
    <d v="2018-01-19T00:00:00"/>
    <n v="4236"/>
    <n v="384715"/>
  </r>
  <r>
    <x v="1"/>
    <s v="Business"/>
    <n v="7498110000"/>
    <n v="3277100519"/>
    <m/>
    <s v="Zilavec, Rudolf"/>
    <s v="Rudolf Zilavec Property Management"/>
    <s v="5-3195 Wolfedale Rd"/>
    <s v="Mississauga"/>
    <s v="L5C1V8"/>
    <s v="Ontario"/>
    <s v="Rudy Zilavec"/>
    <s v="rzilavec@rogers.com"/>
    <n v="9052554316"/>
    <m/>
    <s v="Small Business Lighting CFF"/>
    <s v="152023-059"/>
    <s v="Work Order Complete"/>
    <m/>
    <s v="Invoiced"/>
    <d v="2017-12-21T11:00:00"/>
    <n v="1080"/>
    <n v="0.57899999999999996"/>
    <n v="2529.0720000000001"/>
    <n v="586.39580000000001"/>
    <d v="2018-01-19T00:00:00"/>
    <n v="4236"/>
    <n v="384716"/>
  </r>
  <r>
    <x v="1"/>
    <s v="Business"/>
    <n v="5456100000"/>
    <n v="5456100338"/>
    <m/>
    <s v="Lorenzo Morra O/a"/>
    <s v="Lorenzo Salon and Spa"/>
    <s v="1146 Birchview Dr"/>
    <s v="Mississauga"/>
    <s v="L5H3C8"/>
    <s v="Ontario"/>
    <s v="Geoff Lumber"/>
    <s v="geoff@lorenzosalonspa.com"/>
    <n v="9052787511"/>
    <m/>
    <s v="Small Business Lighting CFF"/>
    <s v="152020-078"/>
    <s v="Work Order Complete"/>
    <m/>
    <s v="Invoiced"/>
    <d v="2018-01-03T14:00:00"/>
    <n v="1767.7"/>
    <n v="4.3949999999999996"/>
    <n v="12341.16"/>
    <n v="1767.7"/>
    <d v="2018-01-16T00:00:00"/>
    <n v="2808"/>
    <n v="384929"/>
  </r>
  <r>
    <x v="1"/>
    <s v="Business"/>
    <n v="767756832"/>
    <n v="3970100770"/>
    <m/>
    <s v="Genex Traders Inc."/>
    <s v="Genex Traders Inc"/>
    <s v="5-6-2220 Argentia Rd"/>
    <s v="Mississauga"/>
    <s v="L5N2K7"/>
    <s v="Ontario"/>
    <s v="Sameer Myhyyudan"/>
    <s v="Info@genextraders.com"/>
    <n v="9055673663"/>
    <m/>
    <s v="Small Business Lighting CFF"/>
    <s v="152023-060"/>
    <s v="Work Order Complete"/>
    <m/>
    <s v="Invoiced"/>
    <d v="2017-12-27T11:00:00"/>
    <n v="200.97"/>
    <n v="0.46200000000000002"/>
    <n v="924"/>
    <n v="200.97"/>
    <d v="2018-01-16T00:00:00"/>
    <n v="2000"/>
    <n v="384996"/>
  </r>
  <r>
    <x v="1"/>
    <s v="Business"/>
    <n v="691935977"/>
    <n v="2456000688"/>
    <m/>
    <s v="SAV Woodworking"/>
    <m/>
    <s v="22-23-1565 Britannia Rd E"/>
    <s v="Mississauga"/>
    <s v="L4W2V6"/>
    <s v="Ontario"/>
    <s v="Andrey Savchuk"/>
    <s v="sav.woodworking@gmail.com"/>
    <m/>
    <m/>
    <s v="Small Business Lighting CFF"/>
    <s v="152020-079"/>
    <s v="Work Order Complete"/>
    <m/>
    <s v="Invoiced"/>
    <d v="2017-12-28T14:00:00"/>
    <n v="1410.52"/>
    <n v="1.766"/>
    <n v="6378.7920000000004"/>
    <n v="1410.52"/>
    <d v="2018-01-05T00:00:00"/>
    <n v="3612"/>
    <n v="385306"/>
  </r>
  <r>
    <x v="1"/>
    <s v="Business"/>
    <n v="5913200000"/>
    <n v="5913200019"/>
    <m/>
    <s v="Swiss Instruments Limited"/>
    <m/>
    <s v="1920 Mattawa Ave"/>
    <s v="Mississauga"/>
    <s v="L4X1K8"/>
    <s v="Ontario"/>
    <s v="Henry Peyer"/>
    <s v="Henry.peyer@swissinstruments.com"/>
    <n v="9052791275"/>
    <m/>
    <s v="Small Business Lighting CFF"/>
    <s v="152025-070"/>
    <s v="Work Order Complete"/>
    <m/>
    <s v="Invoiced"/>
    <d v="2017-12-27T15:45:00"/>
    <n v="2130.5"/>
    <n v="1.478"/>
    <n v="11933.371999999999"/>
    <n v="1696.943"/>
    <d v="2018-01-09T00:00:00"/>
    <n v="8074"/>
    <n v="385360"/>
  </r>
  <r>
    <x v="1"/>
    <s v="Business"/>
    <n v="5599201573"/>
    <n v="2181100824"/>
    <m/>
    <s v="Nurial Canada Ltd"/>
    <s v="Nurial Plumbing"/>
    <s v="14-7025 Tomken Rd"/>
    <s v="Mississauga"/>
    <s v="L5S1R6"/>
    <s v="Ontario"/>
    <s v="Sunmeet Singh Bhatia"/>
    <s v="Nurialcanada@gmail.com"/>
    <m/>
    <m/>
    <s v="Small Business Lighting CFF"/>
    <s v="152025-074"/>
    <s v="Work Order Complete"/>
    <m/>
    <s v="Invoiced"/>
    <d v="2018-01-12T10:00:00"/>
    <n v="1410"/>
    <n v="0.6"/>
    <n v="4351.2"/>
    <n v="957.26400000000001"/>
    <d v="2018-01-25T00:00:00"/>
    <n v="7252"/>
    <n v="387030"/>
  </r>
  <r>
    <x v="1"/>
    <s v="Business"/>
    <n v="3011813511"/>
    <n v="8918100493"/>
    <m/>
    <s v="Autoway Car Rental"/>
    <s v="Auto Details Canada"/>
    <s v="10-2576 Dunwin Dr"/>
    <s v="Mississauga"/>
    <s v="L5L5P6"/>
    <s v="Ontario"/>
    <s v="Rudy Zilavec"/>
    <s v="rzilavec@rogers.com"/>
    <n v="4164148799"/>
    <m/>
    <s v="Small Business Lighting CFF"/>
    <s v="152023-066"/>
    <s v="Work Order Complete"/>
    <m/>
    <s v="Invoiced"/>
    <d v="2018-01-09T10:30:00"/>
    <n v="1307.0999999999999"/>
    <n v="1.399"/>
    <n v="5195.7120000000004"/>
    <n v="1169.5021999999999"/>
    <d v="2018-01-19T00:00:00"/>
    <n v="3624"/>
    <n v="387180"/>
  </r>
  <r>
    <x v="1"/>
    <s v="Business"/>
    <n v="7528100000"/>
    <n v="7528100523"/>
    <m/>
    <s v="Electro Service Predun"/>
    <s v="PREDO ELECTRO SERVICE"/>
    <s v="3A-2586 Dunwin Dr"/>
    <s v="Mississauga"/>
    <s v="L5L1J5"/>
    <s v="Ontario"/>
    <s v="Rudy Zilavec"/>
    <s v="rzilavec@rogers.com"/>
    <n v="9058558753"/>
    <m/>
    <s v="Small Business Lighting CFF"/>
    <s v="152023-067"/>
    <s v="Work Order Complete"/>
    <m/>
    <s v="Invoiced"/>
    <d v="2018-01-09T10:45:00"/>
    <n v="330"/>
    <n v="0.16900000000000001"/>
    <n v="738.19200000000001"/>
    <n v="192.40219999999999"/>
    <d v="2018-01-19T00:00:00"/>
    <n v="3624"/>
    <n v="387211"/>
  </r>
  <r>
    <x v="1"/>
    <s v="Business"/>
    <n v="1518100000"/>
    <n v="1518100721"/>
    <m/>
    <s v="6839908 Canada Inc."/>
    <s v="DUNWIN ACS"/>
    <s v="3-2576 Dunwin Dr"/>
    <s v="Mississauga"/>
    <s v="L5L5P6"/>
    <s v="Ontario"/>
    <s v="Rudy Zilavec"/>
    <s v="rzilavec@rogers.com"/>
    <n v="9058208586"/>
    <m/>
    <s v="Small Business Lighting CFF"/>
    <s v="152023-069"/>
    <s v="Work Order Complete"/>
    <m/>
    <s v="Invoiced"/>
    <d v="2018-01-09T11:00:00"/>
    <n v="330"/>
    <n v="0.16900000000000001"/>
    <n v="738.19200000000001"/>
    <n v="192.40219999999999"/>
    <d v="2018-01-19T00:00:00"/>
    <n v="2208"/>
    <n v="387220"/>
  </r>
  <r>
    <x v="1"/>
    <s v="Business"/>
    <n v="8497100000"/>
    <n v="2648100598"/>
    <m/>
    <s v="Santa Maria Group Inc"/>
    <s v="Progressive Editions Art Inc"/>
    <s v="4-2586 Dunwin Dr"/>
    <s v="Mississauga"/>
    <s v="L5L1J5"/>
    <s v="Ontario"/>
    <s v="Rudy Zilavec"/>
    <s v="rzilavec@rogers.com"/>
    <n v="9058202124"/>
    <m/>
    <s v="Small Business Lighting CFF"/>
    <s v="152023-070"/>
    <s v="Work Order Complete"/>
    <m/>
    <s v="Invoiced"/>
    <d v="2018-01-09T11:15:00"/>
    <n v="330"/>
    <n v="0.16900000000000001"/>
    <n v="738.19200000000001"/>
    <n v="192.40219999999999"/>
    <d v="2018-01-19T00:00:00"/>
    <n v="1494"/>
    <n v="387221"/>
  </r>
  <r>
    <x v="1"/>
    <s v="Business"/>
    <n v="2604608870"/>
    <n v="8667100011"/>
    <m/>
    <s v="FJ Construction"/>
    <s v="FJ Construction"/>
    <s v="4-3191 Wolfedale Rd"/>
    <s v="Mississauga"/>
    <s v="L5C1V8"/>
    <s v="Ontario"/>
    <s v="Rudy Zilavec"/>
    <s v="rzilavec@rogers.com"/>
    <m/>
    <m/>
    <s v="Small Business Lighting CFF"/>
    <s v="152023-071"/>
    <s v="Work Order Complete"/>
    <m/>
    <s v="Invoiced"/>
    <d v="2018-01-10T11:30:00"/>
    <n v="862"/>
    <n v="1.1759999999999999"/>
    <n v="4261.8239999999996"/>
    <n v="862"/>
    <d v="2018-01-19T00:00:00"/>
    <n v="3624"/>
    <n v="387474"/>
  </r>
  <r>
    <x v="1"/>
    <s v="Business"/>
    <n v="6448080211"/>
    <n v="2337000597"/>
    <m/>
    <s v="GM Truck and Trailer Repair Inc"/>
    <m/>
    <s v="7-6149 Shawson Dr"/>
    <s v="Mississauga"/>
    <s v="L5T1E4"/>
    <s v="Ontario"/>
    <s v="Navdeep Gosal"/>
    <s v="gmtruck2017@hotmail.com"/>
    <m/>
    <m/>
    <s v="Small Business Lighting CFF"/>
    <s v="152025-075"/>
    <s v="Work Order Complete"/>
    <m/>
    <s v="Invoiced"/>
    <d v="2018-01-17T13:00:00"/>
    <n v="1499"/>
    <n v="0.877"/>
    <n v="6573.9920000000002"/>
    <n v="1361.2973"/>
    <d v="2018-01-25T00:00:00"/>
    <n v="7496"/>
    <n v="387575"/>
  </r>
  <r>
    <x v="1"/>
    <s v="Business"/>
    <n v="2377100000"/>
    <n v="2377100069"/>
    <m/>
    <s v="Waterfront Concepts Inc."/>
    <s v="Marilyn L. Sparrow- Barrister, Solicitor, Notary"/>
    <s v="167 Lakeshore Rd E"/>
    <s v="Mississauga"/>
    <s v="L5G4T9"/>
    <s v="Ontario"/>
    <s v="Ted Davidson"/>
    <s v="td@zoning.ca"/>
    <m/>
    <m/>
    <s v="Small Business Lighting CFF"/>
    <s v="152029-002"/>
    <s v="Work Order Complete"/>
    <m/>
    <s v="Invoiced"/>
    <d v="2018-01-30T14:30:00"/>
    <n v="369.22"/>
    <n v="0.70599999999999996"/>
    <n v="2329.8000000000002"/>
    <n v="369.22"/>
    <d v="2018-02-07T00:00:00"/>
    <n v="3300"/>
    <n v="387760"/>
  </r>
  <r>
    <x v="1"/>
    <s v="Business"/>
    <n v="6610231088"/>
    <n v="2708000131"/>
    <m/>
    <s v="Carz Management Inc"/>
    <s v="Calabash Caribbean Cuisine"/>
    <s v="108-2155 Leanne Blvd"/>
    <s v="Mississauga"/>
    <s v="L5K2K8"/>
    <s v="Ontario"/>
    <s v="Ron Barlay"/>
    <s v="ronbarlay@gmail.com"/>
    <n v="9058224875"/>
    <m/>
    <s v="Small Business Lighting CFF"/>
    <s v="152023-072"/>
    <s v="Work Order Complete"/>
    <m/>
    <s v="Invoiced"/>
    <d v="2018-01-11T13:15:00"/>
    <n v="174.81"/>
    <n v="0.48599999999999999"/>
    <n v="1691.7660000000001"/>
    <n v="236.07560000000001"/>
    <d v="2018-01-22T00:00:00"/>
    <n v="3481"/>
    <n v="387873"/>
  </r>
  <r>
    <x v="1"/>
    <s v="Business"/>
    <n v="5316369805"/>
    <n v="3551200916"/>
    <m/>
    <s v="Cyber Air Systems Inc"/>
    <m/>
    <s v="11-2355 Royal Windsor Dr"/>
    <s v="Mississauga"/>
    <s v="L5J4S8"/>
    <s v="Ontario"/>
    <s v="Jayson Seier"/>
    <s v="jayson@CyberAirSystems.com"/>
    <n v="9058558040"/>
    <m/>
    <s v="Small Business Lighting CFF"/>
    <s v="152029-004"/>
    <s v="Work Order Complete"/>
    <m/>
    <s v="Invoiced"/>
    <d v="2018-01-16T10:00:00"/>
    <n v="525.76"/>
    <n v="0.58299999999999996"/>
    <n v="2105.7959999999998"/>
    <n v="365.43360000000001"/>
    <d v="2018-01-29T00:00:00"/>
    <n v="3612"/>
    <n v="388052"/>
  </r>
  <r>
    <x v="1"/>
    <s v="Business"/>
    <n v="3448000000"/>
    <n v="3448000563"/>
    <m/>
    <s v="Two Guys From Italy"/>
    <m/>
    <s v="16-17-128 Queen St S"/>
    <s v="Mississauga"/>
    <s v="L5M1J5"/>
    <s v="Ontario"/>
    <s v="Enzo Tamburrini"/>
    <s v="noemail@noemail.com"/>
    <n v="9058265100"/>
    <m/>
    <s v="Small Business Lighting CFF"/>
    <s v="152020-083"/>
    <s v="Work Order Complete"/>
    <m/>
    <s v="Invoiced"/>
    <d v="2018-01-17T11:00:00"/>
    <n v="517.74"/>
    <n v="1.2789999999999999"/>
    <n v="5619.9260000000004"/>
    <n v="517.74"/>
    <d v="2018-02-02T00:00:00"/>
    <n v="4394"/>
    <n v="388453"/>
  </r>
  <r>
    <x v="1"/>
    <s v="Business"/>
    <n v="1124000000"/>
    <n v="1124000792"/>
    <m/>
    <s v="151516 Canada Inc."/>
    <s v="Link it up"/>
    <s v="2-4-34 Bristol Rd E"/>
    <s v="Mississauga"/>
    <s v="L4Z4K8"/>
    <s v="Ontario"/>
    <s v="Navjot Singh"/>
    <s v="info@linkitup.ca"/>
    <m/>
    <m/>
    <s v="Small Business Lighting CFF"/>
    <s v="152023-075"/>
    <s v="Work Order Complete"/>
    <m/>
    <s v="Invoiced"/>
    <d v="2018-01-15T15:45:00"/>
    <n v="328.86"/>
    <n v="0.75600000000000001"/>
    <n v="2278.5839999999998"/>
    <n v="328.86"/>
    <d v="2018-01-30T00:00:00"/>
    <n v="3014"/>
    <n v="388575"/>
  </r>
  <r>
    <x v="1"/>
    <s v="Business"/>
    <n v="6486100000"/>
    <n v="195210736"/>
    <m/>
    <s v="V&amp;V Import Export"/>
    <m/>
    <s v="11-401 Traders Blvd E"/>
    <s v="Mississauga"/>
    <s v="L4Z2H8"/>
    <s v="Ontario"/>
    <s v="Vojislav Dejanovik"/>
    <s v="vvimportexport@gmail.com"/>
    <m/>
    <m/>
    <s v="Small Business Lighting CFF"/>
    <s v="152024-003"/>
    <s v="Work Order Complete"/>
    <m/>
    <s v="Invoiced"/>
    <d v="2018-01-22T09:00:00"/>
    <n v="1984.2"/>
    <n v="2.46"/>
    <n v="21490.560000000001"/>
    <n v="1984.2"/>
    <d v="2018-01-30T00:00:00"/>
    <n v="8736"/>
    <n v="388777"/>
  </r>
  <r>
    <x v="1"/>
    <s v="Business"/>
    <n v="3181912385"/>
    <n v="2412100152"/>
    <m/>
    <s v="Commerx Computer Systems Inc"/>
    <m/>
    <s v="1-2-2880 Argentia Rd"/>
    <s v="Mississauga"/>
    <s v="L5N7X8"/>
    <s v="Ontario"/>
    <s v="Joanna Strong"/>
    <s v="Joanna.strong@commerx.ca"/>
    <n v="9055429400"/>
    <m/>
    <s v="Small Business Lighting CFF"/>
    <s v="152029-005"/>
    <s v="Work Order Complete"/>
    <m/>
    <s v="Invoiced"/>
    <d v="2018-01-23T10:00:00"/>
    <n v="8480.32"/>
    <n v="2.7730000000000001"/>
    <n v="13704.165999999999"/>
    <n v="2135.1190000000001"/>
    <d v="2018-02-07T00:00:00"/>
    <n v="4942"/>
    <n v="389065"/>
  </r>
  <r>
    <x v="1"/>
    <s v="Business"/>
    <n v="6318000000"/>
    <n v="6318000481"/>
    <m/>
    <s v="Cantina Mexican Inc."/>
    <m/>
    <s v="277 Queen St S"/>
    <s v="Mississauga"/>
    <s v="L5M1L9"/>
    <s v="Ontario"/>
    <s v="Viri Hernandez"/>
    <s v="bordermxgrill@gmail.com"/>
    <n v="9058131992"/>
    <m/>
    <s v="Small Business Lighting CFF"/>
    <s v="152020-084"/>
    <s v="Work Order Complete"/>
    <m/>
    <s v="Invoiced"/>
    <d v="2018-01-18T13:30:00"/>
    <n v="457.56"/>
    <n v="1.2989999999999999"/>
    <n v="5642.8559999999998"/>
    <n v="407.52120000000002"/>
    <d v="2018-02-01T00:00:00"/>
    <n v="4344"/>
    <n v="389176"/>
  </r>
  <r>
    <x v="1"/>
    <s v="Business"/>
    <n v="1858000000"/>
    <n v="1858000629"/>
    <m/>
    <s v="Krown Rust Control"/>
    <m/>
    <s v="D-100 Emby Dr"/>
    <s v="Mississauga"/>
    <s v="L5M1H6"/>
    <s v="Ontario"/>
    <s v="Peter Naumovski"/>
    <s v="noemail@noemail.com"/>
    <n v="9058210258"/>
    <m/>
    <s v="Small Business Lighting CFF"/>
    <s v="152020-085"/>
    <s v="Work Order Complete"/>
    <m/>
    <s v="Invoiced"/>
    <d v="2018-01-18T12:30:00"/>
    <n v="12.58"/>
    <n v="1.1279999999999999"/>
    <n v="4237.8959999999997"/>
    <n v="849.42"/>
    <d v="2018-02-08T00:00:00"/>
    <n v="3757"/>
    <n v="389290"/>
  </r>
  <r>
    <x v="1"/>
    <s v="Business"/>
    <n v="636791965"/>
    <n v="6840200025"/>
    <m/>
    <s v="Osiris Inc"/>
    <s v="Showcase"/>
    <s v="154-1250 South Service Rd"/>
    <s v="Mississauga"/>
    <s v="L5E1V4"/>
    <s v="Ontario"/>
    <s v="Mindy Stark"/>
    <s v="store083@shopatshowcase.com"/>
    <n v="9054520392"/>
    <m/>
    <s v="Small Business Lighting CFF"/>
    <s v="152023-076"/>
    <s v="Work Order Complete"/>
    <m/>
    <s v="Invoiced"/>
    <d v="2018-01-17T15:00:00"/>
    <n v="2509.62"/>
    <n v="0.89100000000000001"/>
    <n v="3213.837"/>
    <n v="330"/>
    <d v="2018-01-26T00:00:00"/>
    <n v="3607"/>
    <n v="389324"/>
  </r>
  <r>
    <x v="1"/>
    <s v="Business"/>
    <n v="1264423497"/>
    <n v="8570200818"/>
    <m/>
    <s v="Naik and Shah Limited"/>
    <s v="Bobby's Convenience Plus"/>
    <s v="347 Lakeshore Rd E Un 1"/>
    <s v="Mississauga"/>
    <s v="L5G1H6"/>
    <s v="Ontario"/>
    <s v="Bhavin Shah"/>
    <s v="Bhavinshah45@gmail.com"/>
    <n v="9052714242"/>
    <m/>
    <s v="Small Business Lighting CFF"/>
    <s v="152025-080"/>
    <s v="Work Order Complete"/>
    <m/>
    <s v="Invoiced"/>
    <d v="2018-01-26T14:00:00"/>
    <n v="1668.5"/>
    <n v="0.80600000000000005"/>
    <n v="7050.0820000000003"/>
    <n v="1549.5016000000001"/>
    <d v="2018-02-07T00:00:00"/>
    <n v="8747"/>
    <n v="389360"/>
  </r>
  <r>
    <x v="1"/>
    <s v="Business"/>
    <n v="4117000000"/>
    <n v="4117000779"/>
    <m/>
    <s v="Simran Truck Trlr &amp; Car Rpr"/>
    <m/>
    <s v="6-6149 Shawson Dr"/>
    <s v="Mississauga"/>
    <s v="L5T1E4"/>
    <s v="Ontario"/>
    <s v="Hothi Singh"/>
    <s v="Simranttc@gmail.com"/>
    <n v="9055642424"/>
    <m/>
    <s v="Small Business Lighting CFF"/>
    <s v="152025-081"/>
    <s v="Work Order Complete"/>
    <m/>
    <s v="Invoiced"/>
    <d v="2018-01-17T16:30:00"/>
    <n v="2232"/>
    <n v="1.095"/>
    <n v="8706.3449999999993"/>
    <n v="1704.0001999999999"/>
    <d v="2018-01-25T00:00:00"/>
    <n v="7951"/>
    <n v="389375"/>
  </r>
  <r>
    <x v="1"/>
    <s v="Business"/>
    <n v="944395034"/>
    <n v="7042100834"/>
    <m/>
    <s v="Lena's Roti &amp; Doubles"/>
    <m/>
    <s v="6G-6990 Financial Dr"/>
    <s v="Mississauga"/>
    <s v="L5N8J4"/>
    <s v="Ontario"/>
    <s v="Wazid Baksh"/>
    <s v="wbaksh100@gmail.com"/>
    <n v="9054976800"/>
    <m/>
    <s v="Small Business Lighting CFF"/>
    <s v="152020-142"/>
    <s v="Work Order Complete"/>
    <m/>
    <s v="Invoiced"/>
    <d v="2018-03-27T14:00:00"/>
    <n v="311.79000000000002"/>
    <n v="0.77400000000000002"/>
    <n v="4078.98"/>
    <n v="311.79000000000002"/>
    <d v="2018-04-06T00:00:00"/>
    <n v="5270"/>
    <n v="38967"/>
  </r>
  <r>
    <x v="1"/>
    <s v="Business"/>
    <s v="1973968604-K"/>
    <s v="1237110327-K"/>
    <m/>
    <s v="Erin Mills Town Centre"/>
    <s v="Hides"/>
    <s v="5100 Erin Mills Pkwy Unit H6"/>
    <s v="Mississauga"/>
    <s v="L5M4Z5"/>
    <s v="Ontario"/>
    <s v="Zahoor Raja"/>
    <s v="sales@hidescanada.com"/>
    <m/>
    <m/>
    <s v="Small Business Lighting CFF"/>
    <s v="152023-079"/>
    <s v="Work Order Complete"/>
    <m/>
    <s v="Invoiced"/>
    <d v="2018-01-22T11:30:00"/>
    <n v="440.91"/>
    <n v="1.357"/>
    <n v="4864.8450000000003"/>
    <n v="440.91"/>
    <d v="2018-01-29T00:00:00"/>
    <n v="3585"/>
    <n v="390480"/>
  </r>
  <r>
    <x v="1"/>
    <s v="Business"/>
    <n v="7145484174"/>
    <n v="3791210863"/>
    <m/>
    <s v="1426839 Ontario Ltd"/>
    <s v="Prince Head"/>
    <s v="10-401 Traders Blvd E"/>
    <s v="Mississauga"/>
    <s v="L4Z2H8"/>
    <s v="Ontario"/>
    <s v="Ana Belazalkovska"/>
    <s v="no-email@no-email.com"/>
    <n v="6472193396"/>
    <m/>
    <s v="Small Business Lighting CFF"/>
    <s v="152024-004"/>
    <s v="Work Order Complete"/>
    <m/>
    <s v="Invoiced"/>
    <d v="2018-01-22T12:45:00"/>
    <n v="1984.2"/>
    <n v="2.46"/>
    <n v="21490.560000000001"/>
    <n v="1984.2"/>
    <d v="2018-01-30T00:00:00"/>
    <n v="8736"/>
    <n v="390518"/>
  </r>
  <r>
    <x v="1"/>
    <s v="Business"/>
    <s v="1973968604-L"/>
    <s v="1237110327-L"/>
    <m/>
    <s v="Erin Mills Town Centre"/>
    <s v="PreGame"/>
    <s v="5100 Erin Mills Pkwy Unit I4"/>
    <s v="Mississauga"/>
    <s v="L5M4Z5"/>
    <s v="Ontario"/>
    <s v="Nafis Huda"/>
    <s v="s.nafisul.huda@gmail.com"/>
    <m/>
    <m/>
    <s v="Small Business Lighting CFF"/>
    <s v="152023-080"/>
    <s v="Work Order Complete"/>
    <m/>
    <s v="Invoiced"/>
    <d v="2018-01-22T12:00:00"/>
    <n v="959.28"/>
    <n v="3.528"/>
    <n v="12647.88"/>
    <n v="959.28"/>
    <d v="2018-01-29T00:00:00"/>
    <n v="3585"/>
    <n v="390529"/>
  </r>
  <r>
    <x v="1"/>
    <s v="Business"/>
    <n v="3834000000"/>
    <n v="3834000323"/>
    <m/>
    <s v="Eurotex Enterprises Inc."/>
    <s v="The One"/>
    <s v="14A-4141 Dixie Rd"/>
    <s v="Mississauga"/>
    <s v="L4W1V5"/>
    <s v="Ontario"/>
    <s v="Bogda Golebiowski"/>
    <s v="bogdag07@gmail.com"/>
    <n v="9056257961"/>
    <m/>
    <s v="Small Business Lighting CFF"/>
    <s v="152023-085"/>
    <s v="Work Order Complete"/>
    <m/>
    <s v="Invoiced"/>
    <d v="2018-01-23T16:15:00"/>
    <n v="256.35000000000002"/>
    <n v="0.59499999999999997"/>
    <n v="2194.9549999999999"/>
    <n v="256.35000000000002"/>
    <d v="2018-02-02T00:00:00"/>
    <n v="3689"/>
    <n v="391026"/>
  </r>
  <r>
    <x v="1"/>
    <s v="Business"/>
    <n v="6516000000"/>
    <n v="2774000805"/>
    <m/>
    <s v="Dixie Auto Glass Repair"/>
    <s v="Dixie Auto Glass Repair"/>
    <s v="6-1365 Midway Blvd"/>
    <s v="Mississauga"/>
    <s v="L5T2J5"/>
    <s v="Ontario"/>
    <s v="Tony Sawah"/>
    <s v="info@autoglassdixie.com"/>
    <n v="9057950000"/>
    <m/>
    <s v="Small Business Lighting CFF"/>
    <s v="152011-054"/>
    <s v="Work Order Complete"/>
    <m/>
    <s v="Invoiced"/>
    <d v="2018-01-24T10:00:00"/>
    <n v="3487.16"/>
    <n v="2.456"/>
    <n v="20807.232"/>
    <n v="2211.16"/>
    <d v="2018-02-06T00:00:00"/>
    <n v="8472"/>
    <n v="391127"/>
  </r>
  <r>
    <x v="1"/>
    <s v="Business"/>
    <n v="282200000"/>
    <n v="282200071"/>
    <m/>
    <s v="1092535 Ontario Inc"/>
    <s v="Ace Manufacturing Inc"/>
    <s v="1364 Blundell Rd Un 00000"/>
    <s v="Mississauga"/>
    <s v="L4Y1M5"/>
    <s v="Ontario"/>
    <s v="Edward Han"/>
    <s v="Edward@acemanufacturinginc.com"/>
    <n v="9052701863"/>
    <m/>
    <s v="Small Business Lighting CFF"/>
    <s v="152025-095"/>
    <s v="Work Order Complete"/>
    <m/>
    <s v="Invoiced"/>
    <d v="2018-02-12T15:00:00"/>
    <n v="2065"/>
    <n v="1.633"/>
    <n v="6936.9840000000004"/>
    <n v="912.75019999999995"/>
    <d v="2018-02-22T00:00:00"/>
    <n v="4248"/>
    <n v="391587"/>
  </r>
  <r>
    <x v="1"/>
    <s v="Business"/>
    <n v="3547909763"/>
    <n v="8982200850"/>
    <m/>
    <s v="Fabulously Cheap Enterprise Retail Store"/>
    <s v="Fabulously Cheap Enterprise"/>
    <s v="36-2580 Shepard Ave"/>
    <s v="Mississauga"/>
    <s v="L5A4K3"/>
    <s v="Ontario"/>
    <s v="Zeni Johnson"/>
    <s v="fabulouslycheap@gmail.com"/>
    <n v="9058039552"/>
    <m/>
    <s v="Small Business Lighting CFF"/>
    <s v="152023-087"/>
    <s v="Work Order Complete"/>
    <m/>
    <s v="Invoiced"/>
    <d v="2018-01-26T16:45:00"/>
    <n v="237.51"/>
    <n v="0.54600000000000004"/>
    <n v="1518.4259999999999"/>
    <n v="237.51"/>
    <d v="2018-02-01T00:00:00"/>
    <n v="2781"/>
    <n v="392146"/>
  </r>
  <r>
    <x v="1"/>
    <s v="Business"/>
    <n v="5689262529"/>
    <n v="8280200095"/>
    <m/>
    <s v="Crossfit Select Inc"/>
    <s v="Crossfit Select"/>
    <s v="B1-6-7-2446 Cawthra Rd"/>
    <s v="Mississauga"/>
    <s v="L5A3K6"/>
    <s v="Ontario"/>
    <s v="Steve Viola"/>
    <s v="steveviola@lacasadolce.ca"/>
    <m/>
    <m/>
    <s v="Small Business Lighting CFF"/>
    <s v="152023-088"/>
    <s v="Work Order Complete"/>
    <m/>
    <s v="Invoiced"/>
    <d v="2018-01-31T11:15:00"/>
    <n v="1984.2"/>
    <n v="2.46"/>
    <n v="13136.4"/>
    <n v="1984.2"/>
    <d v="2018-02-20T00:00:00"/>
    <n v="5340"/>
    <n v="393279"/>
  </r>
  <r>
    <x v="1"/>
    <s v="Business"/>
    <n v="2874000000"/>
    <n v="2874000602"/>
    <m/>
    <s v="Switch Electric"/>
    <s v="Switch Electric"/>
    <s v="29-1365 Mid-Way Blvd"/>
    <s v="Mississauga"/>
    <s v="L5T2J5"/>
    <s v="Ontario"/>
    <s v="George Mavrou"/>
    <s v="switchelectric@bellnet.ca"/>
    <n v="9055642896"/>
    <m/>
    <s v="Small Business Lighting CFF"/>
    <s v="152011-055"/>
    <s v="Work Order Complete"/>
    <m/>
    <s v="Invoiced"/>
    <d v="2018-02-01T12:00:00"/>
    <n v="1745.52"/>
    <n v="2.492"/>
    <n v="10556.111999999999"/>
    <n v="1745.52"/>
    <d v="2018-02-06T00:00:00"/>
    <n v="4236"/>
    <n v="393665"/>
  </r>
  <r>
    <x v="1"/>
    <s v="Business"/>
    <n v="7465100000"/>
    <n v="7465100678"/>
    <m/>
    <s v="Living Arts Pharmacy"/>
    <s v="Living Arts Pharmacy"/>
    <s v="4100 Living Arts Dr #1E"/>
    <s v="Mississauga"/>
    <s v="L5B0C3"/>
    <s v="Ontario"/>
    <s v="Rania Melek"/>
    <s v="Livingartspharmacy@yahoo.com"/>
    <n v="9052790002"/>
    <m/>
    <s v="Small Business Lighting CFF"/>
    <s v="152025-088"/>
    <s v="Work Order Complete"/>
    <m/>
    <s v="Invoiced"/>
    <d v="2018-02-07T10:00:00"/>
    <n v="869.5"/>
    <n v="0.41799999999999998"/>
    <n v="1195.48"/>
    <n v="263.00560000000002"/>
    <d v="2018-02-14T00:00:00"/>
    <n v="2860"/>
    <n v="393686"/>
  </r>
  <r>
    <x v="1"/>
    <s v="Business"/>
    <n v="5633969253"/>
    <n v="1375000421"/>
    <m/>
    <s v="Ray Thomas"/>
    <s v="Ray Thomas' Auto Shop"/>
    <s v="14-1765 Shawson Dr"/>
    <s v="Mississauga"/>
    <s v="L4W1N8"/>
    <s v="Ontario"/>
    <s v="Ray Thomas"/>
    <s v="Ray_thomas22@hotmail.com"/>
    <m/>
    <m/>
    <s v="Small Business Lighting CFF"/>
    <s v="152025-089"/>
    <s v="Work Order Complete"/>
    <m/>
    <s v="Invoiced"/>
    <d v="2018-02-05T10:00:00"/>
    <n v="1320.26"/>
    <n v="1.286"/>
    <n v="5483.5039999999999"/>
    <n v="924.92240000000004"/>
    <d v="2018-07-12T00:00:00"/>
    <n v="4264"/>
    <n v="393863"/>
  </r>
  <r>
    <x v="1"/>
    <s v="Business"/>
    <n v="4688393542"/>
    <n v="7689100313"/>
    <m/>
    <s v="Team Auto Works"/>
    <s v="Team Auto Works"/>
    <s v="3B-2350 Haines Rd"/>
    <s v="Mississauga"/>
    <s v="L4Y1Y6"/>
    <s v="Ontario"/>
    <s v="Philip Lu"/>
    <s v="phillip.teamauto@gmail.com"/>
    <n v="9052764000"/>
    <m/>
    <s v="Small Business Lighting CFF"/>
    <s v="152011-056"/>
    <s v="Work Order Complete"/>
    <m/>
    <s v="Invoiced"/>
    <d v="2018-02-06T09:15:00"/>
    <n v="1984.2"/>
    <n v="2.46"/>
    <n v="9188.1"/>
    <n v="1984.2"/>
    <d v="2018-02-09T00:00:00"/>
    <n v="3735"/>
    <n v="394096"/>
  </r>
  <r>
    <x v="1"/>
    <s v="Business"/>
    <n v="9516000000"/>
    <n v="1812200043"/>
    <m/>
    <s v="Fire Safety Technologies"/>
    <m/>
    <s v="9-3480 Laird Rd"/>
    <s v="Mississauga"/>
    <s v="L5L5Y4"/>
    <s v="Ontario"/>
    <s v="Leo Avdeev"/>
    <s v="info@fireskin.com"/>
    <m/>
    <m/>
    <s v="Small Business Lighting CFF"/>
    <s v="152020-093"/>
    <s v="Work Order Complete"/>
    <m/>
    <s v="Invoiced"/>
    <d v="2018-02-08T16:30:00"/>
    <n v="1897.44"/>
    <n v="2.0489999999999999"/>
    <n v="12898.455"/>
    <n v="1850.8023000000001"/>
    <d v="2018-02-15T00:00:00"/>
    <n v="6295"/>
    <n v="394177"/>
  </r>
  <r>
    <x v="1"/>
    <s v="Business"/>
    <n v="7728000000"/>
    <n v="7728000698"/>
    <m/>
    <s v="De Zen Realty"/>
    <s v="Joe Salema and Sons"/>
    <s v="95 Joymar Dr"/>
    <s v="Mississauga"/>
    <s v="L5M3S8"/>
    <s v="Ontario"/>
    <s v="Joe Salema"/>
    <s v="noemail@noemail.com"/>
    <n v="9052550890"/>
    <m/>
    <s v="Small Business Lighting CFF"/>
    <s v="152020-096"/>
    <s v="Work Order Complete"/>
    <m/>
    <s v="Invoiced"/>
    <d v="2018-02-05T17:30:00"/>
    <n v="679.16"/>
    <n v="0.97799999999999998"/>
    <n v="4142.808"/>
    <n v="679.16"/>
    <d v="2018-02-23T00:00:00"/>
    <n v="4236"/>
    <n v="394846"/>
  </r>
  <r>
    <x v="1"/>
    <s v="Business"/>
    <n v="5652200000"/>
    <n v="5652200013"/>
    <m/>
    <s v="Ace Glass &amp; Mirror Limited"/>
    <s v="Ace Glass &amp; Mirror"/>
    <s v="3130 Laird Rd Un 9-10"/>
    <s v="Mississauga"/>
    <s v="L5L5X4"/>
    <s v="Ontario"/>
    <s v="Jenn Bowden"/>
    <s v="aceglassandmirror@gmail.com"/>
    <n v="9055696559"/>
    <m/>
    <s v="Small Business Lighting CFF"/>
    <s v="152023-092"/>
    <s v="Work Order Complete"/>
    <m/>
    <s v="Invoiced"/>
    <d v="2018-02-07T11:30:00"/>
    <n v="1820.94"/>
    <n v="1.919"/>
    <n v="6154.2330000000002"/>
    <n v="1383.931"/>
    <d v="2018-02-13T00:00:00"/>
    <n v="3207"/>
    <n v="395258"/>
  </r>
  <r>
    <x v="1"/>
    <s v="Business"/>
    <n v="5786000000"/>
    <n v="5786000701"/>
    <m/>
    <s v="Catholic Cemeteries"/>
    <m/>
    <s v="6933 Tomken Rd"/>
    <s v="Mississauga"/>
    <s v="L5T1N4"/>
    <s v="Ontario"/>
    <s v="Melissa Iannone"/>
    <s v="miannone@cc-fs.ca"/>
    <n v="4167338544"/>
    <m/>
    <s v="Small Business Lighting CFF"/>
    <s v="152020-100"/>
    <s v="Work Order Complete"/>
    <m/>
    <s v="Invoiced"/>
    <d v="2018-02-08T10:00:00"/>
    <n v="1978"/>
    <n v="4.95"/>
    <n v="22715.55"/>
    <n v="1978"/>
    <d v="2018-03-23T00:00:00"/>
    <n v="4589"/>
    <n v="395306"/>
  </r>
  <r>
    <x v="1"/>
    <s v="Business"/>
    <n v="3405455331"/>
    <n v="9737250227"/>
    <m/>
    <s v="WD Clippers Inc"/>
    <s v="Great Clips"/>
    <s v="9-1510 Dundas St E"/>
    <s v="Mississauga"/>
    <s v="L4X1L4"/>
    <s v="Ontario"/>
    <s v="Kathryn Hamel"/>
    <s v="kathryn.hamel@greatclips.net"/>
    <n v="4169487209"/>
    <m/>
    <s v="Small Business Lighting CFF"/>
    <s v="152025-093"/>
    <s v="Work Order Complete"/>
    <m/>
    <s v="Invoiced"/>
    <d v="2018-02-12T11:00:00"/>
    <n v="1219.3499999999999"/>
    <n v="0.76200000000000001"/>
    <n v="3449.5740000000001"/>
    <n v="641.10879999999997"/>
    <d v="2018-02-27T00:00:00"/>
    <n v="4527"/>
    <n v="395982"/>
  </r>
  <r>
    <x v="1"/>
    <s v="Business"/>
    <n v="2514468528"/>
    <n v="4290200691"/>
    <m/>
    <s v="Erin Mills Physiotherapy Clinic"/>
    <s v="Physio Now"/>
    <s v="25-1077 North Service Rd"/>
    <s v="Mississauga"/>
    <s v="L4Y1E1"/>
    <s v="Ontario"/>
    <s v="Sharon Tierney"/>
    <s v="tierney.sharon@gmail.com"/>
    <n v="9058281458"/>
    <m/>
    <s v="Small Business Lighting CFF"/>
    <s v="152023-096"/>
    <s v="Work Order Complete"/>
    <m/>
    <s v="Invoiced"/>
    <d v="2018-02-09T15:30:00"/>
    <n v="2529.4899999999998"/>
    <n v="1.6140000000000001"/>
    <n v="5526.3360000000002"/>
    <n v="696.49"/>
    <d v="2018-02-14T00:00:00"/>
    <n v="3424"/>
    <n v="396180"/>
  </r>
  <r>
    <x v="1"/>
    <s v="Business"/>
    <n v="5609886428"/>
    <n v="1786100578"/>
    <m/>
    <s v="Lorne Park Sports &amp; Physiotherapy Ltd"/>
    <s v="Physio Now"/>
    <s v="4-1150 Lorne Park Rd"/>
    <s v="Mississauga"/>
    <s v="L5H3A5"/>
    <s v="Ontario"/>
    <s v="Sharon Tierney"/>
    <s v="tierney.sharon@gmail.com"/>
    <m/>
    <m/>
    <s v="Small Business Lighting CFF"/>
    <s v="152023-098"/>
    <s v="Work Order Complete"/>
    <m/>
    <s v="Invoiced"/>
    <d v="2018-02-12T10:30:00"/>
    <n v="469.75"/>
    <n v="1.23"/>
    <n v="3520.26"/>
    <n v="469.75"/>
    <d v="2018-02-16T00:00:00"/>
    <n v="2862"/>
    <n v="396569"/>
  </r>
  <r>
    <x v="1"/>
    <s v="Business"/>
    <n v="3739000000"/>
    <n v="3739000168"/>
    <m/>
    <s v="Alta-Moda Men's Hair Stylist"/>
    <s v="Alta Moda Hairstylists"/>
    <s v="3-1252 Eglinton Ave W"/>
    <s v="Mississauga"/>
    <s v="L5V1N3"/>
    <s v="Ontario"/>
    <s v="Annunziato De Rose"/>
    <s v="noemail@noemail.com"/>
    <n v="9055423019"/>
    <m/>
    <s v="Small Business Lighting CFF"/>
    <s v="152023-101"/>
    <s v="Work Order Complete"/>
    <m/>
    <s v="Invoiced"/>
    <d v="2018-02-13T13:15:00"/>
    <n v="1830.21"/>
    <n v="0.96599999999999997"/>
    <n v="3116.3159999999998"/>
    <n v="420.21"/>
    <d v="2018-02-23T00:00:00"/>
    <n v="3226"/>
    <n v="397057"/>
  </r>
  <r>
    <x v="1"/>
    <s v="Business"/>
    <n v="1236369083"/>
    <n v="7020100245"/>
    <m/>
    <s v="Akbar Ali"/>
    <s v="1930687 Ontario Inc. o/a Ingredient Naturals"/>
    <s v="5240 General Rd"/>
    <s v="Mississauga"/>
    <s v="L4W1G8"/>
    <s v="Ontario"/>
    <s v="Karen Ramdial"/>
    <s v="karen@purnaturals.ca"/>
    <n v="7057370001"/>
    <m/>
    <s v="Small Business Lighting CFF"/>
    <s v="152023-102"/>
    <s v="Work Order Complete"/>
    <m/>
    <s v="Invoiced"/>
    <d v="2018-03-14T11:00:00"/>
    <n v="6684.13"/>
    <n v="7.9770000000000003"/>
    <n v="17351.423999999999"/>
    <n v="2825.2739999999999"/>
    <d v="2018-04-02T00:00:00"/>
    <n v="1992"/>
    <n v="397161"/>
  </r>
  <r>
    <x v="1"/>
    <s v="Business"/>
    <n v="3403531232"/>
    <n v="6182100030"/>
    <m/>
    <s v="Takbro Enterprises"/>
    <s v="Petro Canada"/>
    <s v="7015 Kennedy Rd"/>
    <s v="Mississauga"/>
    <s v="L5S1Y7"/>
    <s v="Ontario"/>
    <s v="Jinder Tak"/>
    <s v="bo65043@suncor.com"/>
    <n v="9057950660"/>
    <m/>
    <s v="Small Business Lighting CFF"/>
    <s v="152024-005"/>
    <s v="Work Order Complete"/>
    <m/>
    <s v="Invoiced"/>
    <d v="2018-03-22T12:00:00"/>
    <n v="1625"/>
    <n v="1.367"/>
    <n v="11942.111999999999"/>
    <n v="1537.4583"/>
    <d v="2018-04-16T00:00:00"/>
    <n v="8736"/>
    <n v="398927"/>
  </r>
  <r>
    <x v="1"/>
    <s v="Business"/>
    <n v="1979100000"/>
    <n v="1979100365"/>
    <m/>
    <s v="Cawthra Park United Church"/>
    <s v="Cawthra Park United Church"/>
    <s v="1465 Leda Ave"/>
    <s v="Mississauga"/>
    <s v="L5G4B8"/>
    <s v="Ontario"/>
    <s v="Ken Nagy"/>
    <s v="knagy@instainsulation.com"/>
    <n v="9052787376"/>
    <m/>
    <s v="Small Business Lighting CFF"/>
    <s v="152023-104"/>
    <s v="Work Order Complete"/>
    <m/>
    <s v="Invoiced"/>
    <d v="2018-03-06T13:00:00"/>
    <n v="334.96"/>
    <n v="1.248"/>
    <n v="1817.088"/>
    <n v="334.96"/>
    <d v="2018-04-20T00:00:00"/>
    <n v="1456"/>
    <n v="398930"/>
  </r>
  <r>
    <x v="1"/>
    <s v="Business"/>
    <n v="7834000000"/>
    <n v="7834000498"/>
    <m/>
    <s v="Maya, Joseph"/>
    <s v="Joseph Maya Dr. (Dentistry)"/>
    <s v="510 Driftcurrent Dr #10"/>
    <s v="Mississauga"/>
    <s v="L4Z4B4"/>
    <s v="Ontario"/>
    <s v="Maya Joseph"/>
    <s v="infoatfamilydental@gmail.com"/>
    <m/>
    <m/>
    <s v="Small Business Lighting CFF"/>
    <s v="152020-112"/>
    <s v="Work Order Complete"/>
    <m/>
    <s v="Invoiced"/>
    <d v="2018-02-22T11:30:00"/>
    <n v="462.41"/>
    <n v="1.2270000000000001"/>
    <n v="4240.5119999999997"/>
    <n v="462.41"/>
    <d v="2018-03-14T00:00:00"/>
    <n v="3456"/>
    <n v="399553"/>
  </r>
  <r>
    <x v="1"/>
    <s v="Business"/>
    <n v="6202328376"/>
    <n v="127000490"/>
    <m/>
    <s v="Dennis Auto Repair"/>
    <m/>
    <s v="1-2-1744 Meyerside Dr"/>
    <s v="Mississauga"/>
    <s v="L5T1A3"/>
    <s v="Ontario"/>
    <s v="Daryl Dennis"/>
    <s v="no-email@no-email.com"/>
    <n v="9056702747"/>
    <m/>
    <s v="Small Business Lighting CFF"/>
    <s v="152020-115"/>
    <s v="Work Order Complete"/>
    <m/>
    <s v="Invoiced"/>
    <d v="2018-03-06T15:00:00"/>
    <n v="420.84"/>
    <n v="0.49199999999999999"/>
    <n v="1837.62"/>
    <n v="420.84"/>
    <d v="2018-08-28T00:00:00"/>
    <n v="3735"/>
    <n v="399669"/>
  </r>
  <r>
    <x v="1"/>
    <s v="Business"/>
    <n v="426830323"/>
    <n v="6646000261"/>
    <m/>
    <s v="N.M. Automotive"/>
    <m/>
    <s v="4-1744 Meyerside Dr"/>
    <s v="Mississauga"/>
    <s v="L5T1A3"/>
    <s v="Ontario"/>
    <s v="Kamale Eska"/>
    <s v="kamalesk_pal@yahoo.ca"/>
    <n v="9056709045"/>
    <m/>
    <s v="Small Business Lighting CFF"/>
    <s v="152020-117"/>
    <s v="Work Order Complete"/>
    <m/>
    <s v="Invoiced"/>
    <d v="2018-03-06T17:00:00"/>
    <n v="1397.94"/>
    <n v="1.722"/>
    <n v="5739.4260000000004"/>
    <n v="1292.6737000000001"/>
    <d v="2018-07-06T00:00:00"/>
    <n v="3333"/>
    <n v="399672"/>
  </r>
  <r>
    <x v="1"/>
    <s v="Business"/>
    <n v="105568040"/>
    <n v="3115200450"/>
    <m/>
    <s v="2463169 Ontario Inc."/>
    <s v="HM Wood Doors"/>
    <s v="C10-7171 Torbram Rd"/>
    <s v="Mississauga"/>
    <s v="L4T3W4"/>
    <s v="Ontario"/>
    <s v="Baldev Saggu"/>
    <s v="hmwooddoors@hotmail.com"/>
    <n v="6479885734"/>
    <m/>
    <s v="Small Business Lighting CFF"/>
    <s v="152020-125"/>
    <s v="Work Order Complete"/>
    <m/>
    <s v="Invoiced"/>
    <d v="2018-03-02T13:00:00"/>
    <n v="1984.2"/>
    <n v="2.46"/>
    <n v="8885.52"/>
    <n v="1984.2"/>
    <d v="2018-03-21T00:00:00"/>
    <n v="3612"/>
    <n v="401181"/>
  </r>
  <r>
    <x v="1"/>
    <s v="Business"/>
    <n v="2604699395"/>
    <n v="8385400878"/>
    <m/>
    <s v="Rycon Contracting Inc"/>
    <m/>
    <s v="5-2398 Haines Rd"/>
    <s v="Mississauga"/>
    <s v="L4Y1Y6"/>
    <s v="Ontario"/>
    <s v="Wanda Zapparoli"/>
    <s v="zappa@ontariocuttingandcoring.com"/>
    <n v="4166977677"/>
    <m/>
    <s v="Small Business Lighting CFF"/>
    <s v="152024-006"/>
    <s v="Work Order Complete"/>
    <m/>
    <s v="Invoiced"/>
    <d v="2018-03-23T09:00:00"/>
    <n v="1728.84"/>
    <n v="2.6360000000000001"/>
    <n v="9869.1839999999993"/>
    <n v="1728.84"/>
    <d v="2018-05-30T00:00:00"/>
    <n v="3744"/>
    <n v="401191"/>
  </r>
  <r>
    <x v="1"/>
    <s v="Business"/>
    <n v="4494644218"/>
    <n v="4365100511"/>
    <m/>
    <s v="Dr Violeta Sora Dentistry Prof. Corp-848073433"/>
    <s v="Great Lakes Dental Care"/>
    <s v="3E-4070 Living Arts Dr"/>
    <s v="Mississauga"/>
    <s v="L5B0C3"/>
    <s v="Ontario"/>
    <s v="Dr. Violeta Sora"/>
    <s v="drsoravioleta@yahoo.ca"/>
    <n v="9056156776"/>
    <m/>
    <s v="Small Business Lighting CFF"/>
    <s v="152023-116"/>
    <s v="Work Order Complete"/>
    <m/>
    <s v="Invoiced"/>
    <d v="2018-03-09T10:00:00"/>
    <n v="1696.44"/>
    <n v="0.95399999999999996"/>
    <n v="2043.4680000000001"/>
    <n v="309.94"/>
    <d v="2018-03-23T00:00:00"/>
    <n v="2142"/>
    <n v="401647"/>
  </r>
  <r>
    <x v="1"/>
    <s v="Business"/>
    <n v="2100200000"/>
    <n v="2100200338"/>
    <m/>
    <s v="Auto Glass Mississauga"/>
    <s v="Auto Glass Mississauga"/>
    <s v="37-2399 Cawthra Rd"/>
    <s v="Mississauga"/>
    <s v="L5A2W9"/>
    <s v="Ontario"/>
    <s v="Tony Sawah"/>
    <s v="info@autoglassdixie.com"/>
    <n v="4163993994"/>
    <m/>
    <s v="Small Business Lighting CFF"/>
    <s v="152011-061"/>
    <s v="Work Order Complete"/>
    <m/>
    <s v="Invoiced"/>
    <d v="2018-02-28T13:30:00"/>
    <n v="1996.78"/>
    <n v="2.508"/>
    <n v="16432.416000000001"/>
    <n v="1996.78"/>
    <d v="2018-03-15T00:00:00"/>
    <n v="6552"/>
    <n v="402352"/>
  </r>
  <r>
    <x v="1"/>
    <s v="Business"/>
    <n v="7549000000"/>
    <n v="7918110552"/>
    <m/>
    <s v="Vassallo Investments"/>
    <s v="Auto Glass Pro Mississauga"/>
    <s v="2-1170 Eglinton Ave E"/>
    <s v="Mississauga"/>
    <s v="L4W2M7"/>
    <s v="Ontario"/>
    <s v="Tony Sawah"/>
    <s v="info@autoglassdixie.com"/>
    <n v="9056259450"/>
    <m/>
    <s v="Small Business Lighting CFF"/>
    <s v="152011-062"/>
    <s v="Work Order Complete"/>
    <m/>
    <s v="Invoiced"/>
    <d v="2018-02-28T14:30:00"/>
    <n v="1984.2"/>
    <n v="2.46"/>
    <n v="12280.32"/>
    <n v="1984.2"/>
    <d v="2018-03-08T00:00:00"/>
    <n v="4992"/>
    <n v="402373"/>
  </r>
  <r>
    <x v="1"/>
    <s v="Business"/>
    <n v="9486000000"/>
    <n v="9486000844"/>
    <m/>
    <s v="2192421 Ontario Inc"/>
    <s v="ABI Motors"/>
    <s v="37-1365 Mid-Way Blvd"/>
    <s v="Mississauga"/>
    <s v="L5T2J5"/>
    <s v="Ontario"/>
    <s v="Albin Hodzic"/>
    <s v="Abi.hodzic1@hotmail.com"/>
    <n v="6472614046"/>
    <m/>
    <s v="Small Business Lighting CFF"/>
    <s v="152011-064"/>
    <s v="Work Order Complete"/>
    <m/>
    <s v="Invoiced"/>
    <d v="2018-03-01T10:00:00"/>
    <n v="1984.2"/>
    <n v="2.46"/>
    <n v="8885.52"/>
    <n v="1984.2"/>
    <d v="2018-03-26T00:00:00"/>
    <n v="3612"/>
    <n v="402519"/>
  </r>
  <r>
    <x v="1"/>
    <s v="Business"/>
    <n v="4157000000"/>
    <n v="4157000919"/>
    <m/>
    <s v="Burtro Lawn Sprinklers Systems"/>
    <s v="Burtro Lawn Sprinklers Co. Ltd."/>
    <s v="7-1365 Mid-Way Blvd"/>
    <s v="Mississauga"/>
    <s v="L5T2J5"/>
    <s v="Ontario"/>
    <s v="Tyler Burnell"/>
    <s v="tyler@burtrolawnsprinklers.com"/>
    <n v="9056703333"/>
    <m/>
    <s v="Small Business Lighting CFF"/>
    <s v="152011-065"/>
    <s v="Work Order Complete"/>
    <m/>
    <s v="Invoiced"/>
    <d v="2018-03-01T11:00:00"/>
    <n v="1593.36"/>
    <n v="1.968"/>
    <n v="7108.4160000000002"/>
    <n v="1593.36"/>
    <d v="2018-04-03T00:00:00"/>
    <n v="3612"/>
    <n v="402520"/>
  </r>
  <r>
    <x v="1"/>
    <s v="Business"/>
    <n v="3625540065"/>
    <n v="3294000928"/>
    <m/>
    <s v="Monte Enterprises Inc"/>
    <s v="Monte Enterprises Inc"/>
    <s v="44-1365 Mid-Way Blvd"/>
    <s v="Mississauga"/>
    <s v="L5T2J5"/>
    <s v="Ontario"/>
    <s v="Albin Hodzic"/>
    <s v="Abi.hodzic1@hotmail.com"/>
    <n v="9055074057"/>
    <m/>
    <s v="Small Business Lighting CFF"/>
    <s v="152011-066"/>
    <s v="Work Order Complete"/>
    <m/>
    <s v="Invoiced"/>
    <d v="2018-03-01T11:00:00"/>
    <n v="1984.2"/>
    <n v="2.46"/>
    <n v="9114.2999999999993"/>
    <n v="1984.2"/>
    <d v="2018-03-26T00:00:00"/>
    <n v="3705"/>
    <n v="402674"/>
  </r>
  <r>
    <x v="1"/>
    <s v="Business"/>
    <n v="3169100000"/>
    <n v="3169100401"/>
    <m/>
    <s v="Mona Lisa Coiffure Of"/>
    <s v="Salon and the City"/>
    <s v="1850 Lakeshore Rd W"/>
    <s v="Mississauga"/>
    <s v="L5J1J7"/>
    <s v="Ontario"/>
    <s v="Sal Bancheri"/>
    <s v="info@salonandthecity.com"/>
    <n v="9058222212"/>
    <m/>
    <s v="Small Business Lighting CFF"/>
    <s v="152023-119"/>
    <s v="Work Order Complete"/>
    <m/>
    <s v="Invoiced"/>
    <d v="2018-03-01T13:00:00"/>
    <n v="1170.31"/>
    <n v="2.8210000000000002"/>
    <n v="7486.9340000000002"/>
    <n v="1170.31"/>
    <d v="2018-03-13T00:00:00"/>
    <n v="2654"/>
    <n v="402734"/>
  </r>
  <r>
    <x v="1"/>
    <s v="Business"/>
    <n v="4340594629"/>
    <n v="9180100240"/>
    <m/>
    <s v="4-Howell Brothers Inc"/>
    <s v="Petro Canada"/>
    <s v="1520 Britannia Rd W"/>
    <s v="Mississauga"/>
    <s v="L5M6A1"/>
    <s v="Ontario"/>
    <s v="Edward Howell"/>
    <s v="bo65021@petro-canada.ca"/>
    <n v="9058128855"/>
    <m/>
    <s v="Small Business Lighting CFF"/>
    <s v="152024-009"/>
    <s v="Work Order Complete"/>
    <m/>
    <s v="Invoiced"/>
    <d v="2018-03-22T09:00:00"/>
    <n v="5036.58"/>
    <n v="1.204"/>
    <n v="10518.144"/>
    <n v="807.80489999999998"/>
    <d v="2018-05-23T00:00:00"/>
    <n v="8736"/>
    <n v="404379"/>
  </r>
  <r>
    <x v="1"/>
    <s v="Business"/>
    <n v="1086000000"/>
    <n v="1086000101"/>
    <m/>
    <s v="4-Howell Brothers Inc"/>
    <s v="Petro Canada"/>
    <s v="2990 Britannia Rd W"/>
    <s v="Mississauga"/>
    <s v="L5M5P3"/>
    <s v="Ontario"/>
    <s v="Edward Howell"/>
    <s v="bo65021@petro-canada.ca"/>
    <n v="9055423570"/>
    <m/>
    <s v="Small Business Lighting CFF"/>
    <s v="152024-010"/>
    <s v="Work Order Complete"/>
    <m/>
    <s v="Invoiced"/>
    <d v="2018-03-22T11:00:00"/>
    <n v="564"/>
    <n v="0.246"/>
    <n v="2149.056"/>
    <n v="472.79230000000001"/>
    <d v="2018-05-25T00:00:00"/>
    <n v="8736"/>
    <n v="404380"/>
  </r>
  <r>
    <x v="1"/>
    <s v="Business"/>
    <n v="2946000000"/>
    <n v="2946000703"/>
    <m/>
    <s v="3 D Metal Crafts Inc"/>
    <s v="3D Metal Craft Inc"/>
    <s v="14-7125 Pacific Cir Unit 14-15"/>
    <s v="Mississauga"/>
    <s v="L5T2A5"/>
    <s v="Ontario"/>
    <s v="Mariusz (Mario) Kubera"/>
    <s v="3dmetalinc@bellnet.ca"/>
    <n v="9056709005"/>
    <m/>
    <s v="Small Business Lighting CFF"/>
    <s v="152023-120"/>
    <s v="Work Order Complete"/>
    <m/>
    <s v="Invoiced"/>
    <d v="2018-03-07T10:00:00"/>
    <n v="1397.94"/>
    <n v="1.722"/>
    <n v="4668.3419999999996"/>
    <n v="1057.0352"/>
    <d v="2018-03-21T00:00:00"/>
    <n v="2711"/>
    <n v="406349"/>
  </r>
  <r>
    <x v="1"/>
    <s v="Business"/>
    <n v="6400100000"/>
    <n v="6400100679"/>
    <m/>
    <s v="Wire Edm Inc."/>
    <m/>
    <s v="C11-1380 Matheson Blvd E"/>
    <s v="Mississauga"/>
    <s v="L4W4P8"/>
    <s v="Ontario"/>
    <s v="Max Kellerman"/>
    <s v="wireedm@bellnet.ca"/>
    <n v="9056297233"/>
    <m/>
    <s v="Small Business Lighting CFF"/>
    <s v="152020-127"/>
    <s v="Work Order Complete"/>
    <m/>
    <s v="Invoiced"/>
    <d v="2018-03-09T13:00:00"/>
    <n v="4749"/>
    <n v="3.2450000000000001"/>
    <n v="19534.900000000001"/>
    <n v="2643.49"/>
    <d v="2018-04-13T00:00:00"/>
    <n v="6020"/>
    <n v="406379"/>
  </r>
  <r>
    <x v="1"/>
    <s v="Business"/>
    <n v="5443609903"/>
    <n v="6317000774"/>
    <m/>
    <s v="Mississauga Motorsport Inc"/>
    <s v="Mississauga Motorsport Inc"/>
    <s v="41-1365 Mid-Way Blvd"/>
    <s v="Mississauga"/>
    <s v="L5T2J5"/>
    <s v="Ontario"/>
    <s v="Albin Hodzic"/>
    <s v="Abi.hodzic1@hotmail.com"/>
    <n v="9056960700"/>
    <m/>
    <s v="Small Business Lighting CFF"/>
    <s v="152011-067"/>
    <s v="Work Order Complete"/>
    <m/>
    <s v="Invoiced"/>
    <d v="2018-03-06T16:30:00"/>
    <n v="1984.2"/>
    <n v="2.46"/>
    <n v="9040.5"/>
    <n v="1984.2"/>
    <d v="2018-03-27T00:00:00"/>
    <n v="3675"/>
    <n v="406621"/>
  </r>
  <r>
    <x v="1"/>
    <s v="Business"/>
    <n v="2306000000"/>
    <n v="2306000080"/>
    <m/>
    <s v="Catholic Cemeteries"/>
    <s v="Archdiocese Cremation Building"/>
    <s v="6933 Tomken Rd"/>
    <s v="Mississauga"/>
    <s v="L5T1N4"/>
    <s v="Ontario"/>
    <s v="Melissa Iannone"/>
    <s v="miannone@cc-fs.ca"/>
    <n v="4167338544"/>
    <m/>
    <s v="Small Business Lighting CFF"/>
    <s v="152020-128"/>
    <s v="Work Order Complete"/>
    <m/>
    <s v="Invoiced"/>
    <d v="2018-03-06T10:00:00"/>
    <n v="1943.31"/>
    <n v="5.15"/>
    <n v="18601.8"/>
    <n v="1943.31"/>
    <d v="2018-04-12T00:00:00"/>
    <n v="3612"/>
    <n v="406689"/>
  </r>
  <r>
    <x v="1"/>
    <s v="Business"/>
    <n v="3358100000"/>
    <n v="3358100569"/>
    <m/>
    <s v="Gomark Trade Inc."/>
    <s v="Gomark Auto Trade"/>
    <s v="2576 Dunwin Dr Unit 6"/>
    <s v="Mississauga"/>
    <s v="L5L5P6"/>
    <s v="Ontario"/>
    <s v="Rudy Zilavec"/>
    <s v="rzilavec@rogers.com"/>
    <n v="4167269555"/>
    <m/>
    <s v="Small Business Lighting CFF"/>
    <s v="152023-122"/>
    <s v="Work Order Complete"/>
    <m/>
    <s v="Invoiced"/>
    <d v="2018-03-06T10:45:00"/>
    <n v="1617.86"/>
    <n v="2.0680000000000001"/>
    <n v="7618.5119999999997"/>
    <n v="1617.86"/>
    <d v="2018-03-23T00:00:00"/>
    <n v="3684"/>
    <n v="406720"/>
  </r>
  <r>
    <x v="1"/>
    <s v="Business"/>
    <n v="7867051507"/>
    <n v="1860200299"/>
    <m/>
    <s v="United Trading &amp; Import Ltd."/>
    <s v="Dubai Gift Shop"/>
    <s v="2-2395 Cawthra Rd"/>
    <s v="Mississauga"/>
    <s v="L5A2W8"/>
    <s v="Ontario"/>
    <s v="Nabeel Alhadad"/>
    <s v="nabeelhadad@yahoo.com"/>
    <m/>
    <m/>
    <s v="Small Business Lighting CFF"/>
    <s v="152024-012"/>
    <s v="Work Order Complete"/>
    <m/>
    <s v="Invoiced"/>
    <d v="2018-03-07T09:15:00"/>
    <n v="2473.42"/>
    <n v="3.4119999999999999"/>
    <n v="12692.64"/>
    <n v="2057.4720000000002"/>
    <d v="2018-03-26T00:00:00"/>
    <n v="3720"/>
    <n v="406988"/>
  </r>
  <r>
    <x v="1"/>
    <s v="Business"/>
    <n v="7992200000"/>
    <n v="7992200341"/>
    <m/>
    <s v="City Auto Brokers Inc"/>
    <s v="Auto Dome"/>
    <s v="379 Dundas St E"/>
    <s v="Mississauga"/>
    <s v="L5A1X4"/>
    <s v="Ontario"/>
    <s v="Shailesh Raija"/>
    <s v="srajas53@gmail.com"/>
    <n v="9052704999"/>
    <m/>
    <s v="Small Business Lighting CFF"/>
    <s v="152020-129"/>
    <s v="Work Order Complete"/>
    <m/>
    <s v="Invoiced"/>
    <d v="2018-03-09T15:00:00"/>
    <n v="235.42"/>
    <n v="0.73199999999999998"/>
    <n v="1982.9880000000001"/>
    <n v="235.42"/>
    <d v="2018-03-28T00:00:00"/>
    <n v="2709"/>
    <n v="407051"/>
  </r>
  <r>
    <x v="1"/>
    <s v="Business"/>
    <n v="7747000000"/>
    <n v="7747000611"/>
    <m/>
    <s v="Holland Dried Flowers"/>
    <s v="Holland Dried Flowers"/>
    <s v="980 Pacific Gate Un 6"/>
    <s v="Mississauga"/>
    <s v="L5T1Y1"/>
    <s v="Ontario"/>
    <s v="Reine Auday"/>
    <s v="info@hollanddried.com"/>
    <n v="9056382280"/>
    <m/>
    <s v="Small Business Lighting CFF"/>
    <s v="152023-125"/>
    <s v="Work Order Complete"/>
    <m/>
    <s v="Invoiced"/>
    <d v="2018-03-07T12:00:00"/>
    <n v="922.32"/>
    <n v="2.3730000000000002"/>
    <n v="5581.2960000000003"/>
    <n v="922.32"/>
    <d v="2018-03-20T00:00:00"/>
    <n v="2352"/>
    <n v="407139"/>
  </r>
  <r>
    <x v="1"/>
    <s v="Business"/>
    <n v="8849100000"/>
    <n v="8849100283"/>
    <m/>
    <s v="4-Howell Brothers Inc"/>
    <s v="Petro Canada"/>
    <s v="2200 Credit Valley Rd"/>
    <s v="Mississauga"/>
    <s v="L5M3C9"/>
    <s v="Ontario"/>
    <s v="Edward Howell"/>
    <s v="bo65021@petro-canada.ca"/>
    <n v="9055696951"/>
    <m/>
    <s v="Small Business Lighting CFF"/>
    <s v="152024-013"/>
    <s v="Work Order Complete"/>
    <m/>
    <s v="Invoiced"/>
    <d v="2018-03-23T10:00:00"/>
    <n v="282"/>
    <n v="0.12"/>
    <n v="1048.32"/>
    <n v="230.63040000000001"/>
    <d v="2018-05-25T00:00:00"/>
    <n v="8736"/>
    <n v="408188"/>
  </r>
  <r>
    <x v="1"/>
    <s v="Business"/>
    <n v="787780023"/>
    <n v="38000073"/>
    <m/>
    <s v="4-Howell Brothers Inc."/>
    <s v="Petro Canada"/>
    <s v="2645 Fifth Line W"/>
    <s v="Mississauga"/>
    <s v="L5K1V9"/>
    <s v="Ontario"/>
    <s v="Edward Howell"/>
    <s v="bo65021@petro-canada.ca"/>
    <n v="9058233755"/>
    <m/>
    <s v="Small Business Lighting CFF"/>
    <s v="152024-014"/>
    <s v="Work Order Complete"/>
    <m/>
    <s v="Invoiced"/>
    <d v="2018-03-23T12:00:00"/>
    <n v="517"/>
    <n v="0.253"/>
    <n v="2210.2080000000001"/>
    <n v="486.24560000000002"/>
    <d v="2018-05-25T00:00:00"/>
    <n v="8736"/>
    <n v="408192"/>
  </r>
  <r>
    <x v="1"/>
    <s v="Business"/>
    <n v="4866427832"/>
    <n v="968100354"/>
    <m/>
    <s v="4-Howell Brothers Inc"/>
    <s v="Petro Canada"/>
    <s v="2125 Dundas St W"/>
    <s v="Mississauga"/>
    <s v="L5K2E2"/>
    <s v="Ontario"/>
    <s v="Edward Howell"/>
    <s v="bo65021@petro-canada.ca"/>
    <n v="9058289475"/>
    <m/>
    <s v="Small Business Lighting CFF"/>
    <s v="152024-015"/>
    <s v="Work Order Complete"/>
    <m/>
    <s v="Invoiced"/>
    <d v="2018-03-23T14:00:00"/>
    <n v="1303.82"/>
    <n v="1.024"/>
    <n v="8945.6640000000007"/>
    <n v="1278.0462"/>
    <d v="2018-08-01T00:00:00"/>
    <n v="8736"/>
    <n v="408203"/>
  </r>
  <r>
    <x v="1"/>
    <s v="Business"/>
    <n v="7391051356"/>
    <n v="8518100784"/>
    <m/>
    <s v="1875148 Ontario Inc"/>
    <s v="Pizza Pizza (Store # 67)"/>
    <s v="2273 Dundas St W Un 16"/>
    <s v="Mississauga"/>
    <s v="L5K2L8"/>
    <s v="Ontario"/>
    <s v="Merwais Rasuli"/>
    <s v="no-email@no-email.com"/>
    <n v="6473397563"/>
    <m/>
    <s v="Small Business Lighting CFF"/>
    <s v="152017-003"/>
    <s v="Work Order Complete"/>
    <m/>
    <s v="Invoiced"/>
    <d v="2018-03-13T15:00:00"/>
    <n v="3008"/>
    <n v="1.28"/>
    <n v="9811.2000000000007"/>
    <n v="2016.1079999999999"/>
    <d v="2018-05-01T00:00:00"/>
    <n v="7665"/>
    <n v="408258"/>
  </r>
  <r>
    <x v="1"/>
    <s v="Business"/>
    <n v="1370100000"/>
    <n v="1370100683"/>
    <m/>
    <s v="1526316 Ontario Inc."/>
    <s v="Pizza Pizza Store #278"/>
    <s v="H-7070 McLaughlin Rd"/>
    <s v="Mississauga"/>
    <s v="L5W1W7"/>
    <s v="Ontario"/>
    <s v="Paul Randhi"/>
    <s v="no-email@no-email.com"/>
    <n v="9055641144"/>
    <m/>
    <s v="Small Business Lighting CFF"/>
    <s v="152020-132"/>
    <s v="Work Order Complete"/>
    <m/>
    <s v="Invoiced"/>
    <d v="2018-03-14T10:00:00"/>
    <n v="2983"/>
    <n v="1.492"/>
    <n v="11436.18"/>
    <n v="2017.6559999999999"/>
    <d v="2018-04-05T00:00:00"/>
    <n v="7665"/>
    <n v="408338"/>
  </r>
  <r>
    <x v="1"/>
    <s v="Business"/>
    <n v="166000000"/>
    <n v="166000702"/>
    <m/>
    <s v="Polytech Auto Service Centre"/>
    <m/>
    <s v="19-1625 Trinity Dr"/>
    <s v="Mississauga"/>
    <s v="L5T1W9"/>
    <s v="Ontario"/>
    <s v="David Tam"/>
    <s v="Polytechauto@gmail.com"/>
    <n v="9056703756"/>
    <m/>
    <s v="Small Business Lighting CFF"/>
    <s v="152020-133"/>
    <s v="Work Order Complete"/>
    <m/>
    <s v="Invoiced"/>
    <d v="2018-03-14T13:00:00"/>
    <n v="1941.42"/>
    <n v="1.4259999999999999"/>
    <n v="9564.1820000000007"/>
    <n v="1941.42"/>
    <d v="2018-03-23T00:00:00"/>
    <n v="6707"/>
    <n v="408398"/>
  </r>
  <r>
    <x v="1"/>
    <s v="Business"/>
    <n v="245200000"/>
    <n v="245200718"/>
    <m/>
    <s v="Pizza Pizza"/>
    <s v="Pizza Pizza (Store # 266)"/>
    <s v="B-2255 Erin Mills Pkwy"/>
    <s v="Mississauga"/>
    <s v="L5K1T9"/>
    <s v="Ontario"/>
    <s v="Zabih Youssef"/>
    <s v="no-email@no-email.com"/>
    <n v="4169671010"/>
    <m/>
    <s v="Small Business Lighting CFF"/>
    <s v="152017-004"/>
    <s v="Work Order Complete"/>
    <m/>
    <s v="Invoiced"/>
    <d v="2018-03-13T13:00:00"/>
    <n v="3196"/>
    <n v="1.36"/>
    <n v="10424.4"/>
    <n v="2056.1080000000002"/>
    <d v="2018-04-27T00:00:00"/>
    <n v="7665"/>
    <n v="408626"/>
  </r>
  <r>
    <x v="1"/>
    <s v="Business"/>
    <n v="2434000000"/>
    <n v="2434000832"/>
    <m/>
    <s v="Pizza Pizza Limited"/>
    <s v="Pizza Pizza (Store # 132)"/>
    <s v="16-295 Eglinton Ave E"/>
    <s v="Mississauga"/>
    <s v="L4Z3X6"/>
    <s v="Ontario"/>
    <s v="Mohammed Tilsa"/>
    <s v="Nahmed_b@hotmail.com"/>
    <n v="9058191111"/>
    <m/>
    <s v="Small Business Lighting CFF"/>
    <s v="152020-135"/>
    <s v="Work Order Complete"/>
    <m/>
    <s v="Invoiced"/>
    <d v="2018-03-16T11:00:00"/>
    <n v="2232.5"/>
    <n v="0.98399999999999999"/>
    <n v="7542.36"/>
    <n v="1659.3191999999999"/>
    <d v="2018-04-17T00:00:00"/>
    <n v="7665"/>
    <n v="408882"/>
  </r>
  <r>
    <x v="1"/>
    <s v="Business"/>
    <n v="774100000"/>
    <n v="774100873"/>
    <m/>
    <s v="2207168 Ontario Inc"/>
    <s v="Pizza Pizza (Store # 92)"/>
    <s v="1-7125 Goreway Dr"/>
    <s v="Mississauga"/>
    <s v="L4T2T5"/>
    <s v="Ontario"/>
    <s v="Harjeet Minhas"/>
    <s v="rminhas092@pizzapizza.ca"/>
    <n v="905671111"/>
    <m/>
    <s v="Small Business Lighting CFF"/>
    <s v="152023-135"/>
    <s v="Work Order Complete"/>
    <m/>
    <s v="Invoiced"/>
    <d v="2018-03-19T10:00:00"/>
    <n v="2256"/>
    <n v="0.96599999999999997"/>
    <n v="7404.39"/>
    <n v="1628.9657999999999"/>
    <d v="2018-04-20T00:00:00"/>
    <n v="7665"/>
    <n v="408918"/>
  </r>
  <r>
    <x v="1"/>
    <s v="Business"/>
    <n v="109000000"/>
    <n v="109000114"/>
    <m/>
    <s v="Pizza Pizza Limited"/>
    <s v="Pizza Pizza (Store # 114)"/>
    <s v="10-1250 Eglinton Ave W"/>
    <s v="Mississauga"/>
    <s v="L5V1N3"/>
    <s v="Ontario"/>
    <s v="Nancy Vu"/>
    <s v="no-email@no-email.com"/>
    <n v="9058191111"/>
    <m/>
    <s v="Small Business Lighting CFF"/>
    <s v="152023-136"/>
    <s v="Work Order Complete"/>
    <m/>
    <s v="Invoiced"/>
    <d v="2018-03-19T14:00:00"/>
    <n v="1880"/>
    <n v="0.8"/>
    <n v="6132"/>
    <n v="1349.04"/>
    <d v="2018-04-17T00:00:00"/>
    <n v="7665"/>
    <n v="408921"/>
  </r>
  <r>
    <x v="1"/>
    <s v="Business"/>
    <n v="5274000000"/>
    <n v="5274000123"/>
    <m/>
    <s v="Pizza Pizza Ltd"/>
    <s v="Pizza Pizza (Store # 35)"/>
    <s v="1B-4120 Dixie Rd"/>
    <s v="Mississauga"/>
    <s v="L4W4V8"/>
    <s v="Ontario"/>
    <s v="Jas Singh"/>
    <s v="jsingh035@pizzapizza.ca"/>
    <n v="9058213092"/>
    <m/>
    <s v="Small Business Lighting CFF"/>
    <s v="152020-139"/>
    <s v="Work Order Complete"/>
    <m/>
    <s v="Invoiced"/>
    <d v="2018-04-18T11:00:00"/>
    <n v="846"/>
    <n v="0.38400000000000001"/>
    <n v="2943.36"/>
    <n v="647.53920000000005"/>
    <d v="2018-05-11T00:00:00"/>
    <n v="7665"/>
    <n v="409477"/>
  </r>
  <r>
    <x v="1"/>
    <s v="Business"/>
    <n v="1814100000"/>
    <n v="1814100995"/>
    <m/>
    <s v="Pizza Pizza Ltd"/>
    <s v="Pizza Pizza (Store # 62)"/>
    <s v="710 Burnhamthorpe Rd E"/>
    <s v="Mississauga"/>
    <s v="L4Y2X3"/>
    <s v="Ontario"/>
    <s v="Joe Cheung"/>
    <s v="jcheung@pizzapizza.ca"/>
    <n v="9058213092"/>
    <m/>
    <s v="Small Business Lighting CFF"/>
    <s v="152020-140"/>
    <s v="Work Order Complete"/>
    <m/>
    <s v="Invoiced"/>
    <d v="2018-03-14T15:30:00"/>
    <n v="1950.5"/>
    <n v="0.879"/>
    <n v="6737.5349999999999"/>
    <n v="1482.2577000000001"/>
    <d v="2018-04-17T00:00:00"/>
    <n v="7665"/>
    <n v="409486"/>
  </r>
  <r>
    <x v="1"/>
    <s v="Business"/>
    <n v="9584200000"/>
    <n v="9584200306"/>
    <m/>
    <s v="Pizza Pizza - 22A"/>
    <s v="Pizza Pizza"/>
    <s v="C1-3960 Grand Park Dr"/>
    <s v="Mississauga"/>
    <s v="L5B4M6"/>
    <s v="Ontario"/>
    <s v="Nirmal Minhas"/>
    <s v="nsingh022@pizzapizza.ca"/>
    <n v="9058486770"/>
    <m/>
    <s v="Small Business Lighting CFF"/>
    <s v="152024-016"/>
    <s v="Work Order Complete"/>
    <m/>
    <s v="Invoiced"/>
    <d v="2018-03-22T13:00:00"/>
    <n v="2350"/>
    <n v="1.07"/>
    <n v="8201.5499999999993"/>
    <n v="1804.3409999999999"/>
    <d v="2018-04-17T00:00:00"/>
    <n v="7665"/>
    <n v="409506"/>
  </r>
  <r>
    <x v="1"/>
    <s v="Business"/>
    <n v="5825215398"/>
    <n v="5221200399"/>
    <m/>
    <s v="Omar Rug Company"/>
    <s v="Omar Rug Co."/>
    <s v="163-1250 South Service Rd"/>
    <s v="Mississauga"/>
    <s v="L5E1V4"/>
    <s v="Ontario"/>
    <s v="Omar Omarzay"/>
    <s v="omarrugcompany@gmail.com"/>
    <m/>
    <m/>
    <s v="Small Business Lighting CFF"/>
    <s v="152023-141"/>
    <s v="Work Order Complete"/>
    <m/>
    <s v="Invoiced"/>
    <d v="2018-03-14T15:00:00"/>
    <n v="1920"/>
    <n v="5.1840000000000002"/>
    <n v="18356.544000000002"/>
    <n v="1920"/>
    <d v="2018-03-21T00:00:00"/>
    <n v="3541"/>
    <n v="409724"/>
  </r>
  <r>
    <x v="1"/>
    <s v="Business"/>
    <n v="7745380428"/>
    <n v="4583100159"/>
    <m/>
    <s v="4-Howell Brothers Inc"/>
    <s v="Petro Canada"/>
    <s v="6035 Creditview Rd"/>
    <s v="Mississauga"/>
    <s v="L5V2A8"/>
    <s v="Ontario"/>
    <s v="Edward Howell"/>
    <s v="bo65021@petro-canada.ca"/>
    <n v="9058148134"/>
    <m/>
    <s v="Small Business Lighting CFF"/>
    <s v="152024-019"/>
    <s v="Work Order Complete"/>
    <m/>
    <s v="Invoiced"/>
    <d v="2018-03-23T11:15:00"/>
    <n v="3402.46"/>
    <n v="1.0209999999999999"/>
    <n v="8919.4560000000001"/>
    <n v="1114.1632999999999"/>
    <d v="2018-08-01T00:00:00"/>
    <n v="8736"/>
    <n v="414760"/>
  </r>
  <r>
    <x v="1"/>
    <s v="Business"/>
    <n v="2473200000"/>
    <n v="2473200761"/>
    <m/>
    <s v="2264143 Ontario Inc."/>
    <s v="Pizza Pizza (Store # 276)"/>
    <s v="A-1403 Dundas St E"/>
    <s v="Mississauga"/>
    <s v="L4X1L3"/>
    <s v="Ontario"/>
    <s v="Irfan Malik"/>
    <s v="no-email@no-email.com"/>
    <n v="9052381873"/>
    <m/>
    <s v="Small Business Lighting CFF"/>
    <s v="152017-005"/>
    <s v="Work Order Complete"/>
    <m/>
    <s v="Invoiced"/>
    <d v="2018-03-21T10:00:00"/>
    <n v="2209"/>
    <n v="0.61299999999999999"/>
    <n v="4698.6450000000004"/>
    <n v="817.50689999999997"/>
    <d v="2018-05-11T00:00:00"/>
    <n v="7665"/>
    <n v="419281"/>
  </r>
  <r>
    <x v="1"/>
    <s v="Business"/>
    <n v="6498100000"/>
    <n v="6498100416"/>
    <m/>
    <s v="Dr R W Olynik"/>
    <s v="Erin Mills Dental Office"/>
    <s v="8-9-2318 Dunwin Dr"/>
    <s v="Mississauga"/>
    <s v="L5L1C7"/>
    <s v="Ontario"/>
    <s v="Kathy Olynik"/>
    <s v="rw-olynik@bellnet.ca"/>
    <n v="9058281120"/>
    <m/>
    <s v="Small Business Lighting CFF"/>
    <s v="152023-145"/>
    <s v="Work Order Complete"/>
    <m/>
    <s v="Invoiced"/>
    <d v="2018-03-26T13:00:00"/>
    <n v="630.70000000000005"/>
    <n v="2.0979999999999999"/>
    <n v="4829.5959999999995"/>
    <n v="630.70000000000005"/>
    <d v="2018-05-03T00:00:00"/>
    <n v="2302"/>
    <n v="420282"/>
  </r>
  <r>
    <x v="1"/>
    <s v="Business"/>
    <n v="853100000"/>
    <n v="853100112"/>
    <m/>
    <s v="Allure Health Studio"/>
    <s v="Allure Massage"/>
    <s v="3-392 Gibraltar Dr"/>
    <s v="Mississauga"/>
    <s v="L5T2P6"/>
    <s v="Ontario"/>
    <s v="Dina Spooner"/>
    <s v="info@alluremassage.ca"/>
    <n v="9056703162"/>
    <m/>
    <s v="Small Business Lighting CFF"/>
    <s v="152023-147"/>
    <s v="Work Order Complete"/>
    <m/>
    <s v="Invoiced"/>
    <d v="2018-03-27T14:00:00"/>
    <n v="830.39"/>
    <n v="1.8540000000000001"/>
    <n v="10619.712"/>
    <n v="830.39"/>
    <d v="2018-04-04T00:00:00"/>
    <n v="5728"/>
    <n v="424147"/>
  </r>
  <r>
    <x v="1"/>
    <s v="Business"/>
    <n v="7132200000"/>
    <n v="7132200099"/>
    <m/>
    <s v="Allmac Packaging Inc."/>
    <m/>
    <s v="3200 Ridgeway Dr #6"/>
    <s v="Mississauga"/>
    <s v="L5L5Y6"/>
    <s v="Ontario"/>
    <s v="William Hsia"/>
    <s v="sales@allmac.ca"/>
    <m/>
    <m/>
    <s v="Small Business Lighting CFF"/>
    <s v="152020-144"/>
    <s v="Work Order Complete"/>
    <m/>
    <s v="Invoiced"/>
    <d v="2018-04-02T13:00:00"/>
    <n v="1397.94"/>
    <n v="1.722"/>
    <n v="6431.67"/>
    <n v="1397.94"/>
    <d v="2018-04-13T00:00:00"/>
    <n v="3735"/>
    <n v="448684"/>
  </r>
  <r>
    <x v="1"/>
    <s v="Business"/>
    <n v="7572263202"/>
    <n v="1200200570"/>
    <m/>
    <s v="Ishtar Food and Bakery Inc."/>
    <s v="Ishtar Food and Bakery Inc."/>
    <s v="26-2399 Cawthra Rd"/>
    <s v="Mississauga"/>
    <s v="L5A2W9"/>
    <s v="Ontario"/>
    <s v="Faisal Alsaad"/>
    <s v="Faisalalsaad@yahoo.com"/>
    <n v="6478784878"/>
    <m/>
    <s v="Small Business Lighting CFF"/>
    <s v="152011-068"/>
    <s v="Work Order Complete"/>
    <m/>
    <s v="Invoiced"/>
    <d v="2018-03-27T09:00:00"/>
    <n v="1984.2"/>
    <n v="2.46"/>
    <n v="9552.18"/>
    <n v="1984.2"/>
    <d v="2018-04-11T00:00:00"/>
    <n v="3883"/>
    <n v="476727"/>
  </r>
  <r>
    <x v="1"/>
    <s v="Business"/>
    <n v="9962778495"/>
    <n v="3651200389"/>
    <m/>
    <s v="Royal Windsor Montessori"/>
    <s v="Royal Windsor Montessori"/>
    <s v="6-12-2157 Royal Windsor Dr"/>
    <s v="Mississauga"/>
    <s v="L5J1K5"/>
    <s v="Ontario"/>
    <s v="Monica De Dominicis"/>
    <s v="monica@rwmschool.ca"/>
    <n v="9058227575"/>
    <m/>
    <s v="Small Business Lighting CFF"/>
    <s v="152023-152"/>
    <s v="Work Order Complete"/>
    <m/>
    <s v="Invoiced"/>
    <d v="2018-04-05T11:00:00"/>
    <n v="1722.13"/>
    <n v="4.99"/>
    <n v="13667.61"/>
    <n v="1977.0213000000001"/>
    <d v="2018-04-24T00:00:00"/>
    <n v="2739"/>
    <n v="501131"/>
  </r>
  <r>
    <x v="1"/>
    <s v="Business"/>
    <n v="5392200000"/>
    <n v="5392200036"/>
    <m/>
    <s v="Majestic Barber &amp; Salon Inc"/>
    <s v="Majestic Barber &amp; Salon Inc."/>
    <s v="6-289 Dundas St E"/>
    <s v="Mississauga"/>
    <s v="L5A1X1"/>
    <s v="Ontario"/>
    <s v="Barry Gordon"/>
    <s v="no-email@no-email.com"/>
    <n v="9052681111"/>
    <m/>
    <s v="Small Business Lighting CFF"/>
    <s v="152017-007"/>
    <s v="Work Order Complete"/>
    <m/>
    <s v="Invoiced"/>
    <d v="2018-04-04T10:00:00"/>
    <n v="1353.42"/>
    <n v="0.64600000000000002"/>
    <n v="2501.3119999999999"/>
    <n v="566.15599999999995"/>
    <d v="2018-04-20T00:00:00"/>
    <n v="3872"/>
    <n v="501840"/>
  </r>
  <r>
    <x v="1"/>
    <s v="Business"/>
    <n v="910022387591"/>
    <n v="1986000893"/>
    <m/>
    <s v="Top Choice Kitchen Cabinets"/>
    <s v="Top Choice Kitchen Cabinets"/>
    <s v="Unit 10 -1365 Mid-Way Blvd"/>
    <s v="Mississauga"/>
    <s v="L5T2J5"/>
    <s v="Ontario"/>
    <s v="Gurinder Singh"/>
    <s v="topchoicekc@gmail.com"/>
    <n v="9052426425"/>
    <m/>
    <s v="Small Business Lighting CFF"/>
    <s v="152011-069"/>
    <s v="Work Order Complete"/>
    <m/>
    <s v="Invoiced"/>
    <d v="2018-04-04T14:00:00"/>
    <n v="1845.48"/>
    <n v="2.536"/>
    <n v="9160.0319999999992"/>
    <n v="1845.48"/>
    <d v="2018-04-20T00:00:00"/>
    <n v="3612"/>
    <n v="508739"/>
  </r>
  <r>
    <x v="1"/>
    <s v="Business"/>
    <n v="9781706095"/>
    <n v="7968100574"/>
    <m/>
    <s v="Con-Rep Services Ltd"/>
    <s v="Con-Rep Services Ltd"/>
    <s v="7-2576 Dunwin Dr"/>
    <s v="Mississauga"/>
    <s v="L5L5P6"/>
    <s v="Ontario"/>
    <s v="Linda Liew"/>
    <s v="conrep@sympatico.ca"/>
    <n v="4162301132"/>
    <m/>
    <s v="Small Business Lighting CFF"/>
    <s v="152023-158"/>
    <s v="Work Order Complete"/>
    <m/>
    <s v="Invoiced"/>
    <d v="2018-04-06T11:00:00"/>
    <n v="1227.68"/>
    <n v="1.5720000000000001"/>
    <n v="6014.4719999999998"/>
    <n v="1227.68"/>
    <d v="2018-04-14T00:00:00"/>
    <n v="3826"/>
    <n v="520395"/>
  </r>
  <r>
    <x v="1"/>
    <s v="Business"/>
    <n v="1640100000"/>
    <n v="1640100579"/>
    <m/>
    <s v="Pizza Pizza Ltd"/>
    <s v="Pizza Pizza (Store # 059)"/>
    <s v="5-6277 Mississauga Rd N"/>
    <s v="Mississauga"/>
    <s v="L5N1A5"/>
    <s v="Ontario"/>
    <s v="Victor Youssef"/>
    <s v="Victor.youssef@yahoo.com"/>
    <n v="9058213092"/>
    <m/>
    <s v="Small Business Lighting CFF"/>
    <s v="152017-008"/>
    <s v="Work Order Complete"/>
    <m/>
    <s v="Invoiced"/>
    <d v="2018-04-17T13:00:00"/>
    <n v="2279.5"/>
    <n v="0.97299999999999998"/>
    <n v="7458.0450000000001"/>
    <n v="1640.7699"/>
    <d v="2018-05-01T00:00:00"/>
    <n v="7665"/>
    <n v="522006"/>
  </r>
  <r>
    <x v="1"/>
    <s v="Business"/>
    <n v="9725200000"/>
    <n v="9725200484"/>
    <m/>
    <s v="Nielsen's Carpentry"/>
    <s v="Toms Automotive Metal Fab"/>
    <s v="6-7171 Torbram Rd"/>
    <s v="Mississauga"/>
    <s v="L4T3W4"/>
    <s v="Ontario"/>
    <s v="Thomas Nielsen"/>
    <s v="tomsmetalfab@gmail.com"/>
    <n v="9052939715"/>
    <m/>
    <s v="Small Business Lighting CFF"/>
    <s v="152020-150"/>
    <s v="Work Order Complete"/>
    <m/>
    <s v="Invoiced"/>
    <d v="2018-04-16T10:00:00"/>
    <n v="616.26"/>
    <n v="0.73799999999999999"/>
    <n v="2665.6559999999999"/>
    <n v="616.26"/>
    <d v="2018-04-24T00:00:00"/>
    <n v="3612"/>
    <n v="538507"/>
  </r>
  <r>
    <x v="1"/>
    <s v="Business"/>
    <n v="8605632572"/>
    <n v="9939100122"/>
    <m/>
    <s v="2535661 Ontario Inc"/>
    <s v="Pizza Pizza (Store # 68)"/>
    <s v="19-1375 Southdown Rd"/>
    <s v="Mississauga"/>
    <s v="L5J2Z1"/>
    <s v="Ontario"/>
    <s v="Tran Truy"/>
    <s v="sonthuyca199237@yahoo.com"/>
    <m/>
    <m/>
    <s v="Small Business Lighting CFF"/>
    <s v="152023-160"/>
    <s v="Work Order Complete"/>
    <m/>
    <s v="Invoiced"/>
    <d v="2018-04-10T16:45:00"/>
    <n v="2823.32"/>
    <n v="1.381"/>
    <n v="10585.365"/>
    <n v="1997.7609"/>
    <d v="2018-05-01T00:00:00"/>
    <n v="7665"/>
    <n v="538602"/>
  </r>
  <r>
    <x v="1"/>
    <s v="Business"/>
    <n v="6294000000"/>
    <n v="6294000938"/>
    <m/>
    <s v="Britannia Trailer Services"/>
    <s v="Britannia Fleet Services"/>
    <s v="3-5845 Luke Rd Unit 3-4-5"/>
    <s v="Mississauga"/>
    <s v="L4W2K5"/>
    <s v="Ontario"/>
    <s v="David Rigg"/>
    <s v="william.mccrae@britanniafleet.ca"/>
    <m/>
    <m/>
    <s v="Small Business Lighting CFF"/>
    <s v="152023-162"/>
    <s v="Work Order Complete"/>
    <m/>
    <s v="Invoiced"/>
    <d v="2018-04-16T14:30:00"/>
    <n v="2595.62"/>
    <n v="3.294"/>
    <n v="13943.502"/>
    <n v="2151.7800000000002"/>
    <d v="2018-04-25T00:00:00"/>
    <n v="4233"/>
    <n v="542969"/>
  </r>
  <r>
    <x v="1"/>
    <s v="Business"/>
    <n v="3525200000"/>
    <n v="3525200438"/>
    <m/>
    <s v="Precision Transmission"/>
    <s v="Precision Auto"/>
    <s v="26-7171 Torbram Rd"/>
    <s v="Mississauga"/>
    <s v="L4T3W4"/>
    <s v="Ontario"/>
    <s v="John Keck"/>
    <s v="ptpprecision@gmail.com"/>
    <n v="9056778888"/>
    <m/>
    <s v="Small Business Lighting CFF"/>
    <s v="152020-153"/>
    <s v="Work Order Complete"/>
    <m/>
    <s v="Invoiced"/>
    <d v="2018-04-19T10:00:00"/>
    <n v="1397.94"/>
    <n v="1.722"/>
    <n v="6219.8639999999996"/>
    <n v="1397.94"/>
    <d v="2018-05-01T00:00:00"/>
    <n v="3612"/>
    <n v="553626"/>
  </r>
  <r>
    <x v="1"/>
    <s v="Business"/>
    <n v="5770834574"/>
    <n v="6873200861"/>
    <m/>
    <s v="E.T. Auto Centre Ltd"/>
    <m/>
    <s v="3-2191 Dundas St E"/>
    <s v="Mississauga"/>
    <s v="L4X1M3"/>
    <s v="Ontario"/>
    <s v="Pat Stalone"/>
    <s v="eta@bellnet.ca"/>
    <m/>
    <m/>
    <s v="Small Business Lighting CFF"/>
    <s v="152020-154"/>
    <s v="Work Order Complete"/>
    <m/>
    <s v="Invoiced"/>
    <d v="2018-04-18T09:30:00"/>
    <n v="616.26"/>
    <n v="0.73799999999999999"/>
    <n v="2756.43"/>
    <n v="616.26"/>
    <d v="2018-04-27T00:00:00"/>
    <n v="3735"/>
    <n v="557095"/>
  </r>
  <r>
    <x v="1"/>
    <s v="Business"/>
    <n v="770100000"/>
    <n v="770100886"/>
    <m/>
    <s v="Ancila's"/>
    <s v="Ancila's Indian Cuisine"/>
    <s v="11-6905 Millcreek Dr"/>
    <s v="Mississauga"/>
    <s v="L5N6A3"/>
    <s v="Ontario"/>
    <s v="Ancila Kamat"/>
    <s v="Ancilalobo@hotnail.com"/>
    <n v="9055939982"/>
    <m/>
    <s v="Small Business Lighting CFF"/>
    <s v="152011-070"/>
    <s v="Work Order Complete"/>
    <m/>
    <s v="Invoiced"/>
    <d v="2018-04-26T14:30:00"/>
    <n v="447.94"/>
    <n v="1.0920000000000001"/>
    <n v="4088.4479999999999"/>
    <n v="447.94"/>
    <d v="2018-05-04T00:00:00"/>
    <n v="3744"/>
    <n v="557212"/>
  </r>
  <r>
    <x v="1"/>
    <s v="Business"/>
    <n v="5322730530"/>
    <n v="6411100819"/>
    <m/>
    <s v="DT Marble &amp; Granite"/>
    <s v="DT Stone Design Studio"/>
    <s v="4-7175 Tranmere Dr"/>
    <s v="Mississauga"/>
    <s v="L5S1L9"/>
    <s v="Ontario"/>
    <s v="Thomas Le"/>
    <s v="sales@dtgranite.com"/>
    <n v="6477088888"/>
    <m/>
    <s v="Small Business Lighting CFF"/>
    <s v="152023-170"/>
    <s v="Work Order Complete"/>
    <m/>
    <s v="Invoiced"/>
    <d v="2018-04-26T10:00:00"/>
    <n v="1007.1"/>
    <n v="1.2150000000000001"/>
    <n v="3291.4349999999999"/>
    <n v="754.11559999999997"/>
    <d v="2018-05-03T00:00:00"/>
    <n v="2709"/>
    <n v="561520"/>
  </r>
  <r>
    <x v="1"/>
    <s v="Business"/>
    <n v="1830390009"/>
    <n v="1175100784"/>
    <m/>
    <s v="4-Howell Brothers Inc"/>
    <s v="(Petro Canada)"/>
    <s v="6536 Winston Churchill Blvd"/>
    <s v="Mississauga"/>
    <s v="L5N3W4"/>
    <s v="Ontario"/>
    <s v="Edward Howell"/>
    <s v="bo65021@petro-canada.ca"/>
    <m/>
    <m/>
    <s v="Small Business Lighting CFF"/>
    <s v="152024-020"/>
    <s v="Work Order Complete"/>
    <m/>
    <s v="Invoiced"/>
    <d v="2018-05-11T10:00:00"/>
    <n v="1628.84"/>
    <n v="1.8049999999999999"/>
    <n v="15768.48"/>
    <n v="1628.84"/>
    <d v="2018-08-02T00:00:00"/>
    <n v="8736"/>
    <n v="580542"/>
  </r>
  <r>
    <x v="1"/>
    <s v="Business"/>
    <n v="9583444158"/>
    <n v="7445100019"/>
    <m/>
    <s v="4-Howell Brothers Inc"/>
    <s v="(Petro Canada)"/>
    <s v="3030 Artesian Dr"/>
    <s v="Mississauga"/>
    <s v="L5M7P5"/>
    <s v="Ontario"/>
    <s v="Edward Howell"/>
    <s v="bo65021@petro-canada.ca"/>
    <m/>
    <m/>
    <s v="Small Business Lighting CFF"/>
    <s v="152024-021"/>
    <s v="Work Order Complete"/>
    <m/>
    <s v="Invoiced"/>
    <d v="2018-05-11T12:00:00"/>
    <n v="6432.54"/>
    <n v="0.878"/>
    <n v="7670.2079999999996"/>
    <n v="831.51840000000004"/>
    <d v="2018-05-25T00:00:00"/>
    <n v="8736"/>
    <n v="580546"/>
  </r>
  <r>
    <x v="1"/>
    <s v="Business"/>
    <n v="246324479"/>
    <n v="5349000898"/>
    <m/>
    <s v="Cara Operations Limited"/>
    <s v="(Kelseys)"/>
    <s v="1485 Aerowood Dr"/>
    <s v="Mississauga"/>
    <s v="L4W1C2"/>
    <s v="Ontario"/>
    <s v="Randip Singh"/>
    <s v="no-email@no-email.com"/>
    <m/>
    <m/>
    <s v="Small Business Lighting CFF"/>
    <s v="152020-159"/>
    <s v="Work Order Complete"/>
    <m/>
    <s v="Invoiced"/>
    <d v="2018-05-08T10:00:00"/>
    <n v="540.11"/>
    <n v="1.0169999999999999"/>
    <n v="5552.82"/>
    <n v="540.11"/>
    <d v="2018-05-11T00:00:00"/>
    <n v="5460"/>
    <n v="583996"/>
  </r>
  <r>
    <x v="1"/>
    <s v="Business"/>
    <n v="1670200000"/>
    <n v="1670200349"/>
    <m/>
    <s v="221 Degrees Salon &amp; Spa Inc."/>
    <m/>
    <s v="221 Lakeshore Rd E"/>
    <s v="Mississauga"/>
    <s v="L5G1G5"/>
    <s v="Ontario"/>
    <s v="Paul Lindo"/>
    <s v="info@221degrees.com"/>
    <n v="9052749554"/>
    <m/>
    <s v="Small Business Lighting CFF"/>
    <s v="152020-160"/>
    <s v="Work Order Complete"/>
    <m/>
    <s v="Invoiced"/>
    <d v="2018-05-09T11:00:00"/>
    <n v="611.03"/>
    <n v="1.458"/>
    <n v="5266.2960000000003"/>
    <n v="611.03"/>
    <d v="2018-05-16T00:00:00"/>
    <n v="3612"/>
    <n v="589293"/>
  </r>
  <r>
    <x v="1"/>
    <s v="Business"/>
    <n v="5794354310"/>
    <n v="3101100088"/>
    <m/>
    <s v="2402511 Ontario Inc."/>
    <s v="Cocabellas Catering"/>
    <s v="2-2850 Argentia Rd"/>
    <s v="Mississauga"/>
    <s v="L5N8G6"/>
    <s v="Ontario"/>
    <s v="Karen Segal"/>
    <s v="cocobellascatering@gmail.com"/>
    <n v="9052860165"/>
    <m/>
    <s v="Small Business Lighting CFF"/>
    <s v="152020-161"/>
    <s v="Work Order Complete"/>
    <m/>
    <s v="Invoiced"/>
    <d v="2018-05-07T13:00:00"/>
    <n v="1398.62"/>
    <n v="3.1040000000000001"/>
    <n v="12155.263999999999"/>
    <n v="1289.8797"/>
    <d v="2018-05-16T00:00:00"/>
    <n v="3916"/>
    <n v="589314"/>
  </r>
  <r>
    <x v="1"/>
    <s v="Business"/>
    <n v="1878836913"/>
    <n v="2325659031"/>
    <m/>
    <s v="2561344 Ontario Ltd"/>
    <s v="(Booster Juice)"/>
    <s v="2-1510 Dundas St E"/>
    <s v="Mississauga"/>
    <s v="L4X1L4"/>
    <s v="Ontario"/>
    <s v="Nick Patel"/>
    <s v="no-email@no-email.com"/>
    <m/>
    <m/>
    <s v="Small Business Lighting CFF"/>
    <s v="152020-162"/>
    <s v="Work Order Complete"/>
    <m/>
    <s v="Invoiced"/>
    <d v="2018-05-15T10:00:00"/>
    <n v="1244.42"/>
    <n v="2.7719999999999998"/>
    <n v="17058.887999999999"/>
    <n v="1244.42"/>
    <d v="2018-07-20T00:00:00"/>
    <n v="6154"/>
    <n v="599880"/>
  </r>
  <r>
    <x v="1"/>
    <s v="Business"/>
    <n v="3956709059"/>
    <n v="5777100548"/>
    <m/>
    <s v="4-Howell Brothers Inc"/>
    <s v="(Petro Canada)"/>
    <s v="2100 Burnhamthorpe Rd W"/>
    <s v="Mississauga"/>
    <s v="L5L3N1"/>
    <s v="Ontario"/>
    <s v="Edward Howell"/>
    <s v="bo65021@petro-canada.ca"/>
    <m/>
    <m/>
    <s v="Small Business Lighting CFF"/>
    <s v="152024-026"/>
    <s v="Work Order Complete"/>
    <m/>
    <s v="Invoiced"/>
    <d v="2018-05-29T10:00:00"/>
    <n v="494.44"/>
    <n v="0.86299999999999999"/>
    <n v="7539.1679999999997"/>
    <n v="494.44"/>
    <d v="2018-08-21T00:00:00"/>
    <n v="8736"/>
    <n v="605687"/>
  </r>
  <r>
    <x v="1"/>
    <s v="Business"/>
    <n v="6868821182"/>
    <n v="7061100781"/>
    <m/>
    <s v="4-Howell Brothers Inc"/>
    <s v="(Petro Canada)"/>
    <s v="6400 Erin Mills Pky"/>
    <s v="Mississauga"/>
    <s v="L5N3P3"/>
    <s v="Ontario"/>
    <s v="Edward Howell"/>
    <s v="bo65021@petro-canada.ca"/>
    <m/>
    <m/>
    <s v="Small Business Lighting CFF"/>
    <s v="152024-027"/>
    <s v="Work Order Complete"/>
    <m/>
    <s v="Invoiced"/>
    <d v="2018-05-28T11:00:00"/>
    <n v="462.2"/>
    <n v="0.76400000000000001"/>
    <n v="6674.3040000000001"/>
    <n v="462.2"/>
    <d v="2018-08-21T00:00:00"/>
    <n v="8736"/>
    <n v="605691"/>
  </r>
  <r>
    <x v="1"/>
    <s v="Business"/>
    <n v="6798264529"/>
    <n v="4931100292"/>
    <m/>
    <s v="4-Howell Brothers Inc"/>
    <s v="(Petro Canada)"/>
    <s v="450 Derry Rd W"/>
    <s v="Mississauga"/>
    <s v="L5W1V5"/>
    <s v="Ontario"/>
    <s v="Edward Howell"/>
    <s v="bo65021@petro-canada.ca"/>
    <m/>
    <m/>
    <s v="Small Business Lighting CFF"/>
    <s v="152024-028"/>
    <s v="Work Order Complete"/>
    <m/>
    <s v="Invoiced"/>
    <d v="2018-05-29T12:00:00"/>
    <n v="1721.78"/>
    <n v="1.462"/>
    <n v="12772.031999999999"/>
    <n v="1576.229"/>
    <d v="2018-06-18T00:00:00"/>
    <n v="8736"/>
    <n v="605693"/>
  </r>
  <r>
    <x v="1"/>
    <s v="Business"/>
    <n v="5405200000"/>
    <n v="4215200988"/>
    <m/>
    <s v="Ali Auto Center"/>
    <m/>
    <s v="2-3364 Mavis Rd"/>
    <s v="Mississauga"/>
    <s v="L5C1T8"/>
    <s v="Ontario"/>
    <s v="Ali Shadan"/>
    <s v="no-email@no-email.com"/>
    <n v="9053061810"/>
    <m/>
    <s v="Small Business Lighting CFF"/>
    <s v="152020-169"/>
    <s v="Work Order Complete"/>
    <m/>
    <s v="Invoiced"/>
    <d v="2018-05-29T16:00:00"/>
    <n v="1397.94"/>
    <n v="1.722"/>
    <n v="6405.84"/>
    <n v="1397.94"/>
    <d v="2018-06-20T00:00:00"/>
    <n v="3720"/>
    <n v="609179"/>
  </r>
  <r>
    <x v="1"/>
    <s v="Business"/>
    <n v="3962100000"/>
    <n v="3962100256"/>
    <m/>
    <s v="1582314 Ontario Inc."/>
    <s v="Beauty Supply Outlet"/>
    <s v="B4A-4557 Hurontario St"/>
    <s v="Mississauga"/>
    <s v="L4Z3M2"/>
    <s v="Ontario"/>
    <s v="Bernadine Dias"/>
    <s v="Dias.bernadine@gmail.com"/>
    <n v="4166243629"/>
    <m/>
    <s v="Small Business Lighting CFF"/>
    <s v="152024-024"/>
    <s v="Work Order Complete"/>
    <m/>
    <s v="Invoiced"/>
    <d v="2018-05-24T14:00:00"/>
    <n v="3419.88"/>
    <n v="2.552"/>
    <n v="12897.808000000001"/>
    <n v="2024.2"/>
    <d v="2018-06-07T00:00:00"/>
    <n v="5054"/>
    <n v="610194"/>
  </r>
  <r>
    <x v="1"/>
    <s v="Business"/>
    <n v="7855100000"/>
    <n v="7855100120"/>
    <m/>
    <s v="Montessori Works"/>
    <s v="Montessori Works- The School for me"/>
    <s v="1-3-3050 Artesian Dr"/>
    <s v="Mississauga"/>
    <s v="L5M7P5"/>
    <s v="Ontario"/>
    <s v="Tao (Andrew) He"/>
    <s v="montessoriworks@bellnet.ca"/>
    <n v="9055691000"/>
    <m/>
    <s v="Small Business Lighting CFF"/>
    <s v="152020-170"/>
    <s v="Work Order Complete"/>
    <m/>
    <s v="Invoiced"/>
    <d v="2018-05-28T14:00:00"/>
    <n v="1989.75"/>
    <n v="2.6760000000000002"/>
    <n v="10053.732"/>
    <n v="1989.75"/>
    <d v="2018-06-12T00:00:00"/>
    <n v="3757"/>
    <n v="610283"/>
  </r>
  <r>
    <x v="1"/>
    <s v="Business"/>
    <n v="4810888489"/>
    <n v="5305200986"/>
    <m/>
    <s v="B.C. Machines"/>
    <s v="(CNC Machining)"/>
    <s v="2299 Drew Rd Unit 30, 31"/>
    <s v="Mississauga"/>
    <s v="L5S1A3"/>
    <s v="Ontario"/>
    <s v="Inder Bhanot"/>
    <s v="info@bcmachines.ca"/>
    <n v="9059081992"/>
    <m/>
    <s v="Small Business Lighting CFF"/>
    <s v="152020-171"/>
    <s v="Work Order Complete"/>
    <m/>
    <s v="Invoiced"/>
    <d v="2018-05-25T15:30:00"/>
    <n v="1984.2"/>
    <n v="2.46"/>
    <n v="12157.32"/>
    <n v="1984.2"/>
    <d v="2018-06-13T00:00:00"/>
    <n v="4942"/>
    <n v="610966"/>
  </r>
  <r>
    <x v="1"/>
    <s v="Business"/>
    <n v="6632875935"/>
    <n v="6821200952"/>
    <m/>
    <s v="Gerges,Osama"/>
    <s v="Winston and Friendz"/>
    <s v="21-2359 Royal Windsor Dr"/>
    <s v="Mississauga"/>
    <s v="L5J1K7"/>
    <s v="Ontario"/>
    <s v="Jenner Gerges"/>
    <s v="no-email@no-email.com"/>
    <n v="9055888279"/>
    <m/>
    <s v="Small Business Lighting CFF"/>
    <s v="152020-172"/>
    <s v="Work Order Complete"/>
    <m/>
    <s v="Invoiced"/>
    <d v="2018-05-30T10:00:00"/>
    <n v="237.79"/>
    <n v="0.65100000000000002"/>
    <n v="1756.3979999999999"/>
    <n v="237.79"/>
    <d v="2018-06-13T00:00:00"/>
    <n v="2698"/>
    <n v="610970"/>
  </r>
  <r>
    <x v="1"/>
    <s v="Business"/>
    <n v="9594200000"/>
    <n v="9594200445"/>
    <m/>
    <s v="Jeet Auto Centre Ltd"/>
    <m/>
    <s v="20-21-7171 Torbram Rd"/>
    <s v="Mississauga"/>
    <s v="L4T3W4"/>
    <s v="Ontario"/>
    <s v="Kurdip Singh"/>
    <s v="no-email@no-email.ca"/>
    <n v="9056732716"/>
    <m/>
    <s v="Small Business Lighting CFF"/>
    <s v="152020-173"/>
    <s v="Work Order Complete"/>
    <m/>
    <s v="Invoiced"/>
    <d v="2018-05-28T13:00:00"/>
    <n v="1984.2"/>
    <n v="2.46"/>
    <n v="8885.52"/>
    <n v="1984.2"/>
    <d v="2018-06-20T00:00:00"/>
    <n v="3612"/>
    <n v="613175"/>
  </r>
  <r>
    <x v="1"/>
    <s v="Business"/>
    <n v="2668479763"/>
    <n v="7133200531"/>
    <m/>
    <s v="Auto Consulting"/>
    <s v="Julian’s Garage"/>
    <s v="1898 Mattawa Ave"/>
    <s v="Mississauga"/>
    <s v="L4X1K1"/>
    <s v="Ontario"/>
    <s v="Julian Suriano"/>
    <s v="persnalautoservice@live.com"/>
    <n v="6472205857"/>
    <m/>
    <s v="Small Business Lighting CFF"/>
    <s v="152020-175"/>
    <s v="Work Order Complete"/>
    <m/>
    <s v="Invoiced"/>
    <d v="2018-06-04T10:00:00"/>
    <n v="453.99"/>
    <n v="1.002"/>
    <n v="2494.98"/>
    <n v="453.99"/>
    <d v="2018-06-13T00:00:00"/>
    <n v="2490"/>
    <n v="615290"/>
  </r>
  <r>
    <x v="1"/>
    <s v="Business"/>
    <n v="4968915867"/>
    <n v="8969100833"/>
    <m/>
    <s v="Kravingz Inc"/>
    <m/>
    <s v="1710 Lakeshore Rd W"/>
    <s v="Mississauga"/>
    <s v="L5J1J5"/>
    <s v="Ontario"/>
    <s v="Damian Jones"/>
    <s v="no-email@no-email.com"/>
    <n v="4167316387"/>
    <m/>
    <s v="Small Business Lighting CFF"/>
    <s v="152020-180"/>
    <s v="Work Order Complete"/>
    <m/>
    <s v="Invoiced"/>
    <d v="2018-06-08T09:30:00"/>
    <n v="176.12"/>
    <n v="0.67200000000000004"/>
    <n v="1897.7280000000001"/>
    <n v="176.12"/>
    <d v="2018-08-28T00:00:00"/>
    <n v="2824"/>
    <n v="622086"/>
  </r>
  <r>
    <x v="1"/>
    <s v="Business"/>
    <n v="3394730154"/>
    <n v="4985000254"/>
    <m/>
    <s v="1941432 Ontario Inc"/>
    <s v="Aeromax GSE"/>
    <s v="8-1330 Mid-Way Blvd"/>
    <s v="Mississauga"/>
    <s v="L5T2K3"/>
    <s v="Ontario"/>
    <s v="Nasim Hussarani"/>
    <s v="no-email@no-email.com"/>
    <n v="4168283735"/>
    <m/>
    <s v="Small Business Lighting CFF"/>
    <s v="152020-183"/>
    <s v="Work Order Complete"/>
    <m/>
    <s v="Invoiced"/>
    <d v="2018-06-05T11:30:00"/>
    <n v="1566.88"/>
    <n v="2.4180000000000001"/>
    <n v="8733.8160000000007"/>
    <n v="1566.88"/>
    <d v="2018-06-18T00:00:00"/>
    <n v="3612"/>
    <n v="626368"/>
  </r>
  <r>
    <x v="1"/>
    <s v="Business"/>
    <n v="9346327259"/>
    <n v="2359100225"/>
    <m/>
    <s v="In Deed Real Estate Services Inc."/>
    <s v="Kathleen M Yeoman Legal Professional Corporation"/>
    <s v="1679 Lakeshore Rd W"/>
    <s v="Mississauga"/>
    <s v="L5J1J4"/>
    <s v="Ontario"/>
    <s v="Kathleen M. Yeoman"/>
    <s v="Kyeoman@yeomanlaw.com"/>
    <n v="9058223111"/>
    <m/>
    <s v="Small Business Lighting CFF"/>
    <s v="152024-029"/>
    <s v="Work Order Complete"/>
    <m/>
    <s v="Invoiced"/>
    <d v="2018-06-19T11:00:00"/>
    <n v="2029.03"/>
    <n v="5.6550000000000002"/>
    <n v="17440.02"/>
    <n v="2016.77"/>
    <d v="2018-06-29T00:00:00"/>
    <n v="3084"/>
    <n v="645424"/>
  </r>
  <r>
    <x v="1"/>
    <s v="Business"/>
    <n v="5825000000"/>
    <n v="7717000978"/>
    <m/>
    <s v="Pamo Automotive Services Inc"/>
    <m/>
    <s v="2-6755 Columbus Rd"/>
    <s v="Mississauga"/>
    <s v="L5T2G9"/>
    <s v="Ontario"/>
    <s v="Baljinder Gill"/>
    <s v="no-email@no-email.com"/>
    <n v="9054612515"/>
    <m/>
    <s v="Small Business Lighting CFF"/>
    <s v="152020-189"/>
    <s v="Work Order Complete"/>
    <m/>
    <s v="Invoiced"/>
    <d v="2018-06-15T11:00:00"/>
    <n v="1202.52"/>
    <n v="1.476"/>
    <n v="5331.3119999999999"/>
    <n v="1202.52"/>
    <d v="2018-06-25T00:00:00"/>
    <n v="3612"/>
    <n v="646316"/>
  </r>
  <r>
    <x v="1"/>
    <s v="Business"/>
    <n v="6257288125"/>
    <n v="6489100550"/>
    <m/>
    <s v="Skyline Commercial Real Estate Holdings Inc"/>
    <s v="KKP Design Print &amp; More"/>
    <s v="600 Orwell St 1-8"/>
    <s v="Mississauga"/>
    <s v="L5A3R9"/>
    <s v="Ontario"/>
    <s v="Isauro Martinez-Cairo"/>
    <s v="Isauro@mykkp.ca"/>
    <n v="9052724070"/>
    <m/>
    <s v="Small Business Lighting CFF"/>
    <s v="152024-030"/>
    <s v="Work Order Complete"/>
    <m/>
    <s v="Invoiced"/>
    <d v="2018-06-19T09:30:00"/>
    <n v="1746"/>
    <n v="1.18"/>
    <n v="5656.92"/>
    <n v="1274.5224000000001"/>
    <d v="2018-06-25T00:00:00"/>
    <n v="4794"/>
    <n v="647381"/>
  </r>
  <r>
    <x v="1"/>
    <s v="Business"/>
    <n v="1879283266"/>
    <n v="5386100714"/>
    <m/>
    <s v="Pinnacle Hour Learning Corporation"/>
    <s v="(Sylvan Learning of South Mississauga)"/>
    <s v="10A-1150 Lorne Park Rd"/>
    <s v="Mississauga"/>
    <s v="L5H3A5"/>
    <s v="Ontario"/>
    <s v="Nina Liu"/>
    <s v="nina_qliu@yahoo.com"/>
    <m/>
    <m/>
    <s v="Small Business Lighting CFF"/>
    <s v="152020-192"/>
    <s v="Work Order Complete"/>
    <m/>
    <s v="Invoiced"/>
    <d v="2018-06-26T13:00:00"/>
    <n v="1034.77"/>
    <n v="2.843"/>
    <n v="8113.9219999999996"/>
    <n v="1034.77"/>
    <d v="2018-07-13T00:00:00"/>
    <n v="2854"/>
    <n v="653584"/>
  </r>
  <r>
    <x v="1"/>
    <s v="Business"/>
    <n v="6058217299"/>
    <n v="1505000786"/>
    <m/>
    <s v="Fair Trade Floral"/>
    <s v="Fair Trade Floral"/>
    <s v="7-7125 Pacific Cir"/>
    <s v="Mississauga"/>
    <s v="L5T2A5"/>
    <s v="Ontario"/>
    <s v="Afshin Akhoundpout"/>
    <s v="afshin.art@gmail.com"/>
    <m/>
    <m/>
    <s v="Small Business Lighting CFF"/>
    <s v="152017-012"/>
    <s v="Work Order Complete"/>
    <m/>
    <s v="Invoiced"/>
    <d v="2018-06-25T11:00:00"/>
    <n v="235"/>
    <n v="0.115"/>
    <n v="1004.64"/>
    <n v="221.02080000000001"/>
    <d v="2018-06-29T00:00:00"/>
    <n v="8736"/>
    <n v="653650"/>
  </r>
  <r>
    <x v="1"/>
    <s v="Business"/>
    <n v="7470200000"/>
    <n v="7470200744"/>
    <m/>
    <s v="Nicholas Auto Repair Limited"/>
    <s v="Nicholas Auto Repair"/>
    <s v="5-776 Dundas St E"/>
    <s v="Mississauga"/>
    <s v="L4Y2B6"/>
    <s v="Ontario"/>
    <s v="Nicholas Grocia"/>
    <s v="no-email@no-email.com"/>
    <n v="9055669882"/>
    <m/>
    <s v="Small Business Lighting CFF"/>
    <s v="152023-183"/>
    <s v="Work Order Complete"/>
    <m/>
    <s v="Invoiced"/>
    <d v="2018-07-03T11:00:00"/>
    <n v="628.84"/>
    <n v="0.78600000000000003"/>
    <n v="1369.998"/>
    <n v="325.57339999999999"/>
    <d v="2018-07-10T00:00:00"/>
    <n v="1743"/>
    <n v="662732"/>
  </r>
  <r>
    <x v="1"/>
    <s v="Business"/>
    <n v="1239000000"/>
    <n v="6289000574"/>
    <m/>
    <s v="Auto Trust Centre Ltd"/>
    <m/>
    <s v="12-5040 Maingate Dr"/>
    <s v="Mississauga"/>
    <s v="L4W1X5"/>
    <s v="Ontario"/>
    <s v="Andrew Milicic"/>
    <s v="no-email@no-email.com"/>
    <n v="9052061276"/>
    <m/>
    <s v="Small Business Lighting CFF"/>
    <s v="152020-197"/>
    <s v="Work Order Complete"/>
    <m/>
    <s v="Invoiced"/>
    <d v="2018-07-04T10:00:00"/>
    <n v="148.56"/>
    <n v="0.45600000000000002"/>
    <n v="1301.424"/>
    <n v="148.56"/>
    <d v="2018-07-12T00:00:00"/>
    <n v="2854"/>
    <n v="662763"/>
  </r>
  <r>
    <x v="1"/>
    <s v="Business"/>
    <n v="9715000000"/>
    <n v="9715000487"/>
    <m/>
    <s v="Multi-line Fastener Sup.Co.Ltd"/>
    <m/>
    <s v="5-1100 Courtneypark Dr E"/>
    <s v="Mississauga"/>
    <s v="L5T1L7"/>
    <s v="Ontario"/>
    <s v="Ann Li"/>
    <s v="annli@multilinefasteners.com"/>
    <n v="9056775088"/>
    <m/>
    <s v="Small Business Lighting CFF"/>
    <s v="152020-204"/>
    <s v="Work Order Complete"/>
    <m/>
    <s v="Invoiced"/>
    <d v="2018-07-10T10:00:00"/>
    <n v="2375.04"/>
    <n v="2.952"/>
    <n v="8085.5280000000002"/>
    <n v="1808.8161"/>
    <d v="2018-07-17T00:00:00"/>
    <n v="2739"/>
    <n v="668475"/>
  </r>
  <r>
    <x v="1"/>
    <s v="Business"/>
    <n v="1132200000"/>
    <n v="1132200451"/>
    <m/>
    <s v="Dufferin Peel RCSS Board"/>
    <s v="Mary Fix Catholic School"/>
    <s v="486 Paisley Blvd W"/>
    <s v="Mississauga"/>
    <s v="L5B2M4"/>
    <s v="Ontario"/>
    <s v="Edward Cai"/>
    <s v="Edward.cai@dpcdsb.org"/>
    <n v="9058901221"/>
    <m/>
    <s v="Small Business Lighting CFF"/>
    <s v="152023-185"/>
    <s v="Work Order Complete"/>
    <m/>
    <s v="Invoiced"/>
    <d v="2018-07-12T10:00:00"/>
    <n v="1880"/>
    <n v="0.92"/>
    <n v="6689.32"/>
    <n v="1471.6501000000001"/>
    <d v="2018-08-24T00:00:00"/>
    <n v="7271"/>
    <n v="670731"/>
  </r>
  <r>
    <x v="1"/>
    <s v="Business"/>
    <n v="5491200000"/>
    <n v="5491200784"/>
    <m/>
    <s v="Dufferin Peel RCSS Board"/>
    <s v="St. Jerome School"/>
    <s v="790 Paisley Blvd W St Jerome CC310"/>
    <s v="Mississauga"/>
    <s v="L5C3P5"/>
    <s v="Ontario"/>
    <s v="Edward Cai"/>
    <s v="Edward.cai@dpcdsb.org"/>
    <n v="9058901221"/>
    <m/>
    <s v="Small Business Lighting CFF"/>
    <s v="152023-186"/>
    <s v="Work Order Complete"/>
    <m/>
    <s v="Invoiced"/>
    <d v="2018-07-12T11:00:00"/>
    <n v="1974"/>
    <n v="0.96599999999999997"/>
    <n v="6504.0780000000004"/>
    <n v="1430.8970999999999"/>
    <d v="2018-07-26T00:00:00"/>
    <n v="6733"/>
    <n v="670849"/>
  </r>
  <r>
    <x v="1"/>
    <s v="Business"/>
    <n v="1350200000"/>
    <n v="1350200956"/>
    <m/>
    <s v="Dufferin Peel RCSS Board"/>
    <s v="St. Dominic School"/>
    <s v="515 Hartsdale Ave"/>
    <s v="Mississauga"/>
    <s v="L5G2G7"/>
    <s v="Ontario"/>
    <s v="Edward Cai"/>
    <s v="Edward.cai@dpcdsb.org"/>
    <n v="9058901221"/>
    <m/>
    <s v="Small Business Lighting CFF"/>
    <s v="152023-188"/>
    <s v="Work Order Complete"/>
    <m/>
    <s v="Invoiced"/>
    <d v="2018-07-12T13:00:00"/>
    <n v="1833"/>
    <n v="0.89700000000000002"/>
    <n v="5668.143"/>
    <n v="1246.9912999999999"/>
    <d v="2018-07-30T00:00:00"/>
    <n v="6319"/>
    <n v="670876"/>
  </r>
  <r>
    <x v="1"/>
    <s v="Business"/>
    <n v="1380200000"/>
    <n v="1380200208"/>
    <m/>
    <s v="Dufferin Peel RCSS Board"/>
    <s v="St. Edmund Elementary School"/>
    <s v="1250 Melton Dr"/>
    <s v="Mississauga"/>
    <s v="L4Y1L5"/>
    <s v="Ontario"/>
    <s v="Edward Cai"/>
    <s v="Edward.cai@dpcdsb.org"/>
    <n v="9058901221"/>
    <m/>
    <s v="Small Business Lighting CFF"/>
    <s v="152023-189"/>
    <s v="Work Order Complete"/>
    <m/>
    <s v="Invoiced"/>
    <d v="2018-07-12T14:00:00"/>
    <n v="1880"/>
    <n v="0.92"/>
    <n v="5692.96"/>
    <n v="1252.4512"/>
    <d v="2018-07-24T00:00:00"/>
    <n v="6188"/>
    <n v="670947"/>
  </r>
  <r>
    <x v="1"/>
    <s v="Business"/>
    <n v="2279000000"/>
    <n v="2279000547"/>
    <m/>
    <s v="Kuo's Auto Service Ltd"/>
    <m/>
    <s v="5040 Maingate Dr #12"/>
    <s v="Mississauga"/>
    <s v="L4W1X5"/>
    <s v="Ontario"/>
    <s v="Andy Kuo"/>
    <s v="no-email@no-email.com"/>
    <n v="9056248680"/>
    <m/>
    <s v="Small Business Lighting CFF"/>
    <s v="152020-206"/>
    <s v="Work Order Complete"/>
    <m/>
    <s v="Invoiced"/>
    <d v="2018-07-16T12:00:00"/>
    <n v="616.26"/>
    <n v="0.73799999999999999"/>
    <n v="2328.39"/>
    <n v="542.24580000000003"/>
    <d v="2018-07-20T00:00:00"/>
    <n v="3155"/>
    <n v="680630"/>
  </r>
  <r>
    <x v="1"/>
    <s v="Business"/>
    <n v="6464200000"/>
    <n v="6464200606"/>
    <m/>
    <s v="Dufferin Peel RCSS Board"/>
    <s v="Bishop Scalabrini School"/>
    <s v="225 Central Pkwy W -Bishop Scalabrini CC233"/>
    <s v="Mississauga"/>
    <s v="L5B3J5"/>
    <s v="Ontario"/>
    <s v="Edward Cai"/>
    <s v="Edward.cai@dpcdsb.org"/>
    <n v="9058901221"/>
    <m/>
    <s v="Small Business Lighting CFF"/>
    <s v="152023-192"/>
    <s v="Work Order Complete"/>
    <m/>
    <s v="Invoiced"/>
    <d v="2018-07-23T12:00:00"/>
    <n v="2726"/>
    <n v="1.292"/>
    <n v="8288.18"/>
    <n v="1823.3996"/>
    <d v="2018-08-23T00:00:00"/>
    <n v="6415"/>
    <n v="681296"/>
  </r>
  <r>
    <x v="1"/>
    <s v="Business"/>
    <n v="8398100000"/>
    <n v="8398100269"/>
    <m/>
    <s v="Dufferin Peel RCSS Board"/>
    <s v="St. John XXIII Catholic School"/>
    <s v="915 Mcbride Ave John XXIII CC034"/>
    <s v="Mississauga"/>
    <s v="L5C1M1"/>
    <s v="Ontario"/>
    <s v="Edward Cai"/>
    <s v="Edward.cai@dpcdsb.org"/>
    <n v="9058901221"/>
    <m/>
    <s v="Small Business Lighting CFF"/>
    <s v="152023-195"/>
    <s v="Work Order Complete"/>
    <m/>
    <s v="Invoiced"/>
    <d v="2018-07-23T11:00:00"/>
    <n v="2444"/>
    <n v="1.196"/>
    <n v="8338.5120000000006"/>
    <n v="1834.4725000000001"/>
    <d v="2018-08-31T00:00:00"/>
    <n v="6972"/>
    <n v="681439"/>
  </r>
  <r>
    <x v="1"/>
    <s v="Business"/>
    <n v="7235100000"/>
    <n v="7235100399"/>
    <m/>
    <s v="Dufferin Peel RCSS Board"/>
    <s v="Canadian Martyrs Catholic School"/>
    <s v="1185 Miss Valley Blvd -Can Martyrs CC003"/>
    <s v="Mississauga"/>
    <s v="L5A3R7"/>
    <s v="Ontario"/>
    <s v="Edward Cai"/>
    <s v="Edward.cai@dpcdsb.org"/>
    <m/>
    <m/>
    <s v="Small Business Lighting CFF"/>
    <s v="152023-196"/>
    <s v="Work Order Complete"/>
    <m/>
    <s v="Invoiced"/>
    <d v="2018-07-23T12:30:00"/>
    <n v="2397"/>
    <n v="1.173"/>
    <n v="8958.2009999999991"/>
    <n v="1970.8040000000001"/>
    <d v="2018-08-23T00:00:00"/>
    <n v="7637"/>
    <n v="681607"/>
  </r>
  <r>
    <x v="1"/>
    <s v="Business"/>
    <n v="9674568130"/>
    <n v="334200828"/>
    <m/>
    <s v="2618303 Ontario Inc"/>
    <s v="(Boston Pizza)"/>
    <s v="35 Square One Dr"/>
    <s v="Mississauga"/>
    <s v="L5B0E2"/>
    <s v="Ontario"/>
    <s v="Armin Bansal"/>
    <s v="bansala@bostonpizza.com"/>
    <m/>
    <m/>
    <s v="Small Business Lighting CFF"/>
    <s v="142020-004"/>
    <s v="Work Order Complete"/>
    <m/>
    <s v="Invoiced"/>
    <d v="2018-08-09T10:00:00"/>
    <n v="2907.2"/>
    <n v="8.36"/>
    <n v="43672.639999999999"/>
    <n v="2907.2"/>
    <d v="2018-10-23T00:00:00"/>
    <n v="5224"/>
    <n v="682312"/>
  </r>
  <r>
    <x v="1"/>
    <s v="Business"/>
    <n v="8109000000"/>
    <n v="8109000369"/>
    <m/>
    <s v="Lease Busters Inc."/>
    <s v="Lease Busters"/>
    <s v="1230 Crestlawn Dr"/>
    <s v="Mississauga"/>
    <s v="L4W1A6"/>
    <s v="Ontario"/>
    <s v="Sharon Lucas"/>
    <s v="no-email@no-email.com"/>
    <n v="9056292270"/>
    <m/>
    <s v="Small Business Lighting CFF"/>
    <s v="142020-005"/>
    <s v="Work Order Complete"/>
    <m/>
    <s v="Invoiced"/>
    <d v="2018-08-10T11:00:00"/>
    <n v="2332.5"/>
    <n v="3.589"/>
    <n v="10243.005999999999"/>
    <n v="1987.5"/>
    <d v="2018-11-15T00:00:00"/>
    <n v="2854"/>
    <n v="682314"/>
  </r>
  <r>
    <x v="1"/>
    <s v="Business"/>
    <n v="6228881001"/>
    <n v="1265000043"/>
    <m/>
    <s v="Body Script Inc"/>
    <s v="Rebel Apparel"/>
    <s v="10-6685 Tomken Rd"/>
    <s v="Mississauga"/>
    <s v="L5T2C5"/>
    <s v="Ontario"/>
    <s v="Kirpal Singh Dhadwar"/>
    <s v="info@rebelapparel.com"/>
    <m/>
    <m/>
    <s v="Small Business Lighting CFF"/>
    <s v="142020-008"/>
    <s v="Work Order Complete"/>
    <m/>
    <s v="Invoiced"/>
    <d v="2018-08-09T11:30:00"/>
    <n v="2156.75"/>
    <n v="2.3420000000000001"/>
    <n v="6440.5"/>
    <n v="1991.25"/>
    <d v="2018-11-03T00:00:00"/>
    <n v="2750"/>
    <n v="682645"/>
  </r>
  <r>
    <x v="1"/>
    <s v="Business"/>
    <n v="8900100000"/>
    <n v="8900100011"/>
    <m/>
    <s v="Dufferin Peel RCSS Board"/>
    <s v="St. Bernadette Elementary School"/>
    <s v="1060 White Clover Way St Bernadette"/>
    <s v="Mississauga"/>
    <s v="L5V1G7"/>
    <s v="Ontario"/>
    <s v="Edward Cai"/>
    <s v="Edward.cai@dpcdsb.org"/>
    <n v="9058901221"/>
    <m/>
    <s v="Small Business Lighting CFF"/>
    <s v="152023-198"/>
    <s v="Work Order Complete"/>
    <m/>
    <s v="Invoiced"/>
    <d v="2018-08-02T10:00:00"/>
    <n v="2491"/>
    <n v="1.2190000000000001"/>
    <n v="8246.5349999999999"/>
    <n v="1814.2376999999999"/>
    <d v="2018-08-29T00:00:00"/>
    <n v="6765"/>
    <n v="683519"/>
  </r>
  <r>
    <x v="1"/>
    <s v="Business"/>
    <n v="4952100000"/>
    <n v="4952100568"/>
    <m/>
    <s v="Dufferin Peel RCSS Board"/>
    <s v="St. Matthew School"/>
    <s v="280 Kingsbridge Gar Cir St Matthew CC215"/>
    <s v="Mississauga"/>
    <s v="L5R1L3"/>
    <s v="Ontario"/>
    <s v="Edward Cai"/>
    <s v="Edward.cai@dpcdsb.org"/>
    <n v="9058901221"/>
    <m/>
    <s v="Small Business Lighting CFF"/>
    <s v="152023-200"/>
    <s v="Work Order Complete"/>
    <m/>
    <s v="Invoiced"/>
    <d v="2018-08-02T11:15:00"/>
    <n v="2303"/>
    <n v="1.127"/>
    <n v="7082.0680000000002"/>
    <n v="1558.0547999999999"/>
    <d v="2018-08-30T00:00:00"/>
    <n v="6284"/>
    <n v="683525"/>
  </r>
  <r>
    <x v="1"/>
    <s v="Business"/>
    <n v="9973000000"/>
    <n v="9973000702"/>
    <m/>
    <s v="Dufferin Peel RCSS Board"/>
    <s v="St. Jude School"/>
    <s v="175 Nahani Way -St Jude CC355"/>
    <s v="Mississauga"/>
    <s v="L4Z3J6"/>
    <s v="Ontario"/>
    <s v="Edward Cai"/>
    <s v="Edward.cai@dpcdsb.org"/>
    <m/>
    <m/>
    <s v="Small Business Lighting CFF"/>
    <s v="152023-201"/>
    <s v="Work Order Complete"/>
    <m/>
    <s v="Invoiced"/>
    <d v="2018-08-02T11:30:00"/>
    <n v="2538"/>
    <n v="1.242"/>
    <n v="8564.8320000000003"/>
    <n v="1884.2627"/>
    <d v="2018-08-23T00:00:00"/>
    <n v="6896"/>
    <n v="683526"/>
  </r>
  <r>
    <x v="1"/>
    <s v="Business"/>
    <n v="1553200000"/>
    <n v="1553200515"/>
    <m/>
    <s v="Dufferin Peel RCSS Board"/>
    <s v="St. Charles Garnier School"/>
    <s v="4233 Central Pkwy E"/>
    <s v="Mississauga"/>
    <s v="L4Z1M7"/>
    <s v="Ontario"/>
    <s v="Edward Cai"/>
    <s v="Edward.cai@dpcdsb.org"/>
    <n v="9058901221"/>
    <m/>
    <s v="Small Business Lighting CFF"/>
    <s v="152023-203"/>
    <s v="Work Order Complete"/>
    <m/>
    <s v="Invoiced"/>
    <d v="2018-08-02T12:15:00"/>
    <n v="1880"/>
    <n v="0.92"/>
    <n v="5868.68"/>
    <n v="1291.1094000000001"/>
    <d v="2018-08-31T00:00:00"/>
    <n v="6379"/>
    <n v="683530"/>
  </r>
  <r>
    <x v="1"/>
    <s v="Business"/>
    <n v="9864100000"/>
    <n v="9864100858"/>
    <m/>
    <s v="Dufferin Peel RCSS Board"/>
    <s v="St. Basil Catholic School"/>
    <s v="4235 Golden Orchard Dr St Basil CC008"/>
    <s v="Mississauga"/>
    <s v="L4W3G1"/>
    <s v="Ontario"/>
    <s v="Gabriele Bellini"/>
    <s v="gabriele.bellini@dpcdsb.org"/>
    <n v="9058901221"/>
    <m/>
    <s v="Small Business Lighting CFF"/>
    <s v="142023-001"/>
    <s v="Work Order Complete"/>
    <m/>
    <s v="Invoiced"/>
    <d v="2018-08-09T11:15:00"/>
    <n v="1808.1"/>
    <n v="1.827"/>
    <n v="12540.528"/>
    <n v="1808.1"/>
    <d v="2018-08-28T00:00:00"/>
    <n v="6864"/>
    <n v="684324"/>
  </r>
  <r>
    <x v="1"/>
    <s v="Business"/>
    <n v="364000000"/>
    <n v="364000360"/>
    <m/>
    <s v="Dufferin Peel RCSS Board"/>
    <s v="St. Sofia Catholic School"/>
    <s v="3540 Havenwood Dr -St Sofia CC330"/>
    <s v="Mississauga"/>
    <s v="L4X2M9"/>
    <s v="Ontario"/>
    <s v="Gabriele Bellini"/>
    <s v="gabriele.bellini@dpcdsb.org"/>
    <m/>
    <m/>
    <s v="Small Business Lighting CFF"/>
    <s v="142023-002"/>
    <s v="Work Order Complete"/>
    <m/>
    <s v="Invoiced"/>
    <d v="2018-08-09T12:00:00"/>
    <n v="2640.4"/>
    <n v="2.6680000000000001"/>
    <n v="17616.804"/>
    <n v="2210.3000000000002"/>
    <d v="2018-08-28T00:00:00"/>
    <n v="6603"/>
    <n v="684327"/>
  </r>
  <r>
    <x v="1"/>
    <s v="Business"/>
    <n v="4763000000"/>
    <n v="4763000229"/>
    <m/>
    <s v="Dufferin Peel RCSS Board"/>
    <s v="St. Alfred Catholic School"/>
    <s v="3341 Havenwood Dr St Alfreds CC060"/>
    <s v="Mississauga"/>
    <s v="L4X2M2"/>
    <s v="Ontario"/>
    <s v="Gabriele Bellini"/>
    <s v="gabriele.bellini@dpcdsb.org"/>
    <n v="9058901221"/>
    <m/>
    <s v="Small Business Lighting CFF"/>
    <s v="142023-003"/>
    <s v="Work Order Complete"/>
    <m/>
    <s v="Invoiced"/>
    <d v="2018-08-09T12:30:00"/>
    <n v="1607.2"/>
    <n v="1.6240000000000001"/>
    <n v="11083.8"/>
    <n v="1607.2"/>
    <d v="2018-09-18T00:00:00"/>
    <n v="6825"/>
    <n v="684330"/>
  </r>
  <r>
    <x v="1"/>
    <s v="Business"/>
    <n v="6555000000"/>
    <n v="6555000529"/>
    <m/>
    <s v="2079524 Ontario Inc."/>
    <s v="Meyerside Properties"/>
    <s v="1744 Meyerside Dr Un Off"/>
    <s v="Mississauga"/>
    <s v="L5T1A3"/>
    <s v="Ontario"/>
    <s v="Navid Rehman"/>
    <s v="meyersideproperties@gmail.com"/>
    <n v="4168181226"/>
    <m/>
    <s v="Small Business Lighting CFF"/>
    <s v="142020-002"/>
    <s v="Work Order Complete"/>
    <m/>
    <s v="Invoiced"/>
    <d v="2018-08-08T18:45:00"/>
    <n v="1350"/>
    <n v="0.8"/>
    <n v="4076.8"/>
    <n v="1350"/>
    <d v="2018-09-24T00:00:00"/>
    <n v="5096"/>
    <n v="684362"/>
  </r>
  <r>
    <x v="1"/>
    <s v="Business"/>
    <n v="7433100000"/>
    <n v="7433100432"/>
    <m/>
    <s v="Dufferin Peel RCSS Board"/>
    <s v="St. Teresa of Calcutta Elementary School"/>
    <s v="1120 Runningbrook Dr 159"/>
    <s v="Mississauga"/>
    <s v="L4Y2T2"/>
    <s v="Ontario"/>
    <s v="Gabriele Bellini"/>
    <s v="gabriele.bellini@dpcdsb.org"/>
    <n v="9058901221"/>
    <m/>
    <s v="Small Business Lighting CFF"/>
    <s v="142023-007"/>
    <s v="Work Order Complete"/>
    <m/>
    <s v="Invoiced"/>
    <d v="2018-08-09T13:00:00"/>
    <n v="1678.95"/>
    <n v="1.7070000000000001"/>
    <n v="10711.424999999999"/>
    <n v="1678.95"/>
    <d v="2018-08-27T00:00:00"/>
    <n v="6275"/>
    <n v="684449"/>
  </r>
  <r>
    <x v="1"/>
    <s v="Business"/>
    <n v="693100000"/>
    <n v="693100852"/>
    <m/>
    <s v="Dufferin Peel RCSS Board"/>
    <s v="St. Vincent de Paul"/>
    <s v="665 Willowbank Trail"/>
    <s v="Mississauga"/>
    <s v="L4W3L6"/>
    <s v="Ontario"/>
    <s v="Gabriele Bellini"/>
    <s v="gabriele.bellini@dpcdsb.org"/>
    <n v="9058901221"/>
    <m/>
    <s v="Small Business Lighting CFF"/>
    <s v="142023-008"/>
    <s v="Work Order Complete"/>
    <m/>
    <s v="Invoiced"/>
    <d v="2018-08-09T13:30:00"/>
    <n v="1865.5"/>
    <n v="1.885"/>
    <n v="12919.79"/>
    <n v="1865.5"/>
    <d v="2018-08-29T00:00:00"/>
    <n v="6854"/>
    <n v="684451"/>
  </r>
  <r>
    <x v="1"/>
    <s v="Business"/>
    <n v="2025100000"/>
    <n v="2025100356"/>
    <m/>
    <s v="Dufferin Peel RCSS Board"/>
    <s v="Metropolitan Andrei Catholic School"/>
    <s v="515 Miss Valley Blvd"/>
    <s v="Mississauga"/>
    <s v="L5A3G6"/>
    <s v="Ontario"/>
    <s v="Gabriele Bellini"/>
    <s v="gabriele.bellini@dpcdsb.org"/>
    <m/>
    <m/>
    <s v="Small Business Lighting CFF"/>
    <s v="142023-009"/>
    <s v="Work Order Complete"/>
    <m/>
    <s v="Invoiced"/>
    <d v="2018-08-09T14:00:00"/>
    <n v="2554.3000000000002"/>
    <n v="2.5760000000000001"/>
    <n v="18070.64"/>
    <n v="2180.3000000000002"/>
    <d v="2018-08-27T00:00:00"/>
    <n v="7015"/>
    <n v="684453"/>
  </r>
  <r>
    <x v="1"/>
    <s v="Business"/>
    <n v="5750200000"/>
    <n v="5750200685"/>
    <m/>
    <s v="2033976 Ontario Inc. o/a Subway Sandwiches"/>
    <s v="Subway"/>
    <s v="9-1125 Dundas St E"/>
    <s v="Mississauga"/>
    <s v="L4Y2C4"/>
    <s v="Ontario"/>
    <s v="Akash Patel"/>
    <s v="subway2866@gmail.com"/>
    <n v="9055664980"/>
    <m/>
    <s v="Small Business Lighting CFF"/>
    <s v="142020-011"/>
    <s v="Work Order Complete"/>
    <m/>
    <s v="Invoiced"/>
    <d v="2018-08-09T13:30:00"/>
    <n v="582.70000000000005"/>
    <n v="1.089"/>
    <n v="8464.7970000000005"/>
    <n v="582.70000000000005"/>
    <d v="2018-10-29T00:00:00"/>
    <n v="7773"/>
    <n v="684463"/>
  </r>
  <r>
    <x v="1"/>
    <s v="Business"/>
    <n v="337100000"/>
    <n v="337100724"/>
    <m/>
    <s v="Dufferin Peel RCSS Board"/>
    <s v="St. Clare Catholic School"/>
    <s v="4140 Glen Erin Dr St Clare CC095"/>
    <s v="Mississauga"/>
    <s v="L5L2Z3"/>
    <s v="Ontario"/>
    <s v="Gabriele Bellini"/>
    <s v="gabriele.bellini@dpcdsb.org"/>
    <n v="9058901221"/>
    <m/>
    <s v="Small Business Lighting CFF"/>
    <s v="142023-012"/>
    <s v="Work Order Complete"/>
    <m/>
    <s v="Invoiced"/>
    <d v="2018-08-16T10:00:00"/>
    <n v="1528"/>
    <n v="1.804"/>
    <n v="12050.72"/>
    <n v="1528"/>
    <d v="2018-08-30T00:00:00"/>
    <n v="6680"/>
    <n v="685299"/>
  </r>
  <r>
    <x v="1"/>
    <s v="Business"/>
    <n v="1379000000"/>
    <n v="1379000581"/>
    <m/>
    <s v="Dufferin Peel RCSS Board"/>
    <s v="St. Elizabeth Seton Elementary School"/>
    <s v="6133 Glen Erin Dr"/>
    <s v="Mississauga"/>
    <s v="L5N2T7"/>
    <s v="Ontario"/>
    <s v="Gabriele Bellini"/>
    <s v="gabriele.bellini@dpcdsb.org"/>
    <n v="9058901221"/>
    <m/>
    <s v="Small Business Lighting CFF"/>
    <s v="142023-013"/>
    <s v="Work Order Complete"/>
    <m/>
    <s v="Invoiced"/>
    <d v="2018-08-16T10:15:00"/>
    <n v="1492.4"/>
    <n v="1.508"/>
    <n v="10735.451999999999"/>
    <n v="1492.4"/>
    <d v="2018-09-06T00:00:00"/>
    <n v="7119"/>
    <n v="685301"/>
  </r>
  <r>
    <x v="1"/>
    <s v="Business"/>
    <n v="1639000000"/>
    <n v="1639000285"/>
    <m/>
    <s v="Dufferin Peel RCSS Board"/>
    <s v="St. Teresa of Avila School"/>
    <s v="6675 Montevideo Rd"/>
    <s v="Mississauga"/>
    <s v="L5N4E8"/>
    <s v="Ontario"/>
    <s v="Gabriele Bellini"/>
    <s v="gabriele.bellini@dpcdsb.org"/>
    <n v="9058901221"/>
    <m/>
    <s v="Small Business Lighting CFF"/>
    <s v="142023-014"/>
    <s v="Work Order Complete"/>
    <m/>
    <s v="Invoiced"/>
    <d v="2018-08-16T11:00:00"/>
    <n v="3053.5"/>
    <n v="3.081"/>
    <n v="19582.835999999999"/>
    <n v="2361.6"/>
    <d v="2018-09-11T00:00:00"/>
    <n v="6356"/>
    <n v="685385"/>
  </r>
  <r>
    <x v="1"/>
    <s v="Business"/>
    <n v="375100000"/>
    <n v="375100835"/>
    <m/>
    <s v="Dufferin Peel RCSS Board"/>
    <s v="St. John of the Cross School"/>
    <s v="3180 Aquitaine Ave -St John Of Cross CC175"/>
    <s v="Mississauga"/>
    <s v="L5N3S5"/>
    <s v="Ontario"/>
    <s v="Gabriele Bellini"/>
    <s v="gabriele.bellini@dpcdsb.org"/>
    <m/>
    <m/>
    <s v="Small Business Lighting CFF"/>
    <s v="142023-015"/>
    <s v="Work Order Complete"/>
    <m/>
    <s v="Invoiced"/>
    <d v="2018-08-16T11:30:00"/>
    <n v="1234.0999999999999"/>
    <n v="1.2470000000000001"/>
    <n v="7790.009"/>
    <n v="1234.0999999999999"/>
    <d v="2018-09-18T00:00:00"/>
    <n v="6247"/>
    <n v="685386"/>
  </r>
  <r>
    <x v="1"/>
    <s v="Business"/>
    <n v="9765100000"/>
    <n v="9765100116"/>
    <m/>
    <s v="Dufferin Peel RCSS Board"/>
    <s v="St. Therese of the Child Jesus Elementary School"/>
    <s v="6930 Forest Park Dr -St Therese Child Jesus"/>
    <s v="Mississauga"/>
    <s v="L5N6X7"/>
    <s v="Ontario"/>
    <s v="Edward Cai"/>
    <s v="Edward.cai@dpcdsb.org"/>
    <m/>
    <m/>
    <s v="Small Business Lighting CFF"/>
    <s v="142023-016"/>
    <s v="Work Order Complete"/>
    <m/>
    <s v="Invoiced"/>
    <d v="2018-08-16T12:00:00"/>
    <n v="2324.6999999999998"/>
    <n v="2.3490000000000002"/>
    <n v="16088.300999999999"/>
    <n v="2100.3000000000002"/>
    <d v="2018-09-17T00:00:00"/>
    <n v="6849"/>
    <n v="685388"/>
  </r>
  <r>
    <x v="1"/>
    <s v="Business"/>
    <n v="2945100000"/>
    <n v="2945100361"/>
    <m/>
    <s v="Dufferin Peel RCSS Board"/>
    <s v="St. Richard School"/>
    <s v="7270 Copenhagen Rd"/>
    <s v="Mississauga"/>
    <s v="L5N2C3"/>
    <s v="Ontario"/>
    <s v="Gabriele Bellini"/>
    <s v="gabriele.bellini@dpcdsb.org"/>
    <n v="9058901221"/>
    <m/>
    <s v="Small Business Lighting CFF"/>
    <s v="142023-017"/>
    <s v="Work Order Complete"/>
    <m/>
    <s v="Invoiced"/>
    <d v="2018-08-16T12:30:00"/>
    <n v="2755.2"/>
    <n v="2.7639999999999998"/>
    <n v="19173.867999999999"/>
    <n v="2250.3000000000002"/>
    <d v="2018-09-11T00:00:00"/>
    <n v="6937"/>
    <n v="685391"/>
  </r>
  <r>
    <x v="1"/>
    <s v="Business"/>
    <n v="2674200000"/>
    <n v="2674200767"/>
    <m/>
    <s v="Metalworks Institute Inc"/>
    <s v="Metalworks Institute"/>
    <s v="1-3663 Mavis Rd"/>
    <s v="Mississauga"/>
    <s v="L5C3G1"/>
    <s v="Ontario"/>
    <s v="Giancarlo Gallo"/>
    <s v="giancarlo@metalworksstudios.com"/>
    <n v="9052794000"/>
    <m/>
    <s v="Small Business Lighting CFF"/>
    <s v="142023-018"/>
    <s v="Work Order Complete"/>
    <m/>
    <s v="Invoiced"/>
    <d v="2018-08-23T10:30:00"/>
    <n v="1808.1"/>
    <n v="1.722"/>
    <n v="5166"/>
    <n v="1808.1"/>
    <d v="2018-09-27T00:00:00"/>
    <n v="3000"/>
    <n v="685402"/>
  </r>
  <r>
    <x v="1"/>
    <s v="Business"/>
    <n v="7915200000"/>
    <n v="7915200880"/>
    <m/>
    <s v="Metalworks Institute"/>
    <s v="Metalworks Institute"/>
    <s v="3611 Mavis Rd Un 2"/>
    <s v="Mississauga"/>
    <s v="L5C1T7"/>
    <s v="Ontario"/>
    <s v="Giancarlo Gallo"/>
    <s v="Giancarlo@metalworksstudios.com"/>
    <n v="9052794000"/>
    <m/>
    <s v="Small Business Lighting CFF"/>
    <s v="142023-019"/>
    <s v="Work Order Complete"/>
    <m/>
    <s v="Invoiced"/>
    <d v="2018-08-23T10:00:00"/>
    <n v="344.4"/>
    <n v="0.32800000000000001"/>
    <n v="984"/>
    <n v="344.4"/>
    <d v="2018-09-21T00:00:00"/>
    <n v="3000"/>
    <n v="685412"/>
  </r>
  <r>
    <x v="1"/>
    <s v="Business"/>
    <n v="6535100000"/>
    <n v="6535100550"/>
    <m/>
    <s v="1775457 Ontario Inc"/>
    <s v="Sandy's Danton Convenience"/>
    <s v="10-7025 Danton Pr"/>
    <s v="Mississauga"/>
    <s v="L5N5N4"/>
    <s v="Ontario"/>
    <s v="Sandy Ahluwalia"/>
    <s v="sandyahluwalia13@gmail.com"/>
    <n v="9057857898"/>
    <m/>
    <s v="Small Business Lighting CFF"/>
    <s v="142023-022"/>
    <s v="Work Order Complete"/>
    <m/>
    <s v="Invoiced"/>
    <d v="2018-08-16T14:30:00"/>
    <n v="1834.5"/>
    <n v="1.6259999999999999"/>
    <n v="10061.688"/>
    <n v="1834.5"/>
    <d v="2018-10-04T00:00:00"/>
    <n v="6188"/>
    <n v="685464"/>
  </r>
  <r>
    <x v="1"/>
    <s v="Business"/>
    <n v="6843200000"/>
    <n v="6843200957"/>
    <m/>
    <s v="Equity Three Holdings Inc."/>
    <s v="Yummies Chicken and Seafood"/>
    <s v="3085 Hurontario St #11"/>
    <s v="Mississauga"/>
    <s v="L5A2G9"/>
    <s v="Ontario"/>
    <s v="Salmaan Shaikh"/>
    <s v="Salmaanshaikh47@hotmail.com"/>
    <n v="9058483300"/>
    <m/>
    <s v="Small Business Lighting CFF"/>
    <s v="142020-012"/>
    <s v="Work Order Complete"/>
    <m/>
    <s v="Invoiced"/>
    <d v="2018-08-23T13:00:00"/>
    <n v="273.60000000000002"/>
    <n v="0.26200000000000001"/>
    <n v="1314.192"/>
    <n v="273.60000000000002"/>
    <d v="2018-09-14T00:00:00"/>
    <n v="5016"/>
    <n v="685591"/>
  </r>
  <r>
    <x v="1"/>
    <s v="Business"/>
    <n v="8339100000"/>
    <n v="8339100380"/>
    <m/>
    <s v="Mission Dental Laboratory Inc"/>
    <s v="Mission Dental"/>
    <s v="2-111A Lakeshore Rd E"/>
    <s v="Mississauga"/>
    <s v="L5G1E2"/>
    <s v="Ontario"/>
    <s v="Michael Tsirkin"/>
    <s v="missiondent@yahoo.ca"/>
    <m/>
    <m/>
    <s v="Small Business Lighting CFF"/>
    <s v="142037-004"/>
    <s v="Work Order Complete"/>
    <m/>
    <s v="Invoiced"/>
    <d v="2018-08-22T16:30:00"/>
    <n v="287"/>
    <n v="0.28999999999999998"/>
    <n v="1231.92"/>
    <n v="287"/>
    <d v="2018-11-09T00:00:00"/>
    <n v="4248"/>
    <n v="686300"/>
  </r>
  <r>
    <x v="1"/>
    <s v="Business"/>
    <n v="3468924369"/>
    <n v="8838110592"/>
    <m/>
    <s v="The Popular Kitchen Inc"/>
    <s v="The Popular Kitchen Inc"/>
    <s v="19-7686 Kimbel St"/>
    <s v="Mississauga"/>
    <s v="L5S1E9"/>
    <s v="Ontario"/>
    <s v="Baljit Maheru"/>
    <s v="baljit25@gmail.com"/>
    <m/>
    <m/>
    <s v="Small Business Lighting CFF"/>
    <s v="142011-001"/>
    <s v="Work Order Complete"/>
    <m/>
    <s v="Invoiced"/>
    <d v="2018-08-24T10:30:00"/>
    <n v="1993"/>
    <n v="2.6749999999999998"/>
    <n v="9694.2000000000007"/>
    <n v="1993"/>
    <d v="2018-09-26T00:00:00"/>
    <n v="3624"/>
    <n v="686434"/>
  </r>
  <r>
    <x v="1"/>
    <s v="Business"/>
    <n v="7020049971"/>
    <n v="1624100116"/>
    <m/>
    <s v="Moon Light Grocers"/>
    <s v="Moonlight Grocers"/>
    <s v="7180 Airport Rd"/>
    <s v="Mississauga"/>
    <s v="L4T2H2"/>
    <s v="Ontario"/>
    <s v="Kaleem Mirza"/>
    <s v="moonlightgrocers@gmail.com"/>
    <n v="9056782525"/>
    <m/>
    <s v="Small Business Lighting CFF"/>
    <s v="142023-027"/>
    <s v="Work Order Complete"/>
    <m/>
    <s v="Invoiced"/>
    <d v="2018-08-23T14:45:00"/>
    <n v="670.4"/>
    <n v="0.66200000000000003"/>
    <n v="2891.616"/>
    <n v="670.4"/>
    <d v="2018-10-01T00:00:00"/>
    <n v="4368"/>
    <n v="686486"/>
  </r>
  <r>
    <x v="1"/>
    <s v="Business"/>
    <n v="4884100000"/>
    <n v="4884100607"/>
    <m/>
    <s v="2026423 Ontario Inc."/>
    <s v="Gift Emporium"/>
    <s v="7202 Airport Rd"/>
    <s v="Mississauga"/>
    <s v="L4T2H3"/>
    <s v="Ontario"/>
    <s v="Rajinder Aujla"/>
    <s v="rajinderaujla@yahoo.ca"/>
    <n v="9056778686"/>
    <m/>
    <s v="Small Business Lighting CFF"/>
    <s v="142023-028"/>
    <s v="Work Order Complete"/>
    <m/>
    <s v="Invoiced"/>
    <d v="2018-08-23T15:00:00"/>
    <n v="631.4"/>
    <n v="0.63800000000000001"/>
    <n v="1857.856"/>
    <n v="631.4"/>
    <d v="2018-08-30T00:00:00"/>
    <n v="2912"/>
    <n v="686489"/>
  </r>
  <r>
    <x v="1"/>
    <s v="Business"/>
    <n v="5105200000"/>
    <n v="5105200208"/>
    <m/>
    <s v="Pizza Pizza Limited #279"/>
    <m/>
    <s v="1585 Miss Valley Blvd #STR5W"/>
    <s v="Mississauga"/>
    <s v="L5A3W9"/>
    <s v="Ontario"/>
    <s v="Sapsan Siva"/>
    <s v="vsiva279@pizzapizza.ca"/>
    <n v="4169671010"/>
    <m/>
    <s v="Small Business Lighting CFF"/>
    <s v="141014-001"/>
    <s v="Work Order Complete"/>
    <m/>
    <s v="Invoiced"/>
    <d v="2018-09-04T12:00:00"/>
    <n v="1664.6"/>
    <n v="1.508"/>
    <n v="11558.82"/>
    <n v="1664.6"/>
    <d v="2018-11-06T00:00:00"/>
    <n v="7665"/>
    <n v="686533"/>
  </r>
  <r>
    <x v="1"/>
    <s v="Business"/>
    <n v="2362100000"/>
    <n v="2362100309"/>
    <m/>
    <s v="Dufferin Peel RCSS Board"/>
    <s v="Corpus Christi School"/>
    <s v="4155 Elora Dr"/>
    <s v="Mississauga"/>
    <s v="L5B3N4"/>
    <s v="Ontario"/>
    <s v="Gabriele Bellini"/>
    <s v="gabriele.bellini@dpcdsb.org"/>
    <m/>
    <m/>
    <s v="Small Business Lighting CFF"/>
    <s v="142023-030"/>
    <s v="Work Order Complete"/>
    <m/>
    <s v="Invoiced"/>
    <d v="2018-08-27T14:30:00"/>
    <n v="1316.7"/>
    <n v="1.4750000000000001"/>
    <n v="9661.25"/>
    <n v="1316.7"/>
    <d v="2018-09-12T00:00:00"/>
    <n v="6550"/>
    <n v="686728"/>
  </r>
  <r>
    <x v="1"/>
    <s v="Business"/>
    <n v="3093200000"/>
    <n v="3093200581"/>
    <m/>
    <s v="Dufferin Peel RCSS Board"/>
    <s v="Sts. Peter and Paul School"/>
    <s v="4205 Woodington Dr St Peter &amp; Paul CC255"/>
    <s v="Mississauga"/>
    <s v="L4Z1K2"/>
    <s v="Ontario"/>
    <s v="Gabriele Bellini"/>
    <s v="gabriele.bellini@dpcdsb.org"/>
    <n v="9058901221"/>
    <m/>
    <s v="Small Business Lighting CFF"/>
    <s v="142023-031"/>
    <s v="Work Order Complete"/>
    <m/>
    <s v="Invoiced"/>
    <d v="2018-08-27T15:30:00"/>
    <n v="1740.25"/>
    <n v="1.7210000000000001"/>
    <n v="10990.306"/>
    <n v="1740.25"/>
    <d v="2018-09-12T00:00:00"/>
    <n v="6386"/>
    <n v="686731"/>
  </r>
  <r>
    <x v="1"/>
    <s v="Business"/>
    <n v="8385100000"/>
    <n v="8385100725"/>
    <m/>
    <s v="Dufferin Peel RCSS Board"/>
    <s v="All Saints Catholic School"/>
    <s v="4105 Colonial Dr"/>
    <s v="Mississauga"/>
    <s v="L5L4E8"/>
    <s v="Ontario"/>
    <s v="Gabriele Bellini"/>
    <s v="gabriele.bellini@dpcdsb.org"/>
    <m/>
    <m/>
    <s v="Small Business Lighting CFF"/>
    <s v="142023-032"/>
    <s v="Work Order Complete"/>
    <m/>
    <s v="Invoiced"/>
    <d v="2018-08-27T16:00:00"/>
    <n v="2400.6999999999998"/>
    <n v="2.7389999999999999"/>
    <n v="17170.791000000001"/>
    <n v="2138.9"/>
    <d v="2018-09-13T00:00:00"/>
    <n v="6269"/>
    <n v="686733"/>
  </r>
  <r>
    <x v="1"/>
    <s v="Business"/>
    <n v="5452200000"/>
    <n v="5452200941"/>
    <m/>
    <s v="Dufferin Peel RCSS Board"/>
    <s v="Christ The King Catholic Elementary School"/>
    <s v="3240 Garthwood Rd -Christ The King CC004"/>
    <s v="Mississauga"/>
    <s v="L5L5A3"/>
    <s v="Ontario"/>
    <s v="Gabriele Bellini"/>
    <s v="gabriele.bellini@dpcdsb.org"/>
    <m/>
    <m/>
    <s v="Small Business Lighting CFF"/>
    <s v="142023-033"/>
    <s v="Work Order Complete"/>
    <m/>
    <s v="Invoiced"/>
    <d v="2018-08-27T16:30:00"/>
    <n v="1678"/>
    <n v="2.3889999999999998"/>
    <n v="16080.359"/>
    <n v="1678"/>
    <d v="2018-10-24T00:00:00"/>
    <n v="6731"/>
    <n v="686734"/>
  </r>
  <r>
    <x v="1"/>
    <s v="Business"/>
    <n v="8711200000"/>
    <n v="423200280"/>
    <m/>
    <s v="Choice in Carpets"/>
    <s v="Belcosi 2280 Dixie Corp / Choice in Carpets"/>
    <s v="2290 Dixie Rd"/>
    <s v="Mississauga"/>
    <s v="L4Y1Z4"/>
    <s v="Ontario"/>
    <s v="Christopher Chew"/>
    <s v="chris.chew@belcosi.com"/>
    <m/>
    <m/>
    <s v="Small Business Lighting CFF"/>
    <s v="142023-034"/>
    <s v="Work Order Complete"/>
    <m/>
    <s v="Invoiced"/>
    <d v="2018-08-28T09:00:00"/>
    <n v="4780"/>
    <n v="6.5739999999999998"/>
    <n v="15751.304"/>
    <n v="1380"/>
    <d v="2018-08-29T00:00:00"/>
    <n v="2396"/>
    <n v="686787"/>
  </r>
  <r>
    <x v="1"/>
    <s v="Business"/>
    <n v="4354100000"/>
    <n v="4354100204"/>
    <m/>
    <s v="Dufferin Peel RCSS Board"/>
    <s v="St. Raphael Elementary School"/>
    <s v="3470 Clara Dr"/>
    <s v="Mississauga"/>
    <s v="L4T2C7"/>
    <s v="Ontario"/>
    <s v="Edward Cai"/>
    <s v="Edward.cai@dpcdsb.org"/>
    <n v="9058901221"/>
    <m/>
    <s v="Small Business Lighting CFF"/>
    <s v="142023-035"/>
    <s v="Work Order Complete"/>
    <m/>
    <s v="Invoiced"/>
    <d v="2018-08-29T13:30:00"/>
    <n v="2410.8000000000002"/>
    <n v="2.4359999999999999"/>
    <n v="16182.348"/>
    <n v="2130.3000000000002"/>
    <d v="2018-09-14T00:00:00"/>
    <n v="6643"/>
    <n v="687331"/>
  </r>
  <r>
    <x v="1"/>
    <s v="Business"/>
    <n v="7352100000"/>
    <n v="7352100477"/>
    <m/>
    <s v="Dufferin Peel RCSS Board"/>
    <s v="St. Gabriel Adult Learning Centre"/>
    <s v="3750 Brandon Gate Dr St Gabriel CC135"/>
    <s v="Mississauga"/>
    <s v="L4T3M8"/>
    <s v="Ontario"/>
    <s v="Edward Cai"/>
    <s v="Edward.cai@dpcdsb.org"/>
    <n v="9058901221"/>
    <m/>
    <s v="Small Business Lighting CFF"/>
    <s v="142023-036"/>
    <s v="Work Order Complete"/>
    <m/>
    <s v="Invoiced"/>
    <d v="2018-08-29T14:00:00"/>
    <n v="1331.5"/>
    <n v="1.661"/>
    <n v="11839.608"/>
    <n v="1331.5"/>
    <d v="2018-09-17T00:00:00"/>
    <n v="7128"/>
    <n v="687333"/>
  </r>
  <r>
    <x v="1"/>
    <s v="Business"/>
    <n v="6352100000"/>
    <n v="6352100263"/>
    <m/>
    <s v="Dufferin Peel RCSS Board"/>
    <s v="Holy Cross Catholic School"/>
    <s v="3615 Morning Star Dr Holy Cross CC010"/>
    <s v="Mississauga"/>
    <s v="L4T1Y4"/>
    <s v="Ontario"/>
    <s v="Edward Cai"/>
    <s v="Edward.cai@dpcdsb.org"/>
    <n v="9058901221"/>
    <m/>
    <s v="Small Business Lighting CFF"/>
    <s v="142023-037"/>
    <s v="Work Order Complete"/>
    <m/>
    <s v="Invoiced"/>
    <d v="2018-08-29T14:30:00"/>
    <n v="3205.7"/>
    <n v="3.2949999999999999"/>
    <n v="22363.165000000001"/>
    <n v="2415.3000000000002"/>
    <d v="2018-10-29T00:00:00"/>
    <n v="6787"/>
    <n v="687335"/>
  </r>
  <r>
    <x v="1"/>
    <s v="Business"/>
    <n v="9128100000"/>
    <n v="9128100226"/>
    <m/>
    <s v="Dufferin Peel RCSS Board"/>
    <s v="St. Gerard School"/>
    <s v="1300 McBride Ave St Gerard CC140"/>
    <s v="Mississauga"/>
    <s v="L5C1M8"/>
    <s v="Ontario"/>
    <s v="Edward Cai"/>
    <s v="Edward.cai@dpcdsb.org"/>
    <n v="9058901221"/>
    <m/>
    <s v="Small Business Lighting CFF"/>
    <s v="142023-039"/>
    <s v="Work Order Complete"/>
    <m/>
    <s v="Invoiced"/>
    <d v="2018-08-29T15:30:00"/>
    <n v="2296"/>
    <n v="2.3199999999999998"/>
    <n v="14504.64"/>
    <n v="2090.3000000000002"/>
    <d v="2018-09-13T00:00:00"/>
    <n v="6252"/>
    <n v="687343"/>
  </r>
  <r>
    <x v="1"/>
    <s v="Business"/>
    <n v="6018000000"/>
    <n v="6018000580"/>
    <m/>
    <s v="Dufferin Peel RCSS Board"/>
    <s v="St. Joseph Catholic Elementary School"/>
    <s v="249 Church St St Joseph CC190"/>
    <s v="Mississauga"/>
    <s v="L5M1N1"/>
    <s v="Ontario"/>
    <s v="Edward Cai"/>
    <s v="Edward.cai@dpcdsb.org"/>
    <n v="9058901221"/>
    <m/>
    <s v="Small Business Lighting CFF"/>
    <s v="142023-040"/>
    <s v="Work Order Complete"/>
    <m/>
    <s v="Invoiced"/>
    <d v="2018-08-29T16:00:00"/>
    <n v="1664.6"/>
    <n v="1.6759999999999999"/>
    <n v="11120.26"/>
    <n v="1664.6"/>
    <d v="2018-09-17T00:00:00"/>
    <n v="6635"/>
    <n v="687345"/>
  </r>
  <r>
    <x v="1"/>
    <s v="Business"/>
    <n v="2697100000"/>
    <n v="2697100413"/>
    <m/>
    <s v="Cara Operations Limited"/>
    <s v="Harvey’s"/>
    <s v="3015 Winston Churchill Blvd"/>
    <s v="Mississauga"/>
    <s v="L5M6W9"/>
    <s v="Ontario"/>
    <s v="Sean McFetridge"/>
    <s v="smcfetridge@cara.com"/>
    <n v="9054056500"/>
    <m/>
    <s v="Small Business Lighting CFF"/>
    <s v="141014-002"/>
    <s v="Work Order Complete"/>
    <m/>
    <s v="Invoiced"/>
    <d v="2018-09-05T13:00:00"/>
    <n v="1396.5"/>
    <n v="0.86899999999999999"/>
    <n v="4306.7640000000001"/>
    <n v="1396.5"/>
    <d v="2018-11-15T00:00:00"/>
    <n v="4956"/>
    <n v="687392"/>
  </r>
  <r>
    <x v="1"/>
    <s v="Business"/>
    <n v="9376427470"/>
    <n v="3704100806"/>
    <m/>
    <s v="Kidz Kove Indoor Playcentre Ltd"/>
    <m/>
    <s v="7-4870 Tomken Rd"/>
    <s v="Mississauga"/>
    <s v="L4W1J8"/>
    <s v="Ontario"/>
    <s v="Sharon Siriboe"/>
    <s v="childcare@kidzkove.ca"/>
    <m/>
    <m/>
    <s v="Small Business Lighting CFF"/>
    <s v="141014-003"/>
    <s v="Work Order Complete"/>
    <m/>
    <s v="Invoiced"/>
    <d v="2018-09-04T11:00:00"/>
    <n v="1840"/>
    <n v="2.5579999999999998"/>
    <n v="7034.5"/>
    <n v="1840"/>
    <d v="2018-10-29T00:00:00"/>
    <n v="2750"/>
    <n v="687736"/>
  </r>
  <r>
    <x v="1"/>
    <s v="Business"/>
    <n v="6596100000"/>
    <n v="6596100809"/>
    <m/>
    <s v="Tradespan Cargo Ltd."/>
    <s v="Tradespan Cargo"/>
    <s v="2-6305 Danville Rd"/>
    <s v="Mississauga"/>
    <s v="L5T2H7"/>
    <s v="Ontario"/>
    <s v="Sean Sander"/>
    <s v="sean.sander@tscargo.ca"/>
    <n v="4164101009"/>
    <m/>
    <s v="Small Business Lighting CFF"/>
    <s v="142023-041"/>
    <s v="Work Order Complete"/>
    <m/>
    <s v="Invoiced"/>
    <d v="2018-09-10T13:00:00"/>
    <n v="6420"/>
    <n v="5.04"/>
    <n v="18365.759999999998"/>
    <n v="3235"/>
    <d v="2018-12-17T00:00:00"/>
    <n v="3644"/>
    <n v="688492"/>
  </r>
  <r>
    <x v="1"/>
    <s v="Business"/>
    <n v="5121100000"/>
    <n v="5121100288"/>
    <m/>
    <s v="2204706 Ontario Inc."/>
    <s v="Activa Clinics"/>
    <s v="6610 Turner Valley Rd"/>
    <s v="Mississauga"/>
    <s v="L5N2P1"/>
    <s v="Ontario"/>
    <s v="Neil Dhalla"/>
    <s v="neildhalla@hotmail.com"/>
    <n v="4162758900"/>
    <m/>
    <s v="Small Business Lighting CFF"/>
    <s v="141014-006"/>
    <s v="Work Order Complete"/>
    <m/>
    <s v="Invoiced"/>
    <d v="2018-09-11T10:00:00"/>
    <n v="1953.2"/>
    <n v="2.327"/>
    <n v="5235.75"/>
    <n v="1953.2"/>
    <d v="2018-11-12T00:00:00"/>
    <n v="2250"/>
    <n v="688511"/>
  </r>
  <r>
    <x v="1"/>
    <s v="Business"/>
    <n v="3271100000"/>
    <n v="3271100767"/>
    <m/>
    <s v="Art Magic Carpentry Inc."/>
    <m/>
    <s v="18-2283 Argentia Rd"/>
    <s v="Mississauga"/>
    <s v="L5N5Z2"/>
    <s v="Ontario"/>
    <s v="Vince Parolin"/>
    <s v="vparolin@artmagic.on.ca"/>
    <n v="9058218813"/>
    <m/>
    <s v="Small Business Lighting CFF"/>
    <s v="141014-007"/>
    <s v="Work Order Complete"/>
    <m/>
    <s v="Invoiced"/>
    <d v="2018-09-11T14:00:00"/>
    <n v="2569"/>
    <n v="3.4790000000000001"/>
    <n v="7827.75"/>
    <n v="1921"/>
    <d v="2018-10-01T00:00:00"/>
    <n v="2250"/>
    <n v="688538"/>
  </r>
  <r>
    <x v="1"/>
    <s v="Business"/>
    <n v="8521100000"/>
    <n v="8521100946"/>
    <m/>
    <s v="Aristotle Steak &amp; Seafood"/>
    <s v="Aristotle Steak &amp; Seafood"/>
    <s v="2-6905 Millcreek Dr"/>
    <s v="Mississauga"/>
    <s v="L5N6A3"/>
    <s v="Ontario"/>
    <s v="Peter Intzempelis"/>
    <s v="intzempelis@hotmail.com"/>
    <n v="9058581770"/>
    <m/>
    <s v="Small Business Lighting CFF"/>
    <s v="142023-051"/>
    <s v="Work Order Complete"/>
    <m/>
    <s v="Invoiced"/>
    <d v="2018-09-12T14:30:00"/>
    <n v="1972.5"/>
    <n v="6.3310000000000004"/>
    <n v="17207.657999999999"/>
    <n v="1972.5"/>
    <d v="2018-12-04T00:00:00"/>
    <n v="2718"/>
    <n v="688772"/>
  </r>
  <r>
    <x v="1"/>
    <s v="Business"/>
    <n v="5384879657"/>
    <n v="4035810467"/>
    <m/>
    <s v="Masjid-E Farooq-E Azam"/>
    <s v="Masjid Mosque"/>
    <s v="935 Eglinton Ave W"/>
    <s v="Mississauga"/>
    <s v="L5V1R6"/>
    <s v="Ontario"/>
    <s v="Ghazanfar Ahmed"/>
    <s v="itadmin@masjidfarooq.com"/>
    <n v="9055076952"/>
    <m/>
    <s v="Small Business Lighting CFF"/>
    <s v="141014-009"/>
    <s v="Work Order Complete"/>
    <m/>
    <s v="Invoiced"/>
    <d v="2018-09-19T12:30:00"/>
    <n v="1680"/>
    <n v="1.05"/>
    <n v="4578"/>
    <n v="1680"/>
    <d v="2018-11-05T00:00:00"/>
    <n v="4248"/>
    <n v="689154"/>
  </r>
  <r>
    <x v="1"/>
    <s v="Business"/>
    <n v="3064200000"/>
    <n v="3064200388"/>
    <m/>
    <s v="Crown Rust Control"/>
    <s v="Krown Rust Proofing"/>
    <s v="5-7195 Torbram Rd"/>
    <s v="Mississauga"/>
    <s v="L4T1G7"/>
    <s v="Ontario"/>
    <s v="Sandeep Singh"/>
    <s v="Krown.malton@gmail.com"/>
    <n v="9056732525"/>
    <m/>
    <s v="Small Business Lighting CFF"/>
    <s v="142020-013"/>
    <s v="Work Order Complete"/>
    <m/>
    <s v="Invoiced"/>
    <d v="2018-09-13T16:30:00"/>
    <n v="1294.5999999999999"/>
    <n v="1.6830000000000001"/>
    <n v="4136.8140000000003"/>
    <n v="1294.5999999999999"/>
    <d v="2018-11-19T00:00:00"/>
    <n v="2458"/>
    <n v="689158"/>
  </r>
  <r>
    <x v="1"/>
    <s v="Business"/>
    <n v="3546100000"/>
    <n v="3546100898"/>
    <m/>
    <s v="Phap Van Vietnamese Budhist"/>
    <s v="Phap Van Vietnamese Buddhist Centre of Ontario"/>
    <s v="420 Traders Blvd E"/>
    <s v="Mississauga"/>
    <s v="L4Z1W7"/>
    <s v="Ontario"/>
    <s v="Kim Pham"/>
    <s v="zpham@yahoo.com"/>
    <n v="9057128849"/>
    <m/>
    <s v="Small Business Lighting CFF"/>
    <s v="142020-014"/>
    <s v="Work Order Complete"/>
    <m/>
    <s v="Invoiced"/>
    <d v="2018-09-13T15:00:00"/>
    <n v="1825"/>
    <n v="1.1619999999999999"/>
    <n v="4936.1760000000004"/>
    <n v="1825"/>
    <d v="2018-10-29T00:00:00"/>
    <n v="4248"/>
    <n v="689180"/>
  </r>
  <r>
    <x v="1"/>
    <s v="Business"/>
    <n v="5455100000"/>
    <n v="5455100984"/>
    <m/>
    <s v="Meena Cleaners Inc"/>
    <s v="Meena Cleaners"/>
    <s v="3-1201 Britannia Rd W"/>
    <s v="Mississauga"/>
    <s v="L5V1N2"/>
    <s v="Ontario"/>
    <s v="Sam Hanna"/>
    <s v="Sam.hanna99@gmail.com"/>
    <n v="9058139903"/>
    <m/>
    <s v="Small Business Lighting CFF"/>
    <s v="142020-015"/>
    <s v="Work Order Complete"/>
    <m/>
    <s v="Invoiced"/>
    <d v="2018-09-25T10:00:00"/>
    <n v="1090.5999999999999"/>
    <n v="1.0720000000000001"/>
    <n v="3884.9279999999999"/>
    <n v="1090.5999999999999"/>
    <d v="2018-11-15T00:00:00"/>
    <n v="3624"/>
    <n v="689923"/>
  </r>
  <r>
    <x v="1"/>
    <s v="Business"/>
    <n v="9198105590"/>
    <n v="1663000341"/>
    <m/>
    <s v="Carmichael Fine Cars"/>
    <s v="Carmichael Fine Cars"/>
    <s v="14-5200 Dixie Rd"/>
    <s v="Mississauga"/>
    <s v="L4W1E4"/>
    <s v="Ontario"/>
    <s v="Gus Diab"/>
    <s v="guss033@hotmail.com"/>
    <n v="9052320833"/>
    <m/>
    <s v="Small Business Lighting CFF"/>
    <s v="142011-002"/>
    <s v="Work Order Complete"/>
    <m/>
    <s v="Invoiced"/>
    <d v="2018-09-21T11:00:00"/>
    <n v="1996.4"/>
    <n v="2.6739999999999999"/>
    <n v="9690.5759999999991"/>
    <n v="1996.4"/>
    <d v="2018-10-04T00:00:00"/>
    <n v="3624"/>
    <n v="689927"/>
  </r>
  <r>
    <x v="1"/>
    <s v="Business"/>
    <n v="5954200000"/>
    <n v="1029100941"/>
    <m/>
    <s v="Golden Turtle Restaurant"/>
    <m/>
    <s v="101-723 Central Pkwy W"/>
    <s v="Mississauga"/>
    <s v="L5B4L1"/>
    <s v="Ontario"/>
    <s v="An Pham"/>
    <s v="Haoianp@hotmail.com"/>
    <n v="9052792454"/>
    <m/>
    <s v="Small Business Lighting CFF"/>
    <s v="141019-003"/>
    <s v="Work Order Complete"/>
    <m/>
    <s v="Invoiced"/>
    <d v="2018-09-24T12:00:00"/>
    <n v="1122.4000000000001"/>
    <n v="1.3160000000000001"/>
    <n v="6193.0959999999995"/>
    <n v="1122.4000000000001"/>
    <d v="2018-10-01T00:00:00"/>
    <n v="4706"/>
    <n v="690326"/>
  </r>
  <r>
    <x v="1"/>
    <s v="Business"/>
    <n v="5133200000"/>
    <n v="5133200244"/>
    <m/>
    <s v="Cupid Boutique"/>
    <s v="Cupid Boutique"/>
    <s v="39 Dundas St E"/>
    <s v="Mississauga"/>
    <s v="L5A1V9"/>
    <s v="Ontario"/>
    <s v="Darshan Gill"/>
    <s v="dgill@cupidboutique.com"/>
    <n v="4162850041"/>
    <m/>
    <s v="Small Business Lighting CFF"/>
    <s v="142023-054"/>
    <s v="Work Order Complete"/>
    <m/>
    <s v="Invoiced"/>
    <d v="2018-09-25T15:30:00"/>
    <n v="861"/>
    <n v="0.78"/>
    <n v="3151.2"/>
    <n v="861"/>
    <d v="2018-11-05T00:00:00"/>
    <n v="4040"/>
    <n v="690564"/>
  </r>
  <r>
    <x v="1"/>
    <s v="Business"/>
    <n v="611100000"/>
    <n v="611100010"/>
    <m/>
    <s v="Amoco Auto Centre"/>
    <m/>
    <s v="2-1325 Derry Rd E"/>
    <s v="Mississauga"/>
    <s v="L5T1B6"/>
    <s v="Ontario"/>
    <s v="Akram Zahri"/>
    <s v="Amcoautoglass@gmail.com"/>
    <n v="9057950081"/>
    <m/>
    <s v="Small Business Lighting CFF"/>
    <s v="141019-005"/>
    <s v="Work Order Complete"/>
    <m/>
    <s v="Invoiced"/>
    <d v="2018-10-15T09:45:00"/>
    <n v="1619"/>
    <n v="1.6950000000000001"/>
    <n v="4942.62"/>
    <n v="1619"/>
    <d v="2018-11-02T00:00:00"/>
    <n v="2916"/>
    <n v="690823"/>
  </r>
  <r>
    <x v="1"/>
    <s v="Business"/>
    <n v="3525200000"/>
    <n v="3525200438"/>
    <m/>
    <s v="Precision Transmission"/>
    <s v="Precision Auto"/>
    <s v="26-7171 Torbram Rd"/>
    <s v="Mississauga"/>
    <s v="L4T3W4"/>
    <s v="Ontario"/>
    <s v="John Keck"/>
    <s v="ptpprecision@gmail.com"/>
    <n v="9056778888"/>
    <m/>
    <s v="Small Business Lighting CFF"/>
    <s v="142020-019"/>
    <s v="Work Order Complete"/>
    <m/>
    <s v="Invoiced"/>
    <d v="2018-09-28T11:30:00"/>
    <n v="535.5"/>
    <n v="0.79500000000000004"/>
    <n v="2881.08"/>
    <n v="535.5"/>
    <d v="2018-11-05T00:00:00"/>
    <n v="3624"/>
    <n v="690968"/>
  </r>
  <r>
    <x v="1"/>
    <s v="Business"/>
    <n v="1239100000"/>
    <n v="1239100589"/>
    <m/>
    <s v="Velocity Sports Medicine and Rehabilitation Inc"/>
    <s v="Velocity Sports"/>
    <s v="167 Lakeshore Rd W"/>
    <s v="Mississauga"/>
    <s v="L5H1G3"/>
    <s v="Ontario"/>
    <s v="Jeff Andrews"/>
    <s v="jr@velocitysportsmed.com"/>
    <n v="9058911999"/>
    <m/>
    <s v="Small Business Lighting CFF"/>
    <s v="142020-021"/>
    <s v="Work Order Complete"/>
    <m/>
    <s v="Invoiced"/>
    <d v="2018-10-03T09:00:00"/>
    <n v="1660"/>
    <n v="1.08"/>
    <n v="4017.6"/>
    <n v="1660"/>
    <d v="2018-12-04T00:00:00"/>
    <n v="3720"/>
    <n v="691311"/>
  </r>
  <r>
    <x v="1"/>
    <s v="Business"/>
    <n v="488219725"/>
    <n v="145100637"/>
    <m/>
    <s v="Mrs Convenience"/>
    <m/>
    <s v="900 Rathburn Rd W Unit 6, 7"/>
    <s v="Mississauga"/>
    <s v="L5C4L3"/>
    <s v="Ontario"/>
    <s v="Vanitha Vanniya"/>
    <s v="Mn.vana@hotmail.com"/>
    <m/>
    <m/>
    <s v="Small Business Lighting CFF"/>
    <s v="141019-006"/>
    <s v="Work Order Complete"/>
    <m/>
    <s v="Invoiced"/>
    <d v="2018-10-15T10:15:00"/>
    <n v="1479"/>
    <n v="0.98899999999999999"/>
    <n v="4782.8040000000001"/>
    <n v="1479"/>
    <d v="2018-11-22T00:00:00"/>
    <n v="4836"/>
    <n v="691332"/>
  </r>
  <r>
    <x v="1"/>
    <s v="Business"/>
    <n v="7952100000"/>
    <n v="7952100174"/>
    <m/>
    <s v="Botros Convenience"/>
    <s v="Bostros Convenience"/>
    <s v="7-660 Eglinton Ave W"/>
    <s v="Mississauga"/>
    <s v="L5R3V2"/>
    <s v="Ontario"/>
    <s v="Marian Basha"/>
    <s v="marianmbasha@gmail.com"/>
    <m/>
    <m/>
    <s v="Small Business Lighting CFF"/>
    <s v="142020-022"/>
    <s v="Work Order Complete"/>
    <m/>
    <s v="Invoiced"/>
    <d v="2018-10-02T11:30:00"/>
    <n v="1997"/>
    <n v="2.9849999999999999"/>
    <n v="13736.97"/>
    <n v="1997"/>
    <d v="2018-11-05T00:00:00"/>
    <n v="4602"/>
    <n v="691333"/>
  </r>
  <r>
    <x v="1"/>
    <s v="Business"/>
    <n v="836100000"/>
    <n v="836100278"/>
    <m/>
    <s v="Pizza Pizza Limited"/>
    <s v="Store 093"/>
    <s v="707 Lakeshore Rd E"/>
    <s v="Mississauga"/>
    <s v="L5G 1J7"/>
    <s v="Ontario"/>
    <s v="Elizabeth Solaja"/>
    <s v="Dunnyvic@yahoo.ca"/>
    <n v="9058191111"/>
    <m/>
    <s v="Small Business Lighting CFF"/>
    <s v="141019-009"/>
    <s v="Work Order Complete"/>
    <m/>
    <s v="Invoiced"/>
    <d v="2018-10-15T12:30:00"/>
    <n v="688.8"/>
    <n v="0.65600000000000003"/>
    <n v="5028.24"/>
    <n v="688.8"/>
    <d v="2018-11-01T00:00:00"/>
    <n v="7665"/>
    <n v="691854"/>
  </r>
  <r>
    <x v="1"/>
    <s v="Business"/>
    <n v="3191503394"/>
    <n v="1957781333"/>
    <m/>
    <s v="Taekwondo Masters Academy of Canada"/>
    <m/>
    <s v="1-3087 Winston Churchill Blvd"/>
    <s v="Mississauga"/>
    <s v="L5L5W7"/>
    <s v="Ontario"/>
    <s v="Danny Kim"/>
    <s v="Infotmacanada@gmail.com"/>
    <m/>
    <m/>
    <s v="Small Business Lighting CFF"/>
    <s v="141019-010"/>
    <s v="Work Order Complete"/>
    <m/>
    <s v="Invoiced"/>
    <d v="2018-10-15T15:00:00"/>
    <n v="2030"/>
    <n v="2.7679999999999998"/>
    <n v="6659.808"/>
    <n v="1780"/>
    <d v="2018-10-30T00:00:00"/>
    <n v="2406"/>
    <n v="692064"/>
  </r>
  <r>
    <x v="1"/>
    <s v="Business"/>
    <n v="5565578568"/>
    <n v="8514000876"/>
    <m/>
    <s v="7036370 Canada Ltd"/>
    <s v="(Puffin Catering)"/>
    <s v="1635 Sismet Rd #1-2"/>
    <s v="Mississauga"/>
    <s v="L4W 1W5"/>
    <s v="Ontario"/>
    <s v="Sona Bedi"/>
    <s v="puffincatering@sympatico.ca"/>
    <n v="9052129556"/>
    <m/>
    <s v="Small Business Lighting CFF"/>
    <s v="141019-011"/>
    <s v="Work Order Complete"/>
    <m/>
    <s v="Invoiced"/>
    <d v="2018-10-22T13:00:00"/>
    <n v="1993"/>
    <n v="2.8250000000000002"/>
    <n v="11825.45"/>
    <n v="1993"/>
    <d v="2018-11-27T00:00:00"/>
    <n v="4186"/>
    <n v="692096"/>
  </r>
  <r>
    <x v="1"/>
    <s v="Business"/>
    <n v="5198873426"/>
    <n v="5675100783"/>
    <m/>
    <s v="Daisy Mart"/>
    <m/>
    <s v="6285 Miller's Grove"/>
    <s v="Mississauga"/>
    <s v="L5N3C6"/>
    <s v="Ontario"/>
    <s v="Layla Saka"/>
    <s v="sakalayla@yahoo.com"/>
    <n v="9052746271"/>
    <m/>
    <s v="Small Business Lighting CFF"/>
    <s v="141019-012"/>
    <s v="Work Order Complete"/>
    <m/>
    <s v="Invoiced"/>
    <d v="2018-10-25T09:00:00"/>
    <n v="1771"/>
    <n v="1.2330000000000001"/>
    <n v="7180.9920000000002"/>
    <n v="1771"/>
    <d v="2018-11-27T00:00:00"/>
    <n v="5824"/>
    <n v="692258"/>
  </r>
  <r>
    <x v="1"/>
    <s v="Business"/>
    <n v="1717000000"/>
    <n v="1717000820"/>
    <m/>
    <s v="Gold Key Auto Repair"/>
    <m/>
    <s v="B-5950 Atlantic Dr"/>
    <s v="Mississauga"/>
    <s v="L4W1N6"/>
    <s v="Ontario"/>
    <s v="Mike Lecce"/>
    <s v="goldkeyauto@outlook.com"/>
    <n v="9057952742"/>
    <m/>
    <s v="Small Business Lighting CFF"/>
    <s v="141019-013"/>
    <s v="Work Order Complete"/>
    <m/>
    <s v="Invoiced"/>
    <d v="2018-10-22T14:00:00"/>
    <n v="2580"/>
    <n v="3.258"/>
    <n v="8415.7199999999993"/>
    <n v="1955"/>
    <d v="2018-11-29T00:00:00"/>
    <n v="2500"/>
    <n v="692265"/>
  </r>
  <r>
    <x v="1"/>
    <s v="Business"/>
    <n v="7103200000"/>
    <n v="7103200561"/>
    <m/>
    <s v="Muddy Duck (mississauga) Inc."/>
    <m/>
    <s v="2200 Dundas St E 1"/>
    <s v="Mississauga"/>
    <s v="L4X2V3"/>
    <s v="Ontario"/>
    <s v="Luis Orozco"/>
    <s v="luis@muddyduck.com"/>
    <n v="9052759430"/>
    <m/>
    <s v="Small Business Lighting CFF"/>
    <s v="141019-015"/>
    <s v="Work Order Complete"/>
    <m/>
    <s v="Invoiced"/>
    <d v="2018-10-22T12:00:00"/>
    <n v="606"/>
    <n v="0.59199999999999997"/>
    <n v="2724.384"/>
    <n v="606"/>
    <d v="2018-12-24T00:00:00"/>
    <n v="4602"/>
    <n v="692284"/>
  </r>
  <r>
    <x v="1"/>
    <s v="Business"/>
    <n v="9473901368"/>
    <n v="1238000455"/>
    <m/>
    <s v="Supermoon Brands Inc"/>
    <m/>
    <s v="19-128 Queen St S"/>
    <s v="Mississauga"/>
    <s v="L5M1K8"/>
    <s v="Ontario"/>
    <s v="Sami Kustantini"/>
    <s v="sami.kustantini@gmail.com"/>
    <m/>
    <m/>
    <s v="Small Business Lighting CFF"/>
    <s v="141019-019"/>
    <s v="Work Order Complete"/>
    <m/>
    <s v="Invoiced"/>
    <d v="2018-11-05T11:00:00"/>
    <n v="344.4"/>
    <n v="0.312"/>
    <n v="1214.9280000000001"/>
    <n v="344.4"/>
    <d v="2018-11-22T00:00:00"/>
    <n v="3894"/>
    <n v="692553"/>
  </r>
  <r>
    <x v="1"/>
    <s v="Business"/>
    <s v="9834498251-A"/>
    <s v="2357110444-A"/>
    <m/>
    <s v="GTAA"/>
    <s v="Subway (Store# 54707)"/>
    <s v="6301 Silver Dart Dr (Arrivals Unit 1-Terminal 3)"/>
    <s v="Mississauga"/>
    <s v="L5P1B2"/>
    <s v="Ontario"/>
    <s v="Raj Chhoker"/>
    <s v="rajchhoker@hotmail.com"/>
    <m/>
    <m/>
    <s v="Small Business Lighting CFF"/>
    <s v="142023-055"/>
    <s v="Work Order Complete"/>
    <m/>
    <s v="Invoiced"/>
    <d v="2018-10-12T10:00:00"/>
    <n v="344.4"/>
    <n v="0.34799999999999998"/>
    <n v="3040.1280000000002"/>
    <n v="344.4"/>
    <d v="2018-11-30T00:00:00"/>
    <n v="8736"/>
    <n v="692717"/>
  </r>
  <r>
    <x v="1"/>
    <s v="Business"/>
    <n v="353410000"/>
    <n v="353410858"/>
    <m/>
    <s v="Shepherd Montessori"/>
    <m/>
    <s v="2246 Camilla Rd"/>
    <s v="Mississauga"/>
    <s v="L5A2J6"/>
    <s v="Ontario"/>
    <s v="Connie DiMichele"/>
    <s v="CONNIE.dimichele10@gmail.com"/>
    <m/>
    <m/>
    <s v="Small Business Lighting CFF"/>
    <s v="141019-020"/>
    <s v="Work Order Complete"/>
    <m/>
    <s v="Invoiced"/>
    <d v="2018-10-15T12:00:00"/>
    <n v="717.95"/>
    <n v="1.9359999999999999"/>
    <n v="5324"/>
    <n v="717.95"/>
    <d v="2018-11-14T00:00:00"/>
    <n v="2750"/>
    <n v="692729"/>
  </r>
  <r>
    <x v="1"/>
    <s v="Business"/>
    <n v="3300100000"/>
    <n v="3300100501"/>
    <m/>
    <s v="Maplewood Variety"/>
    <s v="Maplewood Variety"/>
    <s v="1-6700 Montevideo Rd"/>
    <s v="Mississauga"/>
    <s v="L5N1V1"/>
    <s v="Ontario"/>
    <s v="Youngho Park"/>
    <s v="maple2000@hanmail.net"/>
    <n v="9058145936"/>
    <m/>
    <s v="Small Business Lighting CFF"/>
    <s v="142020-023"/>
    <s v="Work Order Complete"/>
    <m/>
    <s v="Invoiced"/>
    <d v="2018-10-17T14:00:00"/>
    <n v="1996"/>
    <n v="1.1779999999999999"/>
    <n v="6003.0879999999997"/>
    <n v="1996"/>
    <d v="2018-11-27T00:00:00"/>
    <n v="5096"/>
    <n v="692738"/>
  </r>
  <r>
    <x v="1"/>
    <s v="Business"/>
    <n v="1336000000"/>
    <n v="1336000862"/>
    <m/>
    <s v="Durall's"/>
    <s v="Durall's"/>
    <s v="4-1820 Shawson Dr"/>
    <s v="Mississauga"/>
    <s v="L4W4X8"/>
    <s v="Ontario"/>
    <s v="Sam Mudathir"/>
    <s v="mjcanada1995@gmail.com"/>
    <n v="9055640707"/>
    <m/>
    <s v="Small Business Lighting CFF"/>
    <s v="142020-024"/>
    <s v="Work Order Complete"/>
    <m/>
    <s v="Invoiced"/>
    <d v="2018-10-17T10:00:00"/>
    <n v="829.5"/>
    <n v="0.84699999999999998"/>
    <n v="3069.5279999999998"/>
    <n v="829.5"/>
    <d v="2018-11-21T00:00:00"/>
    <n v="3624"/>
    <n v="693113"/>
  </r>
  <r>
    <x v="1"/>
    <s v="Business"/>
    <n v="8537243656"/>
    <n v="8645100461"/>
    <m/>
    <s v="2114536 Ontario Inc."/>
    <s v="(Becker’s Convenience)"/>
    <s v="1-7205 Copenhagen Rd"/>
    <s v="Mississauga"/>
    <s v="L5N 2C6"/>
    <s v="Ontario"/>
    <s v="Gloria Myers"/>
    <s v="Beckersmeadowvale@gmail.com"/>
    <n v="9058476431"/>
    <m/>
    <s v="Small Business Lighting CFF"/>
    <s v="141019-027"/>
    <s v="Work Order Complete"/>
    <m/>
    <s v="Invoiced"/>
    <d v="2018-11-05T14:45:00"/>
    <n v="1639"/>
    <n v="1.0660000000000001"/>
    <n v="5099.7439999999997"/>
    <n v="1639"/>
    <d v="2018-12-06T00:00:00"/>
    <n v="4784"/>
    <n v="693962"/>
  </r>
  <r>
    <x v="1"/>
    <s v="Business"/>
    <n v="4674000000"/>
    <n v="4674000572"/>
    <m/>
    <s v="Cull's Superior Rust Proofing"/>
    <m/>
    <s v="A-5950 Atlantic Dr"/>
    <s v="Mississauga"/>
    <s v="L4W1N6"/>
    <s v="Ontario"/>
    <s v="Vish Hanoman"/>
    <s v="Autoedgemissassuaga@gmail.com"/>
    <n v="9055646788"/>
    <m/>
    <s v="Small Business Lighting CFF"/>
    <s v="141019-028"/>
    <s v="Work Order Complete"/>
    <m/>
    <s v="Invoiced"/>
    <d v="2018-10-22T14:45:00"/>
    <n v="2080"/>
    <n v="2.5659999999999998"/>
    <n v="6685.72"/>
    <n v="1955"/>
    <d v="2018-11-24T00:00:00"/>
    <n v="2500"/>
    <n v="693964"/>
  </r>
  <r>
    <x v="1"/>
    <s v="Business"/>
    <n v="2530837019"/>
    <n v="5407000799"/>
    <m/>
    <s v="Bahar Kabob Inc"/>
    <m/>
    <s v="8-6740 Davand Dr"/>
    <s v="Mississauga"/>
    <s v="L5T2K9"/>
    <s v="Ontario"/>
    <s v="Amir Khan"/>
    <s v="Baharkabob@gmail.com"/>
    <m/>
    <m/>
    <s v="Small Business Lighting CFF"/>
    <s v="141019-029"/>
    <s v="Work Order Complete"/>
    <m/>
    <s v="Invoiced"/>
    <d v="2018-11-06T09:30:00"/>
    <n v="803.6"/>
    <n v="0.72799999999999998"/>
    <n v="3077.9839999999999"/>
    <n v="803.6"/>
    <d v="2018-11-22T00:00:00"/>
    <n v="4228"/>
    <n v="693972"/>
  </r>
  <r>
    <x v="1"/>
    <s v="Business"/>
    <n v="2449148674"/>
    <n v="5380200281"/>
    <m/>
    <s v="A Convenience Store"/>
    <m/>
    <s v="4-1077 North Service Rd"/>
    <s v="Mississauga"/>
    <s v="L4Y1A6"/>
    <s v="Ontario"/>
    <s v="Euishin You"/>
    <s v="tobia9805@gmail.com"/>
    <n v="9052771820"/>
    <m/>
    <s v="Small Business Lighting CFF"/>
    <s v="141019-030"/>
    <s v="Work Order Complete"/>
    <m/>
    <s v="Invoiced"/>
    <d v="2018-11-06T11:00:00"/>
    <n v="1999"/>
    <n v="2.0459999999999998"/>
    <n v="11171.16"/>
    <n v="1999"/>
    <d v="2018-11-19T00:00:00"/>
    <n v="5460"/>
    <n v="693978"/>
  </r>
  <r>
    <x v="1"/>
    <s v="Business"/>
    <n v="8738588365"/>
    <n v="2459000129"/>
    <m/>
    <s v="Stop &amp; Go Convenience"/>
    <m/>
    <s v="B18-1240 Eglinton Ave W"/>
    <s v="Mississauga"/>
    <s v="L5V1N3"/>
    <s v="Ontario"/>
    <s v="Toni Hajjar"/>
    <s v="tonihajjar3@gmail.com"/>
    <m/>
    <m/>
    <s v="Small Business Lighting CFF"/>
    <s v="141019-031"/>
    <s v="Work Order Complete"/>
    <m/>
    <s v="Invoiced"/>
    <d v="2018-11-05T15:30:00"/>
    <n v="2753"/>
    <n v="2.0299999999999998"/>
    <n v="11083.8"/>
    <n v="1988"/>
    <d v="2018-11-22T00:00:00"/>
    <n v="5460"/>
    <n v="693984"/>
  </r>
  <r>
    <x v="1"/>
    <s v="Business"/>
    <n v="4589000000"/>
    <n v="4589000675"/>
    <m/>
    <s v="Nation Wide Auto Glass"/>
    <m/>
    <s v="1-2-1110 Kamato Rd"/>
    <s v="Mississauga"/>
    <s v="L4W2P3"/>
    <s v="Ontario"/>
    <s v="Tony Cappabianca"/>
    <s v="Tony.cappabianca@nwautoglass.ca"/>
    <n v="8193366660"/>
    <m/>
    <s v="Small Business Lighting CFF"/>
    <s v="141019-032"/>
    <s v="Work Order Complete"/>
    <m/>
    <s v="Invoiced"/>
    <d v="2018-11-06T12:00:00"/>
    <n v="933.25"/>
    <n v="0.93100000000000005"/>
    <n v="2753.8980000000001"/>
    <n v="933.25"/>
    <d v="2018-11-28T00:00:00"/>
    <n v="2958"/>
    <n v="694394"/>
  </r>
  <r>
    <x v="1"/>
    <s v="Business"/>
    <n v="9086886493"/>
    <n v="1971100110"/>
    <m/>
    <s v="9235612 Canada Inc"/>
    <s v="El Mariachi tacos"/>
    <s v="233 Queen St S Un Rest"/>
    <s v="Mississauga"/>
    <s v="L5M 1L7"/>
    <s v="Ontario"/>
    <s v="Michael Aitken"/>
    <s v="elmariachitacos@rogers.com"/>
    <m/>
    <m/>
    <s v="Small Business Lighting CFF"/>
    <s v="141019-033"/>
    <s v="Work Order Complete"/>
    <m/>
    <s v="Invoiced"/>
    <d v="2018-11-05T09:30:00"/>
    <n v="798"/>
    <n v="0.48899999999999999"/>
    <n v="2288.52"/>
    <n v="796.59500000000003"/>
    <d v="2018-12-03T00:00:00"/>
    <n v="4680"/>
    <n v="694942"/>
  </r>
  <r>
    <x v="1"/>
    <s v="Business"/>
    <n v="6020200000"/>
    <n v="6020200787"/>
    <m/>
    <s v="Trilium Dry Cleaners"/>
    <s v="(TSC WetClean)"/>
    <s v="801 Dundas St E D7"/>
    <s v="Mississauga"/>
    <s v="L4Y4G9"/>
    <s v="Ontario"/>
    <s v="Petro Kantzauelos"/>
    <s v="Pk@tscwetclean.com"/>
    <n v="9058969313"/>
    <m/>
    <s v="Small Business Lighting CFF"/>
    <s v="141019-034"/>
    <s v="Work Order Complete"/>
    <m/>
    <s v="Invoiced"/>
    <d v="2018-11-06T13:00:00"/>
    <n v="1750.7"/>
    <n v="1.589"/>
    <n v="5758.5360000000001"/>
    <n v="1750.7"/>
    <d v="2018-11-23T00:00:00"/>
    <n v="3624"/>
    <n v="694951"/>
  </r>
  <r>
    <x v="1"/>
    <s v="Business"/>
    <n v="438000000"/>
    <n v="438000998"/>
    <m/>
    <s v="Aerofleet Cab Services Ltd"/>
    <m/>
    <s v="30-2601 Matheson Blvd E"/>
    <s v="Mississauga"/>
    <s v="L4W5A8"/>
    <s v="Ontario"/>
    <s v="Fatima Siddique"/>
    <s v="Manager@aerofleet.ca"/>
    <n v="9056787077"/>
    <m/>
    <s v="Small Business Lighting CFF"/>
    <s v="141019-035"/>
    <s v="Work Order Complete"/>
    <m/>
    <s v="Invoiced"/>
    <d v="2018-11-12T13:15:00"/>
    <n v="1053"/>
    <n v="0.70299999999999996"/>
    <n v="6141.4080000000004"/>
    <n v="1053"/>
    <d v="2018-11-21T00:00:00"/>
    <n v="8736"/>
    <n v="694960"/>
  </r>
  <r>
    <x v="1"/>
    <s v="Business"/>
    <n v="6531200000"/>
    <n v="6531200198"/>
    <m/>
    <s v="Dufferin Peel RCSS Board"/>
    <s v="St. Helen School"/>
    <s v="1325 Bodley Rd ST HELEN CC150"/>
    <s v="Mississauga"/>
    <s v="L5J3X1"/>
    <s v="Ontario"/>
    <s v="Mark Benedict Lim"/>
    <s v="Mark.lim@dpcdsb.org"/>
    <n v="9058901221"/>
    <m/>
    <s v="Small Business Lighting CFF"/>
    <s v="142023-057"/>
    <s v="Work Order Complete"/>
    <m/>
    <s v="Invoiced"/>
    <d v="2018-10-31T14:00:00"/>
    <n v="2402.1"/>
    <n v="2.585"/>
    <n v="17262.63"/>
    <n v="2107.3000000000002"/>
    <d v="2018-11-15T00:00:00"/>
    <n v="6678"/>
    <n v="695121"/>
  </r>
  <r>
    <x v="1"/>
    <s v="Business"/>
    <n v="4089000000"/>
    <n v="4089000834"/>
    <m/>
    <s v="International Surface Preparat"/>
    <m/>
    <s v="5125 Timberlea Blvd"/>
    <s v="Mississauga"/>
    <s v="L4W2S3"/>
    <s v="Ontario"/>
    <s v="Nasrat Sdieq"/>
    <s v="nasrat.sdieq@blastrac.com"/>
    <n v="8666696643"/>
    <m/>
    <s v="Small Business Lighting CFF"/>
    <s v="141019-036"/>
    <s v="Work Order Complete"/>
    <m/>
    <s v="Invoiced"/>
    <d v="2018-11-20T09:15:00"/>
    <n v="1878.5"/>
    <n v="1.43"/>
    <n v="3575"/>
    <n v="1878.5"/>
    <d v="2018-12-31T00:00:00"/>
    <n v="2500"/>
    <n v="695298"/>
  </r>
  <r>
    <x v="1"/>
    <s v="Business"/>
    <n v="2580338374"/>
    <n v="8618110021"/>
    <m/>
    <s v="Muktajivan Corporation"/>
    <s v="(Subway)"/>
    <s v="6750 Winston Churchill Blvd Unit 9"/>
    <s v="Mississauga"/>
    <s v="L5N4C4"/>
    <s v="Ontario"/>
    <s v="Vipul Shah"/>
    <s v="Vipul007@hotmail.com"/>
    <n v="4167547053"/>
    <m/>
    <s v="Small Business Lighting CFF"/>
    <s v="141019-037"/>
    <s v="Work Order Complete"/>
    <m/>
    <s v="Invoiced"/>
    <d v="2018-11-12T14:45:00"/>
    <n v="1104"/>
    <n v="0.73399999999999999"/>
    <n v="4529.5140000000001"/>
    <n v="1104"/>
    <d v="2018-12-24T00:00:00"/>
    <n v="6171"/>
    <n v="695489"/>
  </r>
  <r>
    <x v="1"/>
    <s v="Business"/>
    <n v="1269000000"/>
    <n v="1269000614"/>
    <m/>
    <s v="Baskin Robbins"/>
    <s v="Baskin Robbins"/>
    <s v="11-6590 Meadowvale Town Cir"/>
    <s v="Mississauga"/>
    <s v="L5N4B7"/>
    <s v="Ontario"/>
    <s v="Sunil (Sunny) Sharma"/>
    <s v="sharma10@hotmail.com"/>
    <n v="9054698878"/>
    <m/>
    <s v="Small Business Lighting CFF"/>
    <s v="142023-058"/>
    <s v="Work Order Complete"/>
    <m/>
    <s v="Invoiced"/>
    <d v="2018-11-05T12:00:00"/>
    <n v="688.8"/>
    <n v="0.64800000000000002"/>
    <n v="2580.3359999999998"/>
    <n v="688.8"/>
    <d v="2018-11-21T00:00:00"/>
    <n v="3982"/>
    <n v="695609"/>
  </r>
  <r>
    <x v="1"/>
    <s v="Business"/>
    <n v="4182200000"/>
    <n v="4182200024"/>
    <m/>
    <s v="Mr Sub"/>
    <s v="Mr Sub"/>
    <s v="1725 Dundas St E"/>
    <s v="Mississauga"/>
    <s v="L4X1L5"/>
    <s v="Ontario"/>
    <s v="Gus Goutos"/>
    <s v="gusgoutos@hotmail.com"/>
    <n v="9056254166"/>
    <m/>
    <s v="Small Business Lighting CFF"/>
    <s v="142020-029"/>
    <s v="Work Order Complete"/>
    <m/>
    <s v="Invoiced"/>
    <d v="2018-11-02T15:00:00"/>
    <n v="1313"/>
    <n v="0.88500000000000001"/>
    <n v="4509.96"/>
    <n v="1313"/>
    <d v="2018-11-29T00:00:00"/>
    <n v="5096"/>
    <n v="695630"/>
  </r>
  <r>
    <x v="1"/>
    <s v="Business"/>
    <n v="5225100000"/>
    <n v="5225100663"/>
    <m/>
    <s v="KC Food Enterprises Ltd"/>
    <s v="(Pizzaville)"/>
    <s v="4-7025 Danton Pr"/>
    <s v="Mississauga"/>
    <s v="L5N 5E5"/>
    <s v="Ontario"/>
    <s v="Khaled Eljurdi"/>
    <s v="Khaledeljurdi@gmail.com"/>
    <n v="9052840022"/>
    <m/>
    <s v="Small Business Lighting CFF"/>
    <s v="141019-038"/>
    <s v="Work Order Complete"/>
    <m/>
    <s v="Invoiced"/>
    <d v="2018-11-05T12:30:00"/>
    <n v="840"/>
    <n v="0.56000000000000005"/>
    <n v="3165.68"/>
    <n v="840"/>
    <d v="2018-11-30T00:00:00"/>
    <n v="5653"/>
    <n v="695797"/>
  </r>
  <r>
    <x v="1"/>
    <s v="Business"/>
    <n v="1991848997"/>
    <n v="5494000657"/>
    <m/>
    <s v="Pro Net Sports Ltd."/>
    <m/>
    <s v="5-6625 Tomken Rd"/>
    <s v="Mississauga"/>
    <s v="L5T2N1"/>
    <s v="Ontario"/>
    <s v="Christine Rae"/>
    <s v="crae@pronetsports.ca"/>
    <n v="9057958924"/>
    <m/>
    <s v="Small Business Lighting CFF"/>
    <s v="141019-039"/>
    <s v="Work Order Complete"/>
    <m/>
    <s v="Invoiced"/>
    <d v="2018-11-05T14:00:00"/>
    <n v="2488"/>
    <n v="2.67"/>
    <n v="7342.5"/>
    <n v="1921"/>
    <d v="2018-12-07T00:00:00"/>
    <n v="2750"/>
    <n v="695837"/>
  </r>
  <r>
    <x v="1"/>
    <s v="Business"/>
    <n v="1348259511"/>
    <n v="3584672658"/>
    <m/>
    <s v="2559907 Ontario Inc"/>
    <s v="Warraich Meats"/>
    <s v="109-2970 Drew Rd"/>
    <s v="Mississauga"/>
    <s v="L4T4E5"/>
    <s v="Ontario"/>
    <s v="Malkeet Singh"/>
    <s v="malkeetsinghvirk70@gmail.com"/>
    <m/>
    <m/>
    <s v="Small Business Lighting CFF"/>
    <s v="142023-060"/>
    <s v="Work Order Complete"/>
    <m/>
    <s v="Invoiced"/>
    <d v="2018-11-06T11:00:00"/>
    <n v="393.1"/>
    <n v="0.371"/>
    <n v="1620.528"/>
    <n v="393.1"/>
    <d v="2018-12-07T00:00:00"/>
    <n v="4368"/>
    <n v="695997"/>
  </r>
  <r>
    <x v="1"/>
    <s v="Business"/>
    <n v="7787100000"/>
    <n v="7787100022"/>
    <m/>
    <s v="Zilmot Prop Mtnce"/>
    <s v="V.M. Landscaping / Zilmont Property"/>
    <s v="1-3195 Wolfedale Rd"/>
    <s v="Mississauga"/>
    <s v="L5C1V8"/>
    <s v="Ontario"/>
    <s v="Rudy Zilavec"/>
    <s v="Rzilavec@rogers.com"/>
    <m/>
    <m/>
    <s v="Small Business Lighting CFF"/>
    <s v="142023-061"/>
    <s v="Work Order Complete"/>
    <m/>
    <s v="Invoiced"/>
    <d v="2018-11-07T12:15:00"/>
    <n v="778"/>
    <n v="0.90300000000000002"/>
    <n v="3196.62"/>
    <n v="778"/>
    <d v="2018-11-21T00:00:00"/>
    <n v="3540"/>
    <n v="696200"/>
  </r>
  <r>
    <x v="1"/>
    <s v="Business"/>
    <n v="3068246369"/>
    <n v="6933200416"/>
    <m/>
    <s v="2237923 Ontario Inc"/>
    <s v="Las Delicias"/>
    <s v="ST1-59 Dundas St W"/>
    <s v="Mississauga"/>
    <s v="L5B 1H7"/>
    <s v="Ontario"/>
    <s v="Gustavo Carlos"/>
    <s v="Gustavocarlos@hotmail.com"/>
    <n v="5194000741"/>
    <m/>
    <s v="Small Business Lighting CFF"/>
    <s v="141019-040"/>
    <s v="Work Order Complete"/>
    <m/>
    <s v="Invoiced"/>
    <d v="2018-11-12T09:00:00"/>
    <n v="795"/>
    <n v="0.46500000000000002"/>
    <n v="2350.11"/>
    <n v="795"/>
    <d v="2018-11-29T00:00:00"/>
    <n v="5054"/>
    <n v="696236"/>
  </r>
  <r>
    <x v="1"/>
    <s v="Business"/>
    <n v="8432998454"/>
    <n v="1567110930"/>
    <m/>
    <s v="2345969 Ontario Inc"/>
    <s v="Chatime"/>
    <s v="31b-720 Burnhamthorpe Rd W"/>
    <s v="Mississauga"/>
    <s v="L5C3G1"/>
    <s v="Ontario"/>
    <s v="Frank Hsu"/>
    <s v="frankhsu0313@gmail.com"/>
    <n v="9052328585"/>
    <m/>
    <s v="Small Business Lighting CFF"/>
    <s v="141019-046"/>
    <s v="Work Order Complete"/>
    <m/>
    <s v="Invoiced"/>
    <d v="2018-11-20T13:30:00"/>
    <n v="243"/>
    <n v="0.14299999999999999"/>
    <n v="726.726"/>
    <n v="243"/>
    <d v="2018-12-13T00:00:00"/>
    <n v="5082"/>
    <n v="696980"/>
  </r>
  <r>
    <x v="1"/>
    <s v="Business"/>
    <n v="9641572181"/>
    <n v="7525200600"/>
    <m/>
    <s v="2434553 Ontario Inc."/>
    <s v="(Chris Coin Laundry)"/>
    <s v="1585 Miss Valley Blvd #6"/>
    <s v="Mississauga"/>
    <s v="L5A3W9"/>
    <s v="Ontario"/>
    <s v="Jessica Lei"/>
    <s v="jessicalhj@gmail.com"/>
    <n v="9053067887"/>
    <m/>
    <s v="Small Business Lighting CFF"/>
    <s v="142020-030"/>
    <s v="Work Order Complete"/>
    <m/>
    <s v="Invoiced"/>
    <d v="2018-11-16T14:00:00"/>
    <n v="1921"/>
    <n v="2.1070000000000002"/>
    <n v="9970.3240000000005"/>
    <n v="1921"/>
    <d v="2018-12-05T00:00:00"/>
    <n v="4732"/>
    <n v="697244"/>
  </r>
  <r>
    <x v="1"/>
    <s v="Business"/>
    <n v="6315036368"/>
    <n v="5935200503"/>
    <m/>
    <s v="9197311 Canada Inc"/>
    <s v="Beckers"/>
    <s v="5-1585 Mississauga Valley Blvd"/>
    <s v="Mississauga"/>
    <s v="L5A 3W9"/>
    <s v="Ontario"/>
    <s v="Raymond Wang"/>
    <s v="raey1114@gmail.com"/>
    <n v="9052735676"/>
    <m/>
    <s v="Small Business Lighting CFF"/>
    <s v="141019-050"/>
    <s v="Work Order Complete"/>
    <m/>
    <s v="Invoiced"/>
    <d v="2018-11-28T11:30:00"/>
    <n v="1940"/>
    <n v="1.39"/>
    <n v="8073.12"/>
    <n v="1940"/>
    <d v="2018-12-05T00:00:00"/>
    <n v="5808"/>
    <n v="697266"/>
  </r>
  <r>
    <x v="1"/>
    <s v="Business"/>
    <n v="9977000000"/>
    <n v="9977000288"/>
    <m/>
    <s v="VMF Salon"/>
    <s v="VMF Salon"/>
    <s v="A1-25 Tannery St"/>
    <s v="Mississauga"/>
    <s v="L5M1V1"/>
    <s v="Ontario"/>
    <s v="Vicky Mcewen"/>
    <s v="Vicky_mcewen@hotmail.com"/>
    <n v="9058128801"/>
    <m/>
    <s v="Small Business Lighting CFF"/>
    <s v="142020-031"/>
    <s v="Work Order Complete"/>
    <m/>
    <s v="Invoiced"/>
    <d v="2018-11-16T15:00:00"/>
    <n v="631"/>
    <n v="0.75900000000000001"/>
    <n v="2052.3359999999998"/>
    <n v="631"/>
    <d v="2018-12-18T00:00:00"/>
    <n v="2704"/>
    <n v="697269"/>
  </r>
  <r>
    <x v="1"/>
    <s v="Business"/>
    <n v="2604608870"/>
    <n v="8667100011"/>
    <m/>
    <s v="FJ Construction"/>
    <s v="FJ Construction"/>
    <s v="4-3191 Wolfedale Rd"/>
    <s v="Mississauga"/>
    <s v="L5C1V8"/>
    <s v="Ontario"/>
    <s v="Rudy Zilavec"/>
    <s v="rzilavec@rogers.com"/>
    <m/>
    <m/>
    <s v="Small Business Lighting CFF"/>
    <s v="142023-062"/>
    <s v="Work Order Complete"/>
    <m/>
    <s v="Invoiced"/>
    <d v="2018-11-16T13:00:00"/>
    <n v="1400"/>
    <n v="1.681"/>
    <n v="5456.5259999999998"/>
    <n v="1136"/>
    <d v="2018-12-11T00:00:00"/>
    <n v="3246"/>
    <n v="697640"/>
  </r>
  <r>
    <x v="1"/>
    <s v="Business"/>
    <n v="5758100000"/>
    <n v="5758100146"/>
    <m/>
    <s v="Rudolph Zilavec"/>
    <s v="Rudolf Zilavec Property Management"/>
    <s v="3191 Wolfedale Rd Un 5"/>
    <s v="Mississauga"/>
    <s v="L5C1V8"/>
    <s v="Ontario"/>
    <s v="Rudy Zilavec"/>
    <s v="rzilavec@rogers.com"/>
    <n v="4162554316"/>
    <m/>
    <s v="Small Business Lighting CFF"/>
    <s v="142023-063"/>
    <s v="Work Order Complete"/>
    <m/>
    <s v="Invoiced"/>
    <d v="2018-11-16T13:30:00"/>
    <n v="604"/>
    <n v="0.70199999999999996"/>
    <n v="1958.58"/>
    <n v="604"/>
    <d v="2018-11-29T00:00:00"/>
    <n v="2790"/>
    <n v="697648"/>
  </r>
  <r>
    <x v="1"/>
    <s v="Business"/>
    <n v="9139100000"/>
    <n v="9139100344"/>
    <m/>
    <s v="Icon Kitchens Limited"/>
    <s v="Ikon Kitchens"/>
    <s v="11-2576 Dunwin Dr"/>
    <s v="Mississauga"/>
    <s v="L5L5P6"/>
    <s v="Ontario"/>
    <s v="Iwona Chojnacki"/>
    <s v="Iconkitchens1@bellnet.ca"/>
    <n v="9056073600"/>
    <m/>
    <s v="Small Business Lighting CFF"/>
    <s v="142023-064"/>
    <s v="Work Order Complete"/>
    <m/>
    <s v="Invoiced"/>
    <d v="2018-11-19T13:00:00"/>
    <n v="1950"/>
    <n v="2.234"/>
    <n v="8422.18"/>
    <n v="1950"/>
    <d v="2018-12-07T00:00:00"/>
    <n v="3770"/>
    <n v="697894"/>
  </r>
  <r>
    <x v="1"/>
    <s v="Business"/>
    <n v="2285000000"/>
    <n v="2285000332"/>
    <m/>
    <s v="Young Dae Kim &amp; Heeja Kim"/>
    <s v="Daisy Mart"/>
    <s v="1254 Alexandra Ave"/>
    <s v="Mississauga"/>
    <s v="L5E2A6"/>
    <s v="Ontario"/>
    <s v="Young Kim"/>
    <s v="1254daisy@gmail.com"/>
    <m/>
    <m/>
    <s v="Small Business Lighting CFF"/>
    <s v="141019-051"/>
    <s v="Work Order Complete"/>
    <m/>
    <s v="Invoiced"/>
    <d v="2018-11-20T13:00:00"/>
    <n v="1231"/>
    <n v="1.169"/>
    <n v="6808.2560000000003"/>
    <n v="1231"/>
    <d v="2018-12-10T00:00:00"/>
    <n v="5824"/>
    <n v="698154"/>
  </r>
  <r>
    <x v="1"/>
    <s v="Business"/>
    <n v="643640590"/>
    <n v="3919100673"/>
    <m/>
    <s v="Mississauga Car Detailing"/>
    <s v="Mississauga Car Detailing"/>
    <s v="2576 Dunwin Dr Unit 8"/>
    <s v="Mississauga"/>
    <s v="L5L5P6"/>
    <s v="Ontario"/>
    <s v="Rudy Zilavec"/>
    <s v="Rzilavec@rogers.com"/>
    <m/>
    <m/>
    <s v="Small Business Lighting CFF"/>
    <s v="142023-066"/>
    <s v="Work Order Complete"/>
    <m/>
    <s v="Invoiced"/>
    <d v="2018-11-26T11:00:00"/>
    <n v="1740.5"/>
    <n v="2.1720000000000002"/>
    <n v="6733.2"/>
    <n v="1740.5"/>
    <d v="2018-12-11T00:00:00"/>
    <n v="3100"/>
    <n v="698810"/>
  </r>
  <r>
    <x v="1"/>
    <s v="Business"/>
    <n v="895000000"/>
    <n v="895000794"/>
    <m/>
    <s v="St Meena &amp; St Kirillos Inc"/>
    <s v="(Stop &amp; Go Food Market)"/>
    <s v="13-2901 Eglinton Ave W"/>
    <s v="Mississauga"/>
    <s v="L5M6J3"/>
    <s v="Ontario"/>
    <s v="Raouf Megally"/>
    <s v="rmegally13@hotmail.com"/>
    <n v="9056078507"/>
    <m/>
    <s v="Small Business Lighting CFF"/>
    <s v="141019-054"/>
    <s v="Work Order Complete"/>
    <m/>
    <s v="Invoiced"/>
    <d v="2018-11-28T15:00:00"/>
    <n v="2206"/>
    <n v="1.468"/>
    <n v="7480.9279999999999"/>
    <n v="1972"/>
    <d v="2018-12-18T00:00:00"/>
    <n v="5096"/>
    <n v="698850"/>
  </r>
  <r>
    <x v="1"/>
    <s v="Business"/>
    <n v="3076297031"/>
    <n v="1148300051"/>
    <m/>
    <s v="Amrit-Aman Investments Ltd"/>
    <s v="Baskin Robbins"/>
    <s v="15-2400 Dundas St W"/>
    <s v="Mississauga"/>
    <s v="L5K2R8"/>
    <s v="Ontario"/>
    <s v="Surjit Lall"/>
    <s v="slall@cogeco.net"/>
    <n v="9059165000"/>
    <m/>
    <s v="Small Business Lighting CFF"/>
    <s v="141019-057"/>
    <s v="Work Order Complete"/>
    <m/>
    <s v="Invoiced"/>
    <d v="2018-12-05T10:00:00"/>
    <n v="810"/>
    <n v="0.53500000000000003"/>
    <n v="2136.2550000000001"/>
    <n v="810"/>
    <d v="2018-12-24T00:00:00"/>
    <n v="3993"/>
    <n v="698993"/>
  </r>
  <r>
    <x v="1"/>
    <s v="Business"/>
    <n v="7644759610"/>
    <n v="5009100033"/>
    <m/>
    <s v="Electronic Plus"/>
    <m/>
    <s v="1151 Dundas St W Unit 31"/>
    <s v="Mississauga"/>
    <s v="L5C1C6"/>
    <s v="Ontario"/>
    <s v="Amin Dhanani"/>
    <s v="electronicsplus786@gmail.com"/>
    <m/>
    <m/>
    <s v="Small Business Lighting CFF"/>
    <s v="141019-058"/>
    <s v="Work Order Complete"/>
    <m/>
    <s v="Invoiced"/>
    <d v="2018-12-05T12:00:00"/>
    <n v="459.2"/>
    <n v="0.41599999999999998"/>
    <n v="1425.2159999999999"/>
    <n v="459.2"/>
    <d v="2018-12-24T00:00:00"/>
    <n v="3426"/>
    <n v="699001"/>
  </r>
  <r>
    <x v="1"/>
    <s v="Business"/>
    <n v="9475225481"/>
    <n v="7213200665"/>
    <m/>
    <s v="PNB Remittance Co. (Canada)"/>
    <s v="PNB Remittance Company Canada"/>
    <s v="3050 Confederation Pkwy #104"/>
    <s v="Mississauga"/>
    <s v="L5B3Z6"/>
    <s v="Ontario"/>
    <s v="Joel Veridiano"/>
    <s v="jveridiano@pnbrcc.com"/>
    <n v="9058979600"/>
    <m/>
    <s v="Small Business Lighting CFF"/>
    <s v="142023-070"/>
    <s v="Work Order Complete"/>
    <m/>
    <s v="Invoiced"/>
    <d v="2018-12-05T12:00:00"/>
    <n v="1647.75"/>
    <n v="2.2519999999999998"/>
    <n v="6472.2479999999996"/>
    <n v="1647.75"/>
    <d v="2018-12-27T00:00:00"/>
    <n v="2874"/>
    <n v="699773"/>
  </r>
  <r>
    <x v="1"/>
    <s v="Business"/>
    <n v="6723918083"/>
    <n v="7973200727"/>
    <m/>
    <s v="Mooonrice Take-Out &amp; Catering Inc"/>
    <s v="Moonrice"/>
    <s v="3050 Confederation Pkwy #109"/>
    <s v="Mississauga"/>
    <s v="L5B3Z6"/>
    <s v="Ontario"/>
    <s v="Bala Cell"/>
    <s v="moonrice@gmail.com"/>
    <n v="6475010146"/>
    <m/>
    <s v="Small Business Lighting CFF"/>
    <s v="142023-071"/>
    <s v="Work Order Complete"/>
    <m/>
    <s v="Invoiced"/>
    <d v="2018-12-05T14:30:00"/>
    <n v="594"/>
    <n v="0.53800000000000003"/>
    <n v="2349.9839999999999"/>
    <n v="594"/>
    <d v="2018-12-27T00:00:00"/>
    <n v="4368"/>
    <n v="699917"/>
  </r>
  <r>
    <x v="1"/>
    <s v="Business"/>
    <n v="623200000"/>
    <n v="623200745"/>
    <m/>
    <s v="Arya Supermarket"/>
    <s v="Arya Supermarket"/>
    <s v="100-3050 Confederation Pkwy"/>
    <s v="Mississauga"/>
    <s v="L5B3Z6"/>
    <s v="Ontario"/>
    <s v="Said Ahmadi"/>
    <s v="aryasupermarket@yahoo.ca"/>
    <n v="9052900225"/>
    <m/>
    <s v="Small Business Lighting CFF"/>
    <s v="142023-072"/>
    <s v="Work Order Complete"/>
    <m/>
    <s v="Invoiced"/>
    <d v="2018-12-05T14:15:00"/>
    <n v="1725.9"/>
    <n v="1.8280000000000001"/>
    <n v="7889.6480000000001"/>
    <n v="1725.9"/>
    <d v="2018-12-27T00:00:00"/>
    <n v="4316"/>
    <n v="699951"/>
  </r>
  <r>
    <x v="1"/>
    <s v="Business"/>
    <n v="5643461494"/>
    <n v="9958000994"/>
    <m/>
    <s v="Liruma Laundry Mat"/>
    <s v="Laundromat"/>
    <s v="1B-2645 Liruma Rd Unit 2"/>
    <s v="Mississauga"/>
    <s v="L5K1Y9"/>
    <s v="Ontario"/>
    <s v="Robert Hernez"/>
    <s v="Maggiehermez@hotmail.com"/>
    <n v="9058279909"/>
    <m/>
    <s v="Small Business Lighting CFF"/>
    <s v="152025-078"/>
    <s v="Work Order Complete"/>
    <m/>
    <s v="Invoiced"/>
    <d v="2018-01-03T14:15:00"/>
    <n v="1222"/>
    <n v="0.59799999999999998"/>
    <n v="5224.1279999999997"/>
    <n v="1149.3081"/>
    <d v="2018-01-24T00:00:00"/>
    <n v="8736"/>
    <n v="98828"/>
  </r>
  <r>
    <x v="2"/>
    <s v="Business"/>
    <s v="644461-003"/>
    <s v="DLB0401520003"/>
    <n v="644461"/>
    <s v="1562711 ONTARIO LTD"/>
    <s v="DBR TRANSPORT"/>
    <s v="152 BANCROFT ST 0"/>
    <s v="HAMILTON"/>
    <s v="L8E2W6"/>
    <s v="Ontario"/>
    <s v="Louis De Jong"/>
    <s v="no-email@no-email.com"/>
    <n v="9055611639"/>
    <n v="1"/>
    <s v="Small Business Lighting CFF"/>
    <s v="302017-069"/>
    <s v="Work Order Complete"/>
    <m/>
    <s v="Invoiced"/>
    <d v="2018-05-03T15:15:00"/>
    <n v="2536.36"/>
    <n v="2.952"/>
    <n v="8085.5280000000002"/>
    <n v="1808.8161"/>
    <d v="2018-07-11T00:00:00"/>
    <n v="2739"/>
    <n v="173374"/>
  </r>
  <r>
    <x v="2"/>
    <s v="Business"/>
    <s v="139515-001"/>
    <s v="DAW2406490000"/>
    <n v="139515"/>
    <s v="VISITORS INN"/>
    <s v="Visitors Inn"/>
    <s v="649 MAIN ST W 0"/>
    <s v="HAMILTON"/>
    <s v="L8S1A2"/>
    <s v="Ontario"/>
    <s v="Eric Tandarich"/>
    <s v="eric@visitorsinn.com"/>
    <n v="9055296979"/>
    <n v="0"/>
    <s v="Small Business Lighting CFF"/>
    <s v="302017-183"/>
    <s v="Work Order Complete"/>
    <m/>
    <s v="Invoiced"/>
    <d v="2017-07-20T15:45:00"/>
    <n v="3337"/>
    <n v="1.579"/>
    <n v="13794.144"/>
    <n v="2236.8742999999999"/>
    <d v="2018-01-11T00:00:00"/>
    <n v="8736"/>
    <n v="189525"/>
  </r>
  <r>
    <x v="2"/>
    <s v="Business"/>
    <s v="701498-002"/>
    <s v="09917592K"/>
    <n v="701498"/>
    <s v="HEINRICHS, LEONARD"/>
    <s v="Superior Counter Tops"/>
    <s v="580 READ RD D&amp;E"/>
    <s v="ST CATHARINES"/>
    <s v="L2R7K6"/>
    <s v="Ontario"/>
    <s v="Jeff Vos"/>
    <s v="Ssscounters@yahoo.ca"/>
    <n v="9059372189"/>
    <n v="0"/>
    <s v="Small Business Lighting CFF"/>
    <s v="302007-563"/>
    <s v="Work Order Complete"/>
    <m/>
    <s v="Invoiced"/>
    <d v="2017-07-26T13:45:00"/>
    <n v="3352.14"/>
    <n v="4.1820000000000004"/>
    <n v="10413.18"/>
    <n v="2066.6232"/>
    <d v="2018-09-10T00:00:00"/>
    <n v="2490"/>
    <n v="192514"/>
  </r>
  <r>
    <x v="2"/>
    <s v="Business"/>
    <s v="769842-007"/>
    <s v="09908013K"/>
    <n v="769842"/>
    <s v="MULLALLY, KATHRYN"/>
    <s v="Soda Hair Group"/>
    <s v="400 SCOTT ST C1-3A"/>
    <s v="ST CATHARINES"/>
    <s v="L2M3W4"/>
    <s v="Ontario"/>
    <s v="Kathryn Mullally"/>
    <s v="Info@ sodahairgroup.ca"/>
    <n v="9054010599"/>
    <n v="1"/>
    <s v="Small Business Lighting CFF"/>
    <s v="302007-712"/>
    <s v="Work Order Complete"/>
    <m/>
    <s v="Invoiced"/>
    <d v="2017-11-02T15:30:00"/>
    <n v="700.94"/>
    <n v="2.069"/>
    <n v="4829.0460000000003"/>
    <n v="700.94"/>
    <d v="2018-01-04T00:00:00"/>
    <n v="2334"/>
    <n v="364525"/>
  </r>
  <r>
    <x v="2"/>
    <s v="Business"/>
    <s v="701424-012"/>
    <s v="09913237K"/>
    <n v="701424"/>
    <s v="HENLEY SQ SHOPPING CENTRE INC"/>
    <s v="Zippy Zoom St. Catharines Inc."/>
    <s v="395 ONTARIO ST 11"/>
    <s v="ST CATHARINES"/>
    <s v="L2N7N6"/>
    <s v="Ontario"/>
    <s v="Brent Jessop"/>
    <s v="jessop@zippyzoominc.com"/>
    <n v="4162655055"/>
    <n v="0"/>
    <s v="Small Business Lighting CFF"/>
    <s v="302017-271"/>
    <s v="Work Order Complete"/>
    <m/>
    <s v="Invoiced"/>
    <d v="2017-11-06T10:15:00"/>
    <n v="2256"/>
    <n v="1.1040000000000001"/>
    <n v="5209.7759999999998"/>
    <n v="1146.1506999999999"/>
    <d v="2018-01-24T00:00:00"/>
    <n v="4719"/>
    <n v="366137"/>
  </r>
  <r>
    <x v="2"/>
    <s v="Business"/>
    <s v="651972-006"/>
    <s v="DKW0125960001"/>
    <n v="651972"/>
    <s v="HAWRAMY, GEZENG"/>
    <s v="First Choice Pizza"/>
    <s v="2596 KING ST E 2"/>
    <s v="HAMILTON"/>
    <s v="L8K1Y2"/>
    <s v="Ontario"/>
    <s v="Ramiyar Mohamad"/>
    <s v="Ramiyarrasul96@hotmail.com"/>
    <n v="2898873740"/>
    <n v="1"/>
    <s v="Small Business Lighting CFF"/>
    <s v="302017-272"/>
    <s v="Work Order Complete"/>
    <m/>
    <s v="Invoiced"/>
    <d v="2017-11-03T13:00:00"/>
    <n v="121.98"/>
    <n v="0.28199999999999997"/>
    <n v="1243.056"/>
    <n v="121.98"/>
    <d v="2018-07-24T00:00:00"/>
    <n v="4408"/>
    <n v="366210"/>
  </r>
  <r>
    <x v="2"/>
    <s v="Business"/>
    <s v="916874-001"/>
    <s v="DBN0608100001"/>
    <n v="916874"/>
    <s v="1869747 ONTARIO INC"/>
    <s v="Big Bee"/>
    <s v="810 MAIN ST E 2"/>
    <s v="HAMILTON"/>
    <s v="L8M1L6"/>
    <s v="Ontario"/>
    <s v="Adel Khalife"/>
    <s v="no-email@no-email.com"/>
    <n v="9053852924"/>
    <n v="0"/>
    <s v="Small Business Lighting CFF"/>
    <s v="291022-012"/>
    <s v="Work Order Complete"/>
    <m/>
    <s v="Invoiced"/>
    <d v="2018-08-21T14:00:00"/>
    <n v="1061.9000000000001"/>
    <n v="1.0129999999999999"/>
    <n v="8849.5679999999993"/>
    <n v="1061.9000000000001"/>
    <d v="2018-09-13T00:00:00"/>
    <n v="8736"/>
    <n v="370248"/>
  </r>
  <r>
    <x v="2"/>
    <s v="Business"/>
    <s v="95453-002"/>
    <s v="DDA0106240000"/>
    <n v="95453"/>
    <s v="MT HAM BAPTIST CHURCH"/>
    <m/>
    <s v="624 UPPER WENTWORTH ST 0"/>
    <s v="HAMILTON"/>
    <s v="L9A4V3"/>
    <s v="Ontario"/>
    <s v="Brad Bechtel"/>
    <s v="Churchoffice@mhbc.ca"/>
    <n v="9055750570"/>
    <n v="1"/>
    <s v="Small Business Lighting CFF"/>
    <s v="302007-733"/>
    <s v="Work Order Complete"/>
    <m/>
    <s v="Invoiced"/>
    <d v="2017-11-15T09:00:00"/>
    <n v="1146.75"/>
    <n v="1.381"/>
    <n v="6336.7259999999997"/>
    <n v="866.49800000000005"/>
    <d v="2018-01-29T00:00:00"/>
    <n v="4682"/>
    <n v="370266"/>
  </r>
  <r>
    <x v="2"/>
    <s v="Business"/>
    <s v="139495-001"/>
    <s v="DKQ0615250000"/>
    <n v="139495"/>
    <s v="HAM-WENT DISTRICT SCHOOL BOARD"/>
    <m/>
    <s v="1525 LUCERNE AVE 0"/>
    <s v="HAMILTON"/>
    <s v="L8K1R3"/>
    <s v="Ontario"/>
    <s v="Andrew Kirkbride"/>
    <s v="Akirkbri@hwdsb.on.ca"/>
    <n v="9055445670"/>
    <n v="0"/>
    <s v="Small Business Lighting CFF"/>
    <s v="302007-743"/>
    <s v="Work Order Complete"/>
    <m/>
    <s v="Invoiced"/>
    <d v="2017-11-24T14:30:00"/>
    <n v="1880"/>
    <n v="0.92"/>
    <n v="3665.28"/>
    <n v="806.36159999999995"/>
    <d v="2018-07-18T00:00:00"/>
    <n v="3984"/>
    <n v="373034"/>
  </r>
  <r>
    <x v="2"/>
    <s v="Business"/>
    <s v="79802-003"/>
    <s v="DBF0815440000"/>
    <n v="79802"/>
    <s v="LUBA MERA SPA"/>
    <m/>
    <s v="1544 MAIN ST W 0"/>
    <s v="HAMILTON"/>
    <s v="L8S1E4"/>
    <s v="Ontario"/>
    <s v="Eugene Pawczuk"/>
    <s v="13eugene13@gmail.com"/>
    <n v="9055219010"/>
    <n v="1"/>
    <s v="Small Business Lighting CFF"/>
    <s v="302007-748"/>
    <s v="Work Order Complete"/>
    <m/>
    <s v="Invoiced"/>
    <d v="2017-11-27T11:00:00"/>
    <n v="1626.31"/>
    <n v="2.3679999999999999"/>
    <n v="7155.9610000000002"/>
    <n v="1194.778"/>
    <d v="2018-01-08T00:00:00"/>
    <n v="2701"/>
    <n v="373551"/>
  </r>
  <r>
    <x v="2"/>
    <s v="Business"/>
    <s v="21780-002"/>
    <s v="DAG0502400001"/>
    <n v="21780"/>
    <s v="CENTRAL PRESBYTERIAN CHURCH"/>
    <m/>
    <s v="240 CAROLINE ST S 0"/>
    <s v="HAMILTON"/>
    <s v="L8P2C8"/>
    <s v="Ontario"/>
    <s v="Robert Monkelbaan"/>
    <s v="Margret@cpchamilton.ca"/>
    <n v="9055229098"/>
    <n v="0"/>
    <s v="Small Business Lighting CFF"/>
    <s v="302007-749"/>
    <s v="Work Order Complete"/>
    <m/>
    <s v="Invoiced"/>
    <d v="2017-11-22T11:30:00"/>
    <n v="1977.7"/>
    <n v="5.3659999999999997"/>
    <n v="22671.35"/>
    <n v="1977.7"/>
    <d v="2018-02-21T00:00:00"/>
    <n v="4225"/>
    <n v="373693"/>
  </r>
  <r>
    <x v="2"/>
    <s v="Business"/>
    <s v="10631-001"/>
    <s v="DAC0103750001"/>
    <n v="10631"/>
    <s v="BETH JACOB SYNAGOGUE"/>
    <m/>
    <s v="375 ABERDEEN AVE 0"/>
    <s v="HAMILTON"/>
    <s v="L8P2R7"/>
    <s v="Ontario"/>
    <s v="Lloyd Orson"/>
    <s v="Office@bethsynagoue.com"/>
    <n v="9055221351"/>
    <n v="0"/>
    <s v="Small Business Lighting CFF"/>
    <s v="302007-750"/>
    <s v="Work Order Complete"/>
    <m/>
    <s v="Invoiced"/>
    <d v="2017-12-07T09:00:00"/>
    <n v="1997.88"/>
    <n v="5.1890000000000001"/>
    <n v="20148.886999999999"/>
    <n v="1997.88"/>
    <d v="2018-01-25T00:00:00"/>
    <n v="3883"/>
    <n v="373762"/>
  </r>
  <r>
    <x v="2"/>
    <s v="Business"/>
    <s v="956378-001"/>
    <s v="DCN0202520000"/>
    <n v="956378"/>
    <s v="RARITIES ANTIQUES INC"/>
    <s v="Rugs Network"/>
    <s v="252 CATHARINE ST N 0"/>
    <s v="HAMILTON"/>
    <s v="L8L4S6"/>
    <s v="Ontario"/>
    <s v="Raymond Saba"/>
    <s v="Info@rugsnetwork.com"/>
    <n v="9055223555"/>
    <n v="0"/>
    <s v="Small Business Lighting CFF"/>
    <s v="302007-755"/>
    <s v="Work Order Complete"/>
    <m/>
    <s v="Invoiced"/>
    <d v="2017-11-22T15:45:00"/>
    <n v="1151.01"/>
    <n v="2.9969999999999999"/>
    <n v="9365.625"/>
    <n v="1479.87"/>
    <d v="2018-01-04T00:00:00"/>
    <n v="3125"/>
    <n v="374331"/>
  </r>
  <r>
    <x v="2"/>
    <s v="Business"/>
    <s v="620367-001"/>
    <s v="05346A"/>
    <n v="620367"/>
    <s v="WATTS, DEREK"/>
    <s v="Ancaster Spa"/>
    <s v="343 WILSON ST E 0"/>
    <s v="ANCASTER"/>
    <s v="L9G2C1"/>
    <s v="Ontario"/>
    <s v="Zinnia Watts"/>
    <s v="Zinnia@ancasterspa.com"/>
    <n v="9053041345"/>
    <n v="1"/>
    <s v="Small Business Lighting CFF"/>
    <s v="302007-773"/>
    <s v="Work Order Complete"/>
    <m/>
    <s v="Invoiced"/>
    <d v="2017-12-01T13:00:00"/>
    <n v="924.68"/>
    <n v="2.3769999999999998"/>
    <n v="6439.2929999999997"/>
    <n v="924.68"/>
    <d v="2018-01-17T00:00:00"/>
    <n v="2709"/>
    <n v="376757"/>
  </r>
  <r>
    <x v="2"/>
    <s v="Business"/>
    <s v="908319-001"/>
    <s v="09908914K"/>
    <n v="908319"/>
    <s v="1456395 ONTARIO LTD"/>
    <s v="Donut Diner"/>
    <s v="455 GLENDALE AVE 1"/>
    <s v="ST CATHARINES"/>
    <s v="L2P3Y1"/>
    <s v="Ontario"/>
    <s v="Gerry Tebraak"/>
    <s v="Donutdinerglendale@gmail.com"/>
    <n v="2899698907"/>
    <n v="1"/>
    <s v="Small Business Lighting CFF"/>
    <s v="302007-779"/>
    <s v="Work Order Complete"/>
    <m/>
    <s v="Invoiced"/>
    <d v="2018-01-02T12:00:00"/>
    <n v="1156.49"/>
    <n v="2.8290000000000002"/>
    <n v="8515.2900000000009"/>
    <n v="1156.49"/>
    <d v="2018-09-17T00:00:00"/>
    <n v="3010"/>
    <n v="377847"/>
  </r>
  <r>
    <x v="2"/>
    <s v="Business"/>
    <s v="1520-002"/>
    <s v="DMW0114390006"/>
    <n v="1520"/>
    <s v="ALDANA DENTISTRY PRO CORP"/>
    <m/>
    <s v="1439 UPPER OTTAWA ST 6"/>
    <s v="HAMILTON"/>
    <s v="L8W3J6"/>
    <s v="Ontario"/>
    <s v="Wafa Hermiz"/>
    <s v="Draldana@hotmail.ca"/>
    <n v="9055284100"/>
    <n v="1"/>
    <s v="Small Business Lighting CFF"/>
    <s v="302007-780"/>
    <s v="Work Order Complete"/>
    <m/>
    <s v="Invoiced"/>
    <d v="2017-12-05T09:30:00"/>
    <n v="1467.37"/>
    <n v="1.86"/>
    <n v="4051.08"/>
    <n v="527.37"/>
    <d v="2018-01-05T00:00:00"/>
    <n v="2178"/>
    <n v="378298"/>
  </r>
  <r>
    <x v="2"/>
    <s v="Business"/>
    <s v="55049-001"/>
    <s v="DAP0601350000"/>
    <n v="55049"/>
    <s v="HAMILTON CHRISTIAN FELLOWSHIP"/>
    <m/>
    <s v="135 STRATHCONA AVE N 0"/>
    <s v="HAMILTON"/>
    <s v="L8R1X3"/>
    <s v="Ontario"/>
    <s v="Keith Tuplin"/>
    <s v="Finance@hcfchurch.ca"/>
    <n v="9055274070"/>
    <n v="0"/>
    <s v="Small Business Lighting CFF"/>
    <s v="302007-782"/>
    <s v="Work Order Complete"/>
    <m/>
    <s v="Invoiced"/>
    <d v="2017-12-04T10:00:00"/>
    <n v="1279.57"/>
    <n v="5.0970000000000004"/>
    <n v="14449.995000000001"/>
    <n v="1477.25"/>
    <d v="2018-01-17T00:00:00"/>
    <n v="2835"/>
    <n v="379384"/>
  </r>
  <r>
    <x v="2"/>
    <s v="Business"/>
    <s v="979991-002"/>
    <s v="09938A"/>
    <n v="979991"/>
    <s v="HARPER GARDEN CENTER"/>
    <m/>
    <s v="1032 LOWER LIONS CLUB 0"/>
    <s v="ANCASTER"/>
    <s v="L9H5E3"/>
    <s v="Ontario"/>
    <s v="Mike Simone"/>
    <s v="Info@harpersgardencentre.com"/>
    <n v="9056482157"/>
    <n v="1"/>
    <s v="Small Business Lighting CFF"/>
    <s v="302007-785"/>
    <s v="Work Order Complete"/>
    <m/>
    <s v="Invoiced"/>
    <d v="2017-12-06T11:00:00"/>
    <n v="412.11"/>
    <n v="1.2210000000000001"/>
    <n v="5172.1559999999999"/>
    <n v="412.11"/>
    <d v="2018-01-25T00:00:00"/>
    <n v="4236"/>
    <n v="379476"/>
  </r>
  <r>
    <x v="2"/>
    <s v="Business"/>
    <s v="799762-003"/>
    <s v="DAI0701630000"/>
    <n v="799762"/>
    <s v="2024360 ONTARIO INC"/>
    <s v="Modern India Buffet"/>
    <s v="163 MAIN ST W 0"/>
    <s v="HAMILTON"/>
    <s v="L8P1J1"/>
    <s v="Ontario"/>
    <s v="Mark Johal"/>
    <s v="Noemail@noe-mail.com"/>
    <n v="5197164217"/>
    <n v="0"/>
    <s v="Small Business Lighting CFF"/>
    <s v="302017-279"/>
    <s v="Work Order Complete"/>
    <m/>
    <s v="Invoiced"/>
    <d v="2017-12-11T15:00:00"/>
    <n v="249.76"/>
    <n v="0.59399999999999997"/>
    <n v="2563.7040000000002"/>
    <n v="249.76"/>
    <d v="2018-01-17T00:00:00"/>
    <n v="4316"/>
    <n v="380922"/>
  </r>
  <r>
    <x v="2"/>
    <s v="Business"/>
    <s v="885961-001"/>
    <s v="DMX0212750300"/>
    <n v="885961"/>
    <s v="ROMANO'S FINE DINING INC."/>
    <m/>
    <s v="1275 RYMAL RD E 300"/>
    <s v="HAMILTON"/>
    <s v="L8W3N1"/>
    <s v="Ontario"/>
    <s v="Jordan Mitchell"/>
    <s v="Jordan.mitchell@gmail.com"/>
    <n v="9053876041"/>
    <n v="1"/>
    <s v="Small Business Lighting CFF"/>
    <s v="302007-790"/>
    <s v="Work Order Complete"/>
    <m/>
    <s v="Invoiced"/>
    <d v="2017-12-08T14:15:00"/>
    <n v="1549.4"/>
    <n v="4.6109999999999998"/>
    <n v="18826.713"/>
    <n v="1549.4"/>
    <d v="2018-01-04T00:00:00"/>
    <n v="4083"/>
    <n v="381560"/>
  </r>
  <r>
    <x v="2"/>
    <s v="Business"/>
    <s v="806625-001"/>
    <s v="DHJ0204370000"/>
    <n v="806625"/>
    <s v="LIN, HUI ZHEN"/>
    <s v="Tabby's Variety Store"/>
    <s v="437 KING ST E 0"/>
    <s v="HAMILTON"/>
    <s v="L8N1C5"/>
    <s v="Ontario"/>
    <s v="Huizhen Lin"/>
    <s v="jackexyou@gmail.com"/>
    <n v="0"/>
    <n v="1"/>
    <s v="Small Business Lighting CFF"/>
    <s v="302017-283"/>
    <s v="Work Order Complete"/>
    <m/>
    <s v="Invoiced"/>
    <d v="2017-12-18T10:00:00"/>
    <n v="564"/>
    <n v="0.27600000000000002"/>
    <n v="2411.136"/>
    <n v="530.44989999999996"/>
    <d v="2018-01-04T00:00:00"/>
    <n v="8736"/>
    <n v="382356"/>
  </r>
  <r>
    <x v="2"/>
    <s v="Business"/>
    <s v="809368-002"/>
    <s v="SNO462570001"/>
    <n v="809368"/>
    <s v="2089234 ONTARIO CORPORATION"/>
    <s v="Little Caesars Pizza"/>
    <s v="2257 RYMAL RD E 1"/>
    <s v="STONEY CREEK"/>
    <s v="L8J2V8"/>
    <s v="Ontario"/>
    <s v="Steve Mcgregor"/>
    <s v="Smcgregor13@Costco.ca"/>
    <n v="9055294945"/>
    <n v="0"/>
    <s v="Small Business Lighting CFF"/>
    <s v="302007-792"/>
    <s v="Work Order Complete"/>
    <m/>
    <s v="Invoiced"/>
    <d v="2017-12-13T10:30:00"/>
    <n v="1692"/>
    <n v="0.72599999999999998"/>
    <n v="3587.8919999999998"/>
    <n v="789.33619999999996"/>
    <d v="2018-02-07T00:00:00"/>
    <n v="4942"/>
    <n v="382447"/>
  </r>
  <r>
    <x v="2"/>
    <s v="Business"/>
    <s v="925003-001"/>
    <n v="1000000004940"/>
    <n v="925003"/>
    <s v="2343822 ONTARIO LTD"/>
    <s v="Little Caesar's"/>
    <s v="80 DUNDAS ST E UNT 6"/>
    <s v="WATERDOWN"/>
    <s v="L9H7K6"/>
    <s v="Ontario"/>
    <s v="Steve Mcgregor"/>
    <s v="Smcgregor13@Cogeco.ca"/>
    <n v="9055129951"/>
    <n v="0"/>
    <s v="Small Business Lighting CFF"/>
    <s v="302007-793"/>
    <s v="Work Order Complete"/>
    <m/>
    <s v="Invoiced"/>
    <d v="2017-12-18T10:00:00"/>
    <n v="1316"/>
    <n v="0.59899999999999998"/>
    <n v="2748.8110000000001"/>
    <n v="604.73829999999998"/>
    <d v="2018-02-07T00:00:00"/>
    <n v="4589"/>
    <n v="382451"/>
  </r>
  <r>
    <x v="2"/>
    <s v="Business"/>
    <s v="115501-003"/>
    <s v="DMX0211540004"/>
    <n v="115501"/>
    <s v="ROSATI, DORELIO"/>
    <s v="Ringo's Automotive"/>
    <s v="1154 RYMAL RD E 4"/>
    <s v="HAMILTON"/>
    <s v="L8W3N7"/>
    <s v="Ontario"/>
    <s v="Ringo Rosati"/>
    <s v="Noemail@Noemail.com"/>
    <n v="9053839849"/>
    <n v="1"/>
    <s v="Small Business Lighting CFF"/>
    <s v="302007-794"/>
    <s v="Work Order Complete"/>
    <m/>
    <s v="Invoiced"/>
    <d v="2017-12-12T14:30:00"/>
    <n v="1202.52"/>
    <n v="1.476"/>
    <n v="4580.0280000000002"/>
    <n v="1037.6061"/>
    <d v="2018-01-04T00:00:00"/>
    <n v="3103"/>
    <n v="382991"/>
  </r>
  <r>
    <x v="2"/>
    <s v="Business"/>
    <s v="149816-013"/>
    <s v="DCU0405740007"/>
    <n v="149816"/>
    <s v="1388051 ONTARIO LTD"/>
    <s v="Hasty Market (shiv- Ganesh inc.)"/>
    <s v="574 JAMES ST N 7"/>
    <s v="HAMILTON"/>
    <s v="L8L1J7"/>
    <s v="Ontario"/>
    <s v="Dvijesh Patel"/>
    <s v="Dvijeshp@ gmail.com"/>
    <n v="9058477373"/>
    <n v="1"/>
    <s v="Small Business Lighting CFF"/>
    <s v="302007-795"/>
    <s v="Work Order Complete"/>
    <m/>
    <s v="Invoiced"/>
    <d v="2017-12-14T11:00:00"/>
    <n v="3854"/>
    <n v="1.64"/>
    <n v="9841.64"/>
    <n v="2033.9256"/>
    <d v="2018-01-22T00:00:00"/>
    <n v="6001"/>
    <n v="383064"/>
  </r>
  <r>
    <x v="2"/>
    <s v="Business"/>
    <s v="40738-005"/>
    <s v="DHO0203530000"/>
    <n v="40738"/>
    <s v="ESPOSTO, CARMELO"/>
    <s v="The Doctor's Auto Shop"/>
    <s v="353 CANNON ST E 0"/>
    <s v="HAMILTON"/>
    <s v="L8L2C1"/>
    <s v="Ontario"/>
    <s v="Carmelo Eposoto"/>
    <s v="Thedoctorsautoshop@gmail.com"/>
    <n v="9055288180"/>
    <n v="1"/>
    <s v="Small Business Lighting CFF"/>
    <s v="302007-796"/>
    <s v="Work Order Complete"/>
    <m/>
    <s v="Invoiced"/>
    <d v="2017-12-14T09:30:00"/>
    <n v="244.4"/>
    <n v="0.53200000000000003"/>
    <n v="1656.6479999999999"/>
    <n v="244.4"/>
    <d v="2018-01-04T00:00:00"/>
    <n v="3114"/>
    <n v="383301"/>
  </r>
  <r>
    <x v="2"/>
    <s v="Business"/>
    <s v="643253-003"/>
    <s v="APT0302010003"/>
    <n v="643253"/>
    <s v="ROLANCO NETWORK INC"/>
    <s v="Estrabillo Dental Group"/>
    <s v="201 WILSON ST E 3"/>
    <s v="ANCASTER"/>
    <s v="L9G2B8"/>
    <s v="Ontario"/>
    <s v="Alyssa Estrabillo"/>
    <s v="Accounting@drestrabillo.com"/>
    <n v="9053046300"/>
    <n v="1"/>
    <s v="Small Business Lighting CFF"/>
    <s v="302007-797"/>
    <s v="Work Order Complete"/>
    <m/>
    <s v="Invoiced"/>
    <d v="2017-12-15T09:30:00"/>
    <n v="2727.42"/>
    <n v="1.359"/>
    <n v="3778.02"/>
    <n v="565.41999999999996"/>
    <d v="2018-01-11T00:00:00"/>
    <n v="2780"/>
    <n v="383409"/>
  </r>
  <r>
    <x v="2"/>
    <s v="Business"/>
    <s v="610155-001"/>
    <s v="09888A"/>
    <n v="610155"/>
    <s v="WENTWORTH ARENAS INC"/>
    <m/>
    <s v="1249 WILSON ST E 0"/>
    <s v="ANCASTER"/>
    <s v="L8S4K6"/>
    <s v="Ontario"/>
    <s v="Lynn Doyle"/>
    <s v="Chris@wentwortharenas.ca"/>
    <n v="9055256233"/>
    <n v="0"/>
    <s v="Small Business Lighting CFF"/>
    <s v="302007-798"/>
    <s v="Work Order Complete"/>
    <m/>
    <s v="Invoiced"/>
    <d v="2017-12-15T11:30:00"/>
    <n v="911.6"/>
    <n v="2.1779999999999999"/>
    <n v="14697.144"/>
    <n v="911.6"/>
    <d v="2018-01-11T00:00:00"/>
    <n v="6748"/>
    <n v="383754"/>
  </r>
  <r>
    <x v="2"/>
    <s v="Business"/>
    <s v="724037-001"/>
    <s v="04708095K"/>
    <n v="724037"/>
    <s v="JIMS SERVICE CENTRE"/>
    <m/>
    <s v="378 WELLAND AVE 0"/>
    <s v="ST CATHARINES"/>
    <s v="L2R2R3"/>
    <s v="Ontario"/>
    <s v="Debbie Grech"/>
    <s v="Noemail@noe-mail.com"/>
    <n v="9056826161"/>
    <n v="1"/>
    <s v="Small Business Lighting CFF"/>
    <s v="302017-291"/>
    <s v="Work Order Complete"/>
    <m/>
    <s v="Invoiced"/>
    <d v="2017-12-21T10:30:00"/>
    <n v="517"/>
    <n v="0.253"/>
    <n v="1205.2919999999999"/>
    <n v="265.16410000000002"/>
    <d v="2018-01-04T00:00:00"/>
    <n v="4764"/>
    <n v="384047"/>
  </r>
  <r>
    <x v="2"/>
    <s v="Business"/>
    <s v="632256-001"/>
    <s v="DMT0111160001"/>
    <n v="632256"/>
    <s v="IRON CHEF CHINESE RESTAURANT"/>
    <m/>
    <s v="1116 UPPER SHERMAN AVE 0"/>
    <s v="HAMILTON"/>
    <s v="L8W3W1"/>
    <s v="Ontario"/>
    <s v="Henry Lam"/>
    <s v="Noemail@Noemail.com"/>
    <n v="9053892288"/>
    <n v="1"/>
    <s v="Small Business Lighting CFF"/>
    <s v="302007-803"/>
    <s v="Work Order Complete"/>
    <m/>
    <s v="Invoiced"/>
    <d v="2017-12-19T11:15:00"/>
    <n v="239.82"/>
    <n v="0.88200000000000001"/>
    <n v="4358.8440000000001"/>
    <n v="239.82"/>
    <d v="2018-01-17T00:00:00"/>
    <n v="4942"/>
    <n v="384358"/>
  </r>
  <r>
    <x v="2"/>
    <s v="Business"/>
    <s v="833731-001"/>
    <s v="DCX1706010000"/>
    <n v="833731"/>
    <s v="SHEN, YITONG"/>
    <s v="Big Bonus Convenience"/>
    <s v="601 UPPER JAMES ST 0"/>
    <s v="HAMILTON"/>
    <s v="L9C2Y7"/>
    <s v="Ontario"/>
    <s v="Vivian Shendeng"/>
    <s v="Vivian shendeng@yahoo.ca"/>
    <n v="9055749260"/>
    <n v="0"/>
    <s v="Small Business Lighting CFF"/>
    <s v="302007-804"/>
    <s v="Work Order Complete"/>
    <m/>
    <s v="Invoiced"/>
    <d v="2017-12-19T13:15:00"/>
    <n v="743.65"/>
    <n v="0.63700000000000001"/>
    <n v="5396.6639999999998"/>
    <n v="685.80640000000005"/>
    <d v="2018-01-04T00:00:00"/>
    <n v="8472"/>
    <n v="384401"/>
  </r>
  <r>
    <x v="2"/>
    <s v="Business"/>
    <s v="927344-001"/>
    <s v="970033230S"/>
    <n v="927344"/>
    <s v="VANDERHYDEN, PETER"/>
    <s v="Kitchen Architecture"/>
    <s v="43 TEAL AVE 3"/>
    <s v="STONEY CREEK"/>
    <s v="L8E3B1"/>
    <s v="Ontario"/>
    <s v="Peter Vanderhyden"/>
    <s v="Peter@kitchenarchitecture.ca"/>
    <n v="9056647676"/>
    <n v="1"/>
    <s v="Small Business Lighting CFF"/>
    <s v="302007-805"/>
    <s v="Work Order Complete"/>
    <m/>
    <s v="Invoiced"/>
    <d v="2017-12-21T11:15:00"/>
    <n v="1967.63"/>
    <n v="4.218"/>
    <n v="18432.66"/>
    <n v="1967.63"/>
    <d v="2018-01-05T00:00:00"/>
    <n v="4370"/>
    <n v="384722"/>
  </r>
  <r>
    <x v="2"/>
    <s v="Business"/>
    <s v="127361-001"/>
    <s v="DBY0207000002"/>
    <n v="127361"/>
    <s v="ST STANISLAUS CHURCH"/>
    <m/>
    <s v="700 BARTON ST E 0"/>
    <s v="HAMILTON"/>
    <s v="L8L6P8"/>
    <s v="Ontario"/>
    <s v="Slyvia Panczyk"/>
    <s v="Stankostka@cogeco.ca"/>
    <n v="9055440726"/>
    <n v="1"/>
    <s v="Small Business Lighting CFF"/>
    <s v="302007-807"/>
    <s v="Work Order Complete"/>
    <m/>
    <s v="Invoiced"/>
    <d v="2018-01-08T11:00:00"/>
    <n v="239.02"/>
    <n v="0.83599999999999997"/>
    <n v="2221.252"/>
    <n v="239.02"/>
    <d v="2018-01-22T00:00:00"/>
    <n v="2657"/>
    <n v="385362"/>
  </r>
  <r>
    <x v="2"/>
    <s v="Business"/>
    <s v="117525-002"/>
    <s v="DKR0501100001"/>
    <n v="117525"/>
    <s v="SAINT EUGENES CHURCH"/>
    <s v="Saint Eugene's Rectory"/>
    <s v="110 PARKDALE AVE S 0"/>
    <s v="HAMILTON"/>
    <s v="L8K3P3"/>
    <s v="Ontario"/>
    <s v="Peter Jurzyk"/>
    <s v="Steugeneschurch@cogeco.net"/>
    <n v="9055492694"/>
    <n v="0"/>
    <s v="Small Business Lighting CFF"/>
    <s v="302007-207"/>
    <s v="Work Order Complete"/>
    <m/>
    <s v="Invoiced"/>
    <d v="2017-11-08T10:00:00"/>
    <n v="3047.28"/>
    <n v="4.2270000000000003"/>
    <n v="13792.65"/>
    <n v="1874.36"/>
    <d v="2018-01-08T00:00:00"/>
    <n v="2950"/>
    <n v="38760"/>
  </r>
  <r>
    <x v="2"/>
    <s v="Business"/>
    <s v="925342-001"/>
    <n v="1000000005006"/>
    <n v="925342"/>
    <s v="MURACO, ANGELO"/>
    <s v="RE/MAX Niagara Realty Ltd"/>
    <s v="261 MARTINDALE RD 14C"/>
    <s v="ST CATHARINES"/>
    <s v="L2W1A2"/>
    <s v="Ontario"/>
    <s v="Maria Swain"/>
    <s v="MSwain@remaxniagara.ca"/>
    <n v="9053569600"/>
    <n v="0"/>
    <s v="Small Business Lighting CFF"/>
    <s v="302017-297"/>
    <s v="Work Order Complete"/>
    <m/>
    <s v="Invoiced"/>
    <d v="2018-01-15T10:00:00"/>
    <n v="2822.84"/>
    <n v="1.839"/>
    <n v="11076.297"/>
    <n v="1838.7841000000001"/>
    <d v="2018-03-01T00:00:00"/>
    <n v="6023"/>
    <n v="388060"/>
  </r>
  <r>
    <x v="2"/>
    <s v="Business"/>
    <s v="127325-001"/>
    <s v="DKU0102000000"/>
    <n v="127325"/>
    <s v="ST LUKES ROMAN CATH"/>
    <m/>
    <s v="200 MOUNT ALBION RD 0"/>
    <s v="HAMILTON"/>
    <s v="L8K5S9"/>
    <s v="Ontario"/>
    <s v="Nancy Andrejciw"/>
    <s v="Stlukerchamilton@ rogers.com"/>
    <n v="9055601551"/>
    <n v="0"/>
    <s v="Small Business Lighting CFF"/>
    <s v="302007-812"/>
    <s v="Work Order Complete"/>
    <m/>
    <s v="Invoiced"/>
    <d v="2018-01-16T10:00:00"/>
    <n v="898.4"/>
    <n v="4.1050000000000004"/>
    <n v="10311.76"/>
    <n v="1132.33"/>
    <d v="2018-01-24T00:00:00"/>
    <n v="2512"/>
    <n v="388146"/>
  </r>
  <r>
    <x v="2"/>
    <s v="Business"/>
    <s v="840903-002"/>
    <s v="DBZ0106320002"/>
    <n v="840903"/>
    <s v="1765686 ONTARIO INC"/>
    <s v="Sam's Tavern"/>
    <s v="632 BARTON ST E 0"/>
    <s v="HAMILTON"/>
    <s v="L8L2Z9"/>
    <s v="Ontario"/>
    <s v="Sam Caruso"/>
    <s v="Noemail@Noemail.com"/>
    <n v="9057453757"/>
    <n v="1"/>
    <s v="Small Business Lighting CFF"/>
    <s v="302007-813"/>
    <s v="Work Order Complete"/>
    <m/>
    <s v="Invoiced"/>
    <d v="2018-01-15T13:30:00"/>
    <n v="506.89"/>
    <n v="1.389"/>
    <n v="8335.3889999999992"/>
    <n v="365.89"/>
    <d v="2018-01-22T00:00:00"/>
    <n v="6001"/>
    <n v="388495"/>
  </r>
  <r>
    <x v="2"/>
    <s v="Business"/>
    <s v="981133-002"/>
    <s v="01110071K"/>
    <n v="981133"/>
    <s v="1844823 ONTARIO INC"/>
    <s v="East Izakaya"/>
    <s v="127 KING ST 0"/>
    <s v="ST CATHARINES"/>
    <s v="L2R3H9"/>
    <s v="Ontario"/>
    <s v="Gee Lin"/>
    <s v="Hr@windgroupinc.com"/>
    <n v="9053217696"/>
    <n v="0"/>
    <s v="Small Business Lighting CFF"/>
    <s v="302007-814"/>
    <s v="Work Order Complete"/>
    <m/>
    <s v="Invoiced"/>
    <d v="2018-01-19T11:00:00"/>
    <n v="721.16"/>
    <n v="1.804"/>
    <n v="9552.18"/>
    <n v="765.6"/>
    <d v="2018-02-09T00:00:00"/>
    <n v="5295"/>
    <n v="389091"/>
  </r>
  <r>
    <x v="2"/>
    <s v="Business"/>
    <s v="219101-003"/>
    <s v="970009560S"/>
    <n v="219101"/>
    <s v="REGAL TENT PRODUCTIONS LTD"/>
    <m/>
    <s v="331 ARVIN AVE 0"/>
    <s v="STONEY CREEK"/>
    <s v="L8E2M6"/>
    <s v="Ontario"/>
    <s v="Gord Stevens"/>
    <s v="Gsrevens@regaltent.com"/>
    <n v="9056646173"/>
    <n v="0"/>
    <s v="Small Business Lighting CFF"/>
    <s v="302007-815"/>
    <s v="Work Order Complete"/>
    <m/>
    <s v="Invoiced"/>
    <d v="2018-01-24T10:30:00"/>
    <n v="217.71"/>
    <n v="0.71399999999999997"/>
    <n v="2141.2860000000001"/>
    <n v="217.71"/>
    <d v="2018-02-20T00:00:00"/>
    <n v="2999"/>
    <n v="389122"/>
  </r>
  <r>
    <x v="2"/>
    <s v="Business"/>
    <s v="82159-001"/>
    <s v="DBS0405130001"/>
    <n v="82159"/>
    <s v="MACY FOOD MART"/>
    <m/>
    <s v="513 CANNON ST E 0"/>
    <s v="HAMILTON"/>
    <s v="L8L2E6"/>
    <s v="Ontario"/>
    <s v="Usha Patel"/>
    <s v="Noemail@Noemail.com"/>
    <n v="9053128226"/>
    <n v="0"/>
    <s v="Small Business Lighting CFF"/>
    <s v="302007-816"/>
    <s v="Work Order Complete"/>
    <m/>
    <s v="Invoiced"/>
    <d v="2018-01-17T11:45:00"/>
    <n v="492"/>
    <n v="1.0580000000000001"/>
    <n v="8963.3760000000002"/>
    <n v="1971.9427000000001"/>
    <d v="2018-02-01T00:00:00"/>
    <n v="8472"/>
    <n v="389126"/>
  </r>
  <r>
    <x v="2"/>
    <s v="Business"/>
    <s v="936346-001"/>
    <s v="SNO4007870000"/>
    <n v="936346"/>
    <s v="RED HILL HOSPITALITY GROUP INC"/>
    <s v="Milestones Grill and Bar"/>
    <s v="787 PARAMOUNT DR 0"/>
    <s v="STONEY CREEK"/>
    <s v="L8J0B4"/>
    <s v="Ontario"/>
    <s v="Kyle Smith"/>
    <s v="Milestones5242@cara.com"/>
    <n v="9055737317"/>
    <n v="0"/>
    <s v="Small Business Lighting CFF"/>
    <s v="302017-298"/>
    <s v="Work Order Complete"/>
    <m/>
    <s v="Invoiced"/>
    <d v="2018-01-18T11:00:00"/>
    <n v="1991.43"/>
    <n v="6.1740000000000004"/>
    <n v="37562.616000000002"/>
    <n v="2231.4299999999998"/>
    <d v="2018-02-02T00:00:00"/>
    <n v="6084"/>
    <n v="389274"/>
  </r>
  <r>
    <x v="2"/>
    <s v="Business"/>
    <s v="940282-002"/>
    <n v="1000000007722"/>
    <n v="967048"/>
    <s v="8517363 ONTARIO INC"/>
    <s v="(Little Ray's Reptile Zoo &amp; Nature Centre)"/>
    <s v="869 BARTON ST E UNIT E"/>
    <s v="HAMILTON"/>
    <s v="L8L3B4"/>
    <s v="Ontario"/>
    <s v="Emily Fawcett"/>
    <s v="Hamilton@raysrepitiles.com"/>
    <n v="9055496868"/>
    <n v="0"/>
    <s v="Small Business Lighting CFF"/>
    <s v="302007-818"/>
    <s v="Work Order Complete"/>
    <m/>
    <s v="Invoiced"/>
    <d v="2018-01-22T10:00:00"/>
    <n v="1084.51"/>
    <n v="2.835"/>
    <n v="11008.305"/>
    <n v="1084.51"/>
    <d v="2018-06-11T00:00:00"/>
    <n v="3883"/>
    <n v="389517"/>
  </r>
  <r>
    <x v="2"/>
    <s v="Business"/>
    <s v="923701-001"/>
    <s v="DKZ0105580000"/>
    <n v="923701"/>
    <s v="KELSEY'S RESTAURANT STORE#7118"/>
    <s v="KELSEY'S RESTAURANT"/>
    <s v="558 QUEENSTON RD 0"/>
    <s v="HAMILTON"/>
    <s v="L8K1K2"/>
    <s v="Ontario"/>
    <s v="Mark Newby"/>
    <s v="no-email@no-email.com"/>
    <n v="9059294284"/>
    <n v="0"/>
    <s v="Small Business Lighting CFF"/>
    <s v="302017-299"/>
    <s v="Work Order Complete"/>
    <m/>
    <s v="Invoiced"/>
    <d v="2018-01-19T16:30:00"/>
    <n v="1132.74"/>
    <n v="2.6040000000000001"/>
    <n v="16475.508000000002"/>
    <n v="1132.74"/>
    <d v="2018-04-03T00:00:00"/>
    <n v="6327"/>
    <n v="389727"/>
  </r>
  <r>
    <x v="2"/>
    <s v="Business"/>
    <s v="868770-001"/>
    <s v="920033940S"/>
    <n v="868770"/>
    <s v="DIMARTINO, CINDY"/>
    <s v="Rosso Salon and Spa"/>
    <s v="931 QUEENSTON RD 6"/>
    <s v="STONEY CREEK"/>
    <s v="L8G1B8"/>
    <s v="Ontario"/>
    <s v="Cindy Dimartino"/>
    <s v="Rossisalon-spa@live.com"/>
    <n v="9056623456"/>
    <n v="0"/>
    <s v="Small Business Lighting CFF"/>
    <s v="302007-823"/>
    <s v="Work Order Complete"/>
    <m/>
    <s v="Invoiced"/>
    <d v="2018-01-18T14:15:00"/>
    <n v="397.74"/>
    <n v="0.98399999999999999"/>
    <n v="2558.4"/>
    <n v="397.74"/>
    <d v="2018-02-01T00:00:00"/>
    <n v="2600"/>
    <n v="389730"/>
  </r>
  <r>
    <x v="2"/>
    <s v="Business"/>
    <s v="19843-001"/>
    <s v="DNA0201750002"/>
    <n v="19843"/>
    <s v="CANITA TILES"/>
    <s v="Mario's Tile and Interiors"/>
    <s v="175 NEBO RD 2"/>
    <s v="HAMILTON"/>
    <s v="L8W2E1"/>
    <s v="Ontario"/>
    <s v="Walter Meletti"/>
    <s v="Walter@mariostile.com"/>
    <n v="9055750731"/>
    <n v="1"/>
    <s v="Small Business Lighting CFF"/>
    <s v="302007-824"/>
    <s v="Work Order Complete"/>
    <m/>
    <s v="Invoiced"/>
    <d v="2018-01-22T14:30:00"/>
    <n v="1519.05"/>
    <n v="3.6930000000000001"/>
    <n v="12227.522999999999"/>
    <n v="1519.05"/>
    <d v="2018-02-20T00:00:00"/>
    <n v="3311"/>
    <n v="389959"/>
  </r>
  <r>
    <x v="2"/>
    <s v="Business"/>
    <s v="102802-001"/>
    <s v="DJI0500550001"/>
    <n v="102802"/>
    <s v="PARKDALE FISH &amp; CHIPS"/>
    <m/>
    <s v="55 PARKDALE AVE N 1"/>
    <s v="HAMILTON"/>
    <s v="L8H5W7"/>
    <s v="Ontario"/>
    <s v="Judy Zver"/>
    <s v="Noemail@Noemail.com"/>
    <n v="9055495492"/>
    <n v="1"/>
    <s v="Small Business Lighting CFF"/>
    <s v="302007-826"/>
    <s v="Work Order Complete"/>
    <m/>
    <s v="Invoiced"/>
    <d v="2018-01-22T12:45:00"/>
    <n v="574.35"/>
    <n v="1.8140000000000001"/>
    <n v="6740.8239999999996"/>
    <n v="574.35"/>
    <d v="2018-02-01T00:00:00"/>
    <n v="3716"/>
    <n v="390560"/>
  </r>
  <r>
    <x v="2"/>
    <s v="Business"/>
    <s v="732337-001"/>
    <s v="03303443K"/>
    <n v="732337"/>
    <s v="ROSEMAN, EDWARD J"/>
    <s v="Roseman Transport Ltd."/>
    <s v="1576 THIRD AVE 0"/>
    <s v="ST CATHARINES"/>
    <s v="L2R6P9"/>
    <s v="Ontario"/>
    <s v="Sharron Roseman"/>
    <s v="Noemail@noe-mail.com"/>
    <n v="9056844225"/>
    <n v="1"/>
    <s v="Small Business Lighting CFF"/>
    <s v="302017-301"/>
    <s v="Work Order Complete"/>
    <m/>
    <s v="Invoiced"/>
    <d v="2018-01-26T10:00:00"/>
    <n v="1605.94"/>
    <n v="2.056"/>
    <n v="8339.1360000000004"/>
    <n v="1605.94"/>
    <d v="2018-03-01T00:00:00"/>
    <n v="4056"/>
    <n v="391000"/>
  </r>
  <r>
    <x v="2"/>
    <s v="Business"/>
    <s v="38267-001"/>
    <s v="DAR0201490000"/>
    <n v="38267"/>
    <s v="DUNDURN INN LTD"/>
    <s v="Admiral Inn"/>
    <s v="149 DUNDURN ST N 0"/>
    <s v="HAMILTON"/>
    <s v="L8R3M1"/>
    <s v="Ontario"/>
    <s v="John Lulich"/>
    <s v="Jlulich@admiralinn.com"/>
    <n v="9055292311"/>
    <n v="0"/>
    <s v="Small Business Lighting CFF"/>
    <s v="302007-827"/>
    <s v="Work Order Complete"/>
    <m/>
    <s v="Invoiced"/>
    <d v="2018-01-25T15:30:00"/>
    <n v="1978"/>
    <n v="7.2240000000000002"/>
    <n v="30600.864000000001"/>
    <n v="1978"/>
    <d v="2018-02-20T00:00:00"/>
    <n v="4236"/>
    <n v="391712"/>
  </r>
  <r>
    <x v="2"/>
    <s v="Business"/>
    <s v="915021-001"/>
    <s v="DCJ0100772390"/>
    <n v="915021"/>
    <s v="2328293 ONTARIO INC"/>
    <s v="At Your Service"/>
    <s v="77 JAMES ST N 252"/>
    <s v="HAMILTON"/>
    <s v="L8R2K3"/>
    <s v="Ontario"/>
    <s v="Rosa Villarking"/>
    <s v="Info@aysoffice.ca"/>
    <n v="9057694863"/>
    <n v="0"/>
    <s v="Small Business Lighting CFF"/>
    <s v="302017-304"/>
    <s v="Work Order Complete"/>
    <m/>
    <s v="Invoiced"/>
    <d v="2018-01-29T11:00:00"/>
    <n v="423"/>
    <n v="0.19500000000000001"/>
    <n v="633.36"/>
    <n v="139.33920000000001"/>
    <d v="2018-03-13T00:00:00"/>
    <n v="3248"/>
    <n v="391878"/>
  </r>
  <r>
    <x v="2"/>
    <s v="Business"/>
    <s v="701686-003"/>
    <s v="09950774K"/>
    <n v="701686"/>
    <s v="871133 ONTARIO LTD"/>
    <s v="Auto Fx"/>
    <s v="23 SEAPARK DR 2"/>
    <s v="ST CATHARINES"/>
    <s v="L2M6S5"/>
    <s v="Ontario"/>
    <s v="Cyndi Svob"/>
    <s v="no-email@no-email.com"/>
    <n v="9056853266"/>
    <n v="1"/>
    <s v="Small Business Lighting CFF"/>
    <s v="302017-305"/>
    <s v="Work Order Complete"/>
    <m/>
    <s v="Invoiced"/>
    <d v="2018-01-26T15:15:00"/>
    <n v="616.26"/>
    <n v="0.73799999999999999"/>
    <n v="2388.9059999999999"/>
    <n v="555.55930000000001"/>
    <d v="2018-05-22T00:00:00"/>
    <n v="3237"/>
    <n v="392099"/>
  </r>
  <r>
    <x v="2"/>
    <s v="Business"/>
    <s v="739976-005"/>
    <s v="09950771K"/>
    <n v="739976"/>
    <s v="CASTLE PLUMBING &amp; HEATING INC"/>
    <m/>
    <s v="23 SEAPARK DR 4"/>
    <s v="ST CATHARINES"/>
    <s v="L2M6S5"/>
    <s v="Ontario"/>
    <s v="Jesse Roy"/>
    <s v="Jesse@castle-plumbing-heating.com"/>
    <n v="0"/>
    <n v="0"/>
    <s v="Small Business Lighting CFF"/>
    <s v="302017-306"/>
    <s v="Work Order Complete"/>
    <m/>
    <s v="Invoiced"/>
    <d v="2018-01-26T15:30:00"/>
    <n v="1007.1"/>
    <n v="1.23"/>
    <n v="3675.24"/>
    <n v="838.55280000000005"/>
    <d v="2018-02-26T00:00:00"/>
    <n v="2988"/>
    <n v="392109"/>
  </r>
  <r>
    <x v="2"/>
    <s v="Business"/>
    <s v="915179-003"/>
    <s v="DCX1705980001"/>
    <n v="915179"/>
    <s v="BEAUTY &amp; BEAST INDUSTRIES INC"/>
    <s v="Ethan James"/>
    <s v="598 UPPER JAMES ST 0"/>
    <s v="HAMILTON"/>
    <s v="L9C2Y8"/>
    <s v="Ontario"/>
    <s v="Harriet Goater"/>
    <s v="goatergirl@cogeco.ca"/>
    <n v="9059062095"/>
    <n v="0"/>
    <s v="Small Business Lighting CFF"/>
    <s v="302017-308"/>
    <s v="Work Order Complete"/>
    <m/>
    <s v="Invoiced"/>
    <d v="2018-01-31T16:00:00"/>
    <n v="2188.34"/>
    <n v="0.68400000000000005"/>
    <n v="3307.14"/>
    <n v="308.33999999999997"/>
    <d v="2018-03-16T00:00:00"/>
    <n v="4835"/>
    <n v="393001"/>
  </r>
  <r>
    <x v="2"/>
    <s v="Business"/>
    <s v="621288-004"/>
    <s v="DAO0601000004"/>
    <n v="621288"/>
    <s v="HAMILTON INDOOR SPORTS LTD"/>
    <s v="Batter Zone"/>
    <s v="100 RAY ST N"/>
    <s v="HAMILTON"/>
    <s v="L8R2X9"/>
    <s v="Ontario"/>
    <s v="Duncan Macintosh"/>
    <s v="Duncan@hamiltonindoor.com"/>
    <n v="9055218750"/>
    <n v="0"/>
    <s v="Small Business Lighting CFF"/>
    <s v="302007-829"/>
    <s v="Work Order Complete"/>
    <m/>
    <s v="Invoiced"/>
    <d v="2018-02-01T10:00:00"/>
    <n v="3713"/>
    <n v="2.1779999999999999"/>
    <n v="11532.51"/>
    <n v="2184.5055000000002"/>
    <d v="2018-02-20T00:00:00"/>
    <n v="5295"/>
    <n v="393005"/>
  </r>
  <r>
    <x v="2"/>
    <s v="Business"/>
    <s v="142964-002"/>
    <s v="DHL0501950001"/>
    <n v="142964"/>
    <s v="WESLEY COMM HOMES INC"/>
    <m/>
    <s v="195 FERGUSON AVE N 0"/>
    <s v="HAMILTON"/>
    <s v="L8L8J1"/>
    <s v="Ontario"/>
    <s v="Brenda Osborne"/>
    <s v="Brendags@wesleyhomes.ca"/>
    <n v="9055284136"/>
    <n v="1"/>
    <s v="Small Business Lighting CFF"/>
    <s v="302007-831"/>
    <s v="Work Order Complete"/>
    <m/>
    <s v="Invoiced"/>
    <d v="2018-02-06T10:00:00"/>
    <n v="4277"/>
    <n v="1.0640000000000001"/>
    <n v="9014.2080000000005"/>
    <n v="1983.1257000000001"/>
    <d v="2018-03-09T00:00:00"/>
    <n v="8472"/>
    <n v="393434"/>
  </r>
  <r>
    <x v="2"/>
    <s v="Business"/>
    <s v="117522-001"/>
    <s v="DIK0415500000"/>
    <n v="117522"/>
    <s v="SAINT COLUMBIA PRES CHURCH"/>
    <m/>
    <s v="1540 MAIN ST E 0"/>
    <s v="HAMILTON"/>
    <s v="L8K1E6"/>
    <s v="Ontario"/>
    <s v="Gilbert Chainey"/>
    <s v="Noemail@noe-mail.com"/>
    <n v="9055498053"/>
    <n v="1"/>
    <s v="Small Business Lighting CFF"/>
    <s v="302017-311"/>
    <s v="Work Order Complete"/>
    <m/>
    <s v="Invoiced"/>
    <d v="2018-02-05T13:00:00"/>
    <n v="568.72"/>
    <n v="2.968"/>
    <n v="4784.4160000000002"/>
    <n v="560.64750000000004"/>
    <d v="2018-02-21T00:00:00"/>
    <n v="1612"/>
    <n v="394163"/>
  </r>
  <r>
    <x v="2"/>
    <s v="Business"/>
    <s v="962464-001"/>
    <s v="980042120S"/>
    <n v="962464"/>
    <s v="2441622 ONTARIO INC"/>
    <s v="Maximum Motor Car"/>
    <s v="1451 HIGHWAY 8 0"/>
    <s v="STONEY CREEK"/>
    <s v="L8E5K9"/>
    <s v="Ontario"/>
    <s v="Mohammad Razzaq"/>
    <s v="Moe@maximummotor are.com"/>
    <n v="9052999904"/>
    <n v="1"/>
    <s v="Small Business Lighting CFF"/>
    <s v="302007-832"/>
    <s v="Work Order Complete"/>
    <m/>
    <s v="Invoiced"/>
    <d v="2018-02-05T11:15:00"/>
    <n v="229.04"/>
    <n v="0.84"/>
    <n v="2353.6799999999998"/>
    <n v="229.04"/>
    <d v="2018-02-20T00:00:00"/>
    <n v="2802"/>
    <n v="394576"/>
  </r>
  <r>
    <x v="2"/>
    <s v="Business"/>
    <s v="822527-001"/>
    <s v="SNG0306870101"/>
    <n v="822527"/>
    <s v="ZACADA CIRCUS SCHOOL LTD"/>
    <m/>
    <s v="687 BARTON ST 101"/>
    <s v="STONEY CREEK"/>
    <s v="L8E5L6"/>
    <s v="Ontario"/>
    <s v="Kosta Zakharenko"/>
    <s v="Kosta@zacadacircus.com"/>
    <n v="0"/>
    <n v="1"/>
    <s v="Small Business Lighting CFF"/>
    <s v="302007-833"/>
    <s v="Work Order Complete"/>
    <m/>
    <s v="Invoiced"/>
    <d v="2018-02-05T15:45:00"/>
    <n v="1788.78"/>
    <n v="2.214"/>
    <n v="6712.848"/>
    <n v="1506.8264999999999"/>
    <d v="2018-03-27T00:00:00"/>
    <n v="3032"/>
    <n v="394790"/>
  </r>
  <r>
    <x v="2"/>
    <s v="Business"/>
    <s v="150123-001"/>
    <s v="DAY0310500000"/>
    <n v="150123"/>
    <s v="808816 ONTARIO INC"/>
    <s v="F2B Property Management Services"/>
    <s v="1050 KING ST W 0"/>
    <s v="HAMILTON"/>
    <s v="L8S1L5"/>
    <s v="Ontario"/>
    <s v="Michael Mecca"/>
    <s v="F2bpropmgtservices@gmail.com"/>
    <n v="9053396378"/>
    <n v="0"/>
    <s v="Small Business Lighting CFF"/>
    <s v="302007-834"/>
    <s v="Work Order Complete"/>
    <m/>
    <s v="Invoiced"/>
    <d v="2018-02-07T13:00:00"/>
    <n v="780"/>
    <n v="0.35"/>
    <n v="1528.8"/>
    <n v="366.33600000000001"/>
    <d v="2018-03-02T00:00:00"/>
    <n v="3883"/>
    <n v="394805"/>
  </r>
  <r>
    <x v="2"/>
    <s v="Business"/>
    <s v="238321-001"/>
    <s v="48704D"/>
    <n v="238321"/>
    <s v="ST JAMES CHURCH"/>
    <m/>
    <s v="110 VICTORIA ST 0"/>
    <s v="DUNDAS"/>
    <s v="L9H2A6"/>
    <s v="Ontario"/>
    <s v="Nyle Armstrong"/>
    <s v="St.jamesanglican@bellnet.ca"/>
    <n v="9056271424"/>
    <n v="1"/>
    <s v="Small Business Lighting CFF"/>
    <s v="302007-835"/>
    <s v="Work Order Complete"/>
    <m/>
    <s v="Invoiced"/>
    <d v="2018-02-08T10:00:00"/>
    <n v="308.33999999999997"/>
    <n v="0.80200000000000005"/>
    <n v="2714.77"/>
    <n v="308.33999999999997"/>
    <d v="2018-03-22T00:00:00"/>
    <n v="3385"/>
    <n v="394934"/>
  </r>
  <r>
    <x v="2"/>
    <s v="Business"/>
    <s v="914570-001"/>
    <s v="300175630S"/>
    <n v="914570"/>
    <s v="BOB BLAIS CHURCH SUPPLIES INC"/>
    <s v="Blais Church &amp; Religious Supplies"/>
    <s v="1247 HIGHWAY 8 0000E"/>
    <s v="STONEY CREEK"/>
    <s v="L8E5G8"/>
    <s v="Ontario"/>
    <s v="Janice Blais"/>
    <s v="no-email@no-email.com"/>
    <n v="9053355599"/>
    <n v="1"/>
    <s v="Small Business Lighting CFF"/>
    <s v="302017-316"/>
    <s v="Work Order Complete"/>
    <m/>
    <s v="Invoiced"/>
    <d v="2018-02-09T10:00:00"/>
    <n v="118.56"/>
    <n v="0.27"/>
    <n v="594"/>
    <n v="118.56"/>
    <d v="2018-02-20T00:00:00"/>
    <n v="2200"/>
    <n v="395027"/>
  </r>
  <r>
    <x v="2"/>
    <s v="Business"/>
    <s v="802001-003"/>
    <s v="DMW0115150001"/>
    <n v="802001"/>
    <s v="EAST NAVIGATOR CANADA INC"/>
    <s v="Brown Barrel Tap and Grill"/>
    <s v="1515 UPPER OTTAWA ST 1"/>
    <s v="HAMILTON"/>
    <s v="L8W3J4"/>
    <s v="Ontario"/>
    <s v="Owen Deng"/>
    <s v="Contact@brownbarrel.ca"/>
    <n v="9055754606"/>
    <n v="1"/>
    <s v="Small Business Lighting CFF"/>
    <s v="302007-839"/>
    <s v="Work Order Complete"/>
    <m/>
    <s v="Invoiced"/>
    <d v="2018-02-09T11:00:00"/>
    <n v="1229.81"/>
    <n v="0.69299999999999995"/>
    <n v="3914.0639999999999"/>
    <n v="759.34140000000002"/>
    <d v="2018-04-03T00:00:00"/>
    <n v="5648"/>
    <n v="395287"/>
  </r>
  <r>
    <x v="2"/>
    <s v="Business"/>
    <s v="132786-002"/>
    <s v="DIT0110470001"/>
    <n v="132786"/>
    <s v="THE CHURCH OF PENTECOST CANADA"/>
    <m/>
    <s v="1047 BARTON ST E 0"/>
    <s v="HAMILTON"/>
    <s v="L8L3E2"/>
    <s v="Ontario"/>
    <s v="Arnold Opoku"/>
    <s v="Noemail@Noemail.com"/>
    <n v="9055419206"/>
    <n v="0"/>
    <s v="Small Business Lighting CFF"/>
    <s v="302007-841"/>
    <s v="Work Order Complete"/>
    <m/>
    <s v="Invoiced"/>
    <d v="2018-02-12T12:00:00"/>
    <n v="389.98"/>
    <n v="7.5839999999999996"/>
    <n v="14174.495999999999"/>
    <n v="1987.64"/>
    <d v="2018-02-21T00:00:00"/>
    <n v="1869"/>
    <n v="395302"/>
  </r>
  <r>
    <x v="2"/>
    <s v="Business"/>
    <s v="822410-001"/>
    <s v="DAY0310500101"/>
    <n v="822410"/>
    <s v="LISS-NICOLLE, DAKOTA"/>
    <s v="Dakota Mae"/>
    <s v="1050 KING ST W 5"/>
    <s v="HAMILTON"/>
    <s v="L8S1L5"/>
    <s v="Ontario"/>
    <s v="Allison Liss"/>
    <s v="Allisonliss@gmail.com"/>
    <n v="9052963056"/>
    <n v="1"/>
    <s v="Small Business Lighting CFF"/>
    <s v="302007-842"/>
    <s v="Work Order Complete"/>
    <m/>
    <s v="Invoiced"/>
    <d v="2018-02-07T18:45:00"/>
    <n v="771.08"/>
    <n v="2.6040000000000001"/>
    <n v="6770.4"/>
    <n v="771.08"/>
    <d v="2018-02-20T00:00:00"/>
    <n v="2600"/>
    <n v="395359"/>
  </r>
  <r>
    <x v="2"/>
    <s v="Business"/>
    <s v="105924-001"/>
    <s v="DCI0300840000"/>
    <n v="105924"/>
    <s v="PHILPOTT MEMORIAL CHURCH"/>
    <m/>
    <s v="84 YORK BLVD 0"/>
    <s v="HAMILTON"/>
    <s v="L8R1R6"/>
    <s v="Ontario"/>
    <s v="Jamez Dean"/>
    <s v="Jamezdean026@gmail.com"/>
    <n v="9055274802"/>
    <n v="0"/>
    <s v="Small Business Lighting CFF"/>
    <s v="302007-843"/>
    <s v="Work Order Complete"/>
    <m/>
    <s v="Invoiced"/>
    <d v="2018-02-13T11:00:00"/>
    <n v="281.70999999999998"/>
    <n v="0.80100000000000005"/>
    <n v="3351.384"/>
    <n v="281.70999999999998"/>
    <d v="2018-03-16T00:00:00"/>
    <n v="4184"/>
    <n v="395407"/>
  </r>
  <r>
    <x v="2"/>
    <s v="Business"/>
    <s v="932413-002"/>
    <s v="DLM0208130001"/>
    <m/>
    <s v="1527057 ONTARIO LTD"/>
    <s v="(Petro-Canada)"/>
    <s v="813 UPPER JAMES ST"/>
    <s v="HAMILTON"/>
    <s v="L9C3A3"/>
    <s v="Ontario"/>
    <s v="Iftikhar Ahmed"/>
    <s v="bo35262@petro-canada.ca"/>
    <m/>
    <m/>
    <s v="Small Business Lighting CFF"/>
    <s v="302024-001"/>
    <s v="Work Order Complete"/>
    <m/>
    <s v="Invoiced"/>
    <d v="2018-02-13T11:00:00"/>
    <n v="1930.56"/>
    <n v="2.0270000000000001"/>
    <n v="17756.52"/>
    <n v="1790.8992000000001"/>
    <d v="2018-03-02T00:00:00"/>
    <n v="8760"/>
    <n v="395579"/>
  </r>
  <r>
    <x v="2"/>
    <s v="Business"/>
    <s v="932413-004"/>
    <s v="920018850S"/>
    <m/>
    <s v="1527057 ONTARIO LTD"/>
    <s v="(Petro-Canada)"/>
    <s v="817 QUEENSTON RD"/>
    <s v="STONEY CREEK"/>
    <s v="L8G1B1"/>
    <s v="Ontario"/>
    <s v="Iftkhar Ahmad"/>
    <s v="bo35262@petro-canada.ca"/>
    <m/>
    <m/>
    <s v="Small Business Lighting CFF"/>
    <s v="302024-002"/>
    <s v="Work Order Complete"/>
    <m/>
    <s v="Invoiced"/>
    <d v="2018-02-13T13:00:00"/>
    <n v="2512.7399999999998"/>
    <n v="2.8580000000000001"/>
    <n v="25036.080000000002"/>
    <n v="2087.0192000000002"/>
    <d v="2018-03-07T00:00:00"/>
    <n v="8760"/>
    <n v="395580"/>
  </r>
  <r>
    <x v="2"/>
    <s v="Business"/>
    <s v="238202-001"/>
    <s v="48597D"/>
    <n v="238202"/>
    <s v="1034977 ONTARIO LIMITED"/>
    <s v="Winchester Arms"/>
    <s v="120 KING ST W 0"/>
    <s v="DUNDAS"/>
    <s v="L9H2W5"/>
    <s v="Ontario"/>
    <s v="Theresa Horrill"/>
    <s v="Winarmsdundas@cogeco.ca"/>
    <n v="9056278016"/>
    <n v="1"/>
    <s v="Small Business Lighting CFF"/>
    <s v="302007-845"/>
    <s v="Work Order Complete"/>
    <m/>
    <s v="Invoiced"/>
    <d v="2018-02-08T14:00:00"/>
    <n v="674.9"/>
    <n v="2.1629999999999998"/>
    <n v="11613.147000000001"/>
    <n v="674.9"/>
    <d v="2018-04-17T00:00:00"/>
    <n v="5369"/>
    <n v="395738"/>
  </r>
  <r>
    <x v="2"/>
    <s v="Business"/>
    <s v="238771-001"/>
    <s v="49126D"/>
    <n v="238771"/>
    <s v="HAMILTON AIRFORCE ASSN"/>
    <m/>
    <s v="128 KING ST E 0"/>
    <s v="DUNDAS"/>
    <s v="L9H1N5"/>
    <s v="Ontario"/>
    <s v="Roberta Wilton"/>
    <s v="Hafa@cogeco.net"/>
    <n v="9056286697"/>
    <n v="1"/>
    <s v="Small Business Lighting CFF"/>
    <s v="302007-846"/>
    <s v="Work Order Complete"/>
    <m/>
    <s v="Invoiced"/>
    <d v="2018-02-08T16:15:00"/>
    <n v="929.57"/>
    <n v="3.2429999999999999"/>
    <n v="14596.743"/>
    <n v="929.57"/>
    <d v="2018-02-20T00:00:00"/>
    <n v="4501"/>
    <n v="395834"/>
  </r>
  <r>
    <x v="2"/>
    <s v="Business"/>
    <s v="149447-001"/>
    <s v="DLE1000950200"/>
    <n v="149447"/>
    <s v="1177019 ONTARIO LTD"/>
    <s v="Advance Welding"/>
    <s v="95 CASCADE ST 2"/>
    <s v="HAMILTON"/>
    <s v="L8E3B7"/>
    <s v="Ontario"/>
    <s v="Nancy Stach"/>
    <s v="Nstach@bellnet.ca"/>
    <n v="9055603030"/>
    <n v="0"/>
    <s v="Small Business Lighting CFF"/>
    <s v="302007-847"/>
    <s v="Work Order Complete"/>
    <m/>
    <s v="Invoiced"/>
    <d v="2018-02-12T15:30:00"/>
    <n v="3575.56"/>
    <n v="11.076000000000001"/>
    <n v="45283.248"/>
    <n v="3963.0663"/>
    <d v="2018-04-12T00:00:00"/>
    <n v="4028"/>
    <n v="396747"/>
  </r>
  <r>
    <x v="2"/>
    <s v="Business"/>
    <s v="649317-007"/>
    <s v="09950775K"/>
    <n v="649317"/>
    <s v="992430 ONTARIO LIMITED"/>
    <s v="Discount Auto"/>
    <s v="23 SEAPARK DR 3"/>
    <s v="ST CATHARINES"/>
    <s v="L2M5V6"/>
    <s v="Ontario"/>
    <s v="Veronica Taylor"/>
    <s v="veronica.taylor@hdap.ca"/>
    <n v="0"/>
    <n v="0"/>
    <s v="Small Business Lighting CFF"/>
    <s v="302017-326"/>
    <s v="Work Order Complete"/>
    <m/>
    <s v="Invoiced"/>
    <d v="2018-02-12T17:45:00"/>
    <n v="811.68"/>
    <n v="0.98399999999999999"/>
    <n v="2940.192"/>
    <n v="676.84220000000005"/>
    <d v="2018-05-22T00:00:00"/>
    <n v="2988"/>
    <n v="396820"/>
  </r>
  <r>
    <x v="2"/>
    <s v="Business"/>
    <s v="897027-001"/>
    <s v="DAW2408070002"/>
    <n v="897027"/>
    <s v="1849216 ONTARIO INC"/>
    <s v="Wishbone Athletic Clinic"/>
    <s v="807 MAIN ST W 2"/>
    <s v="HAMILTON"/>
    <s v="L8S1A2"/>
    <s v="Ontario"/>
    <s v="Shanon Groves"/>
    <s v="Info@wizhbonealthletics.com"/>
    <n v="9055278708"/>
    <n v="1"/>
    <s v="Small Business Lighting CFF"/>
    <s v="302007-848"/>
    <s v="Work Order Complete"/>
    <m/>
    <s v="Invoiced"/>
    <d v="2018-02-20T10:00:00"/>
    <n v="164.42"/>
    <n v="0.63300000000000001"/>
    <n v="1707.8340000000001"/>
    <n v="164.42"/>
    <d v="2018-03-08T00:00:00"/>
    <n v="2698"/>
    <n v="396973"/>
  </r>
  <r>
    <x v="2"/>
    <s v="Business"/>
    <s v="149329-014"/>
    <s v="DAZ0511220000"/>
    <n v="149329"/>
    <s v="1112996 ONTARIO INC"/>
    <s v="Abdul's Residence"/>
    <s v="1124 MAIN ST W 2"/>
    <s v="HAMILTON"/>
    <s v="L8S1C1"/>
    <s v="Ontario"/>
    <s v="Abdul Choudhury"/>
    <s v="Achoundhury245@apartment.com"/>
    <n v="9053084642"/>
    <n v="1"/>
    <s v="Small Business Lighting CFF"/>
    <s v="302007-850"/>
    <s v="Work Order Complete"/>
    <m/>
    <s v="Invoiced"/>
    <d v="2018-02-21T13:00:00"/>
    <n v="213.86"/>
    <n v="1.3049999999999999"/>
    <n v="11055.96"/>
    <n v="894.62480000000005"/>
    <d v="2018-04-03T00:00:00"/>
    <n v="8472"/>
    <n v="397169"/>
  </r>
  <r>
    <x v="2"/>
    <s v="Business"/>
    <s v="49110-001"/>
    <s v="DHG0304770000"/>
    <n v="49110"/>
    <s v="GIARDINO INVESTMENTS"/>
    <s v="Raymond and Associates"/>
    <s v="477 MAIN ST E 0"/>
    <s v="HAMILTON"/>
    <s v="L8N1K1"/>
    <s v="Ontario"/>
    <s v="Raymond Giardiano"/>
    <s v="Info@raymondandassociates.ca"/>
    <n v="9055294500"/>
    <n v="1"/>
    <s v="Small Business Lighting CFF"/>
    <s v="302007-852"/>
    <s v="Work Order Complete"/>
    <m/>
    <s v="Invoiced"/>
    <d v="2018-02-16T12:00:00"/>
    <n v="178.06"/>
    <n v="0.54600000000000004"/>
    <n v="1533.1679999999999"/>
    <n v="178.06"/>
    <d v="2018-03-08T00:00:00"/>
    <n v="2808"/>
    <n v="397446"/>
  </r>
  <r>
    <x v="2"/>
    <s v="Business"/>
    <s v="129840-001"/>
    <s v="DFD0500500000"/>
    <n v="129840"/>
    <s v="STUPAK, STEVE"/>
    <s v="Hilda Apartments"/>
    <s v="50 HILDA AVE 0"/>
    <s v="HAMILTON"/>
    <s v="L8M3E6"/>
    <s v="Ontario"/>
    <s v="Morris Stupak"/>
    <s v="Myrosllaw1@icloud.com"/>
    <n v="9053837818"/>
    <n v="0"/>
    <s v="Small Business Lighting CFF"/>
    <s v="302007-856"/>
    <s v="Work Order Complete"/>
    <m/>
    <s v="Invoiced"/>
    <d v="2018-02-23T10:00:00"/>
    <n v="2520.3200000000002"/>
    <n v="1.7969999999999999"/>
    <n v="11698.843999999999"/>
    <n v="1819.69"/>
    <d v="2018-03-28T00:00:00"/>
    <n v="8472"/>
    <n v="397584"/>
  </r>
  <r>
    <x v="2"/>
    <s v="Business"/>
    <s v="1001600-001"/>
    <n v="1000000004941"/>
    <m/>
    <s v="2560185 ONTARIO INC"/>
    <s v="(Booster Juice)"/>
    <s v="80 DUNDAS ST E UNT 7"/>
    <s v="WATERDOWN"/>
    <s v="L9H7K6"/>
    <s v="Ontario"/>
    <s v="Parth Patel"/>
    <s v="no-email@no-email.com"/>
    <m/>
    <m/>
    <s v="Small Business Lighting CFF"/>
    <s v="302017-332"/>
    <s v="Work Order Complete"/>
    <m/>
    <s v="Invoiced"/>
    <d v="2018-02-14T17:30:00"/>
    <n v="652"/>
    <n v="2.12"/>
    <n v="12404.12"/>
    <n v="652"/>
    <d v="2018-03-16T00:00:00"/>
    <n v="5851"/>
    <n v="397690"/>
  </r>
  <r>
    <x v="2"/>
    <s v="Business"/>
    <s v="890853-001"/>
    <s v="DBF0816100000"/>
    <n v="890853"/>
    <s v="1340884 ONTARIO INC"/>
    <s v="Aiden Residence"/>
    <s v="1610 MAIN ST W 0"/>
    <s v="HAMILTON"/>
    <s v="L8S1G1"/>
    <s v="Ontario"/>
    <s v="Aidan Tuite"/>
    <s v="Aidentuite@gmail.com"/>
    <n v="9055613621"/>
    <n v="0"/>
    <s v="Small Business Lighting CFF"/>
    <s v="302007-859"/>
    <s v="Work Order Complete"/>
    <m/>
    <s v="Invoiced"/>
    <d v="2018-03-01T10:00:00"/>
    <n v="1490.2"/>
    <n v="2.403"/>
    <n v="20358.216"/>
    <n v="1403.4347"/>
    <d v="2018-07-12T00:00:00"/>
    <n v="8472"/>
    <n v="398038"/>
  </r>
  <r>
    <x v="2"/>
    <s v="Business"/>
    <s v="890444-001"/>
    <n v="1000000000720"/>
    <n v="890444"/>
    <s v="WD CLIPPERS INC."/>
    <s v="Great Clips"/>
    <s v="94 DUNDAS ST E 11"/>
    <s v="WATERDOWN"/>
    <s v="L9H0C2"/>
    <s v="Ontario"/>
    <s v="Kathryn Hamel"/>
    <s v="kathryn.hamel@greatclips.net"/>
    <n v="4169487209"/>
    <n v="1"/>
    <s v="Small Business Lighting CFF"/>
    <s v="302017-335"/>
    <s v="Work Order Complete"/>
    <m/>
    <s v="Invoiced"/>
    <d v="2018-02-20T11:30:00"/>
    <n v="1316"/>
    <n v="0.60899999999999999"/>
    <n v="3150.357"/>
    <n v="693.07830000000001"/>
    <d v="2018-03-16T00:00:00"/>
    <n v="5173"/>
    <n v="398365"/>
  </r>
  <r>
    <x v="2"/>
    <s v="Business"/>
    <s v="94377-001"/>
    <s v="DBC0301420000"/>
    <n v="94377"/>
    <s v="MORGAN, TERRY T"/>
    <s v="Emerson Studio Hairstyling"/>
    <s v="142 EMERSON ST 0"/>
    <s v="HAMILTON"/>
    <s v="L8S2X9"/>
    <s v="Ontario"/>
    <s v="Terry Morgan"/>
    <s v="no-email@no-email.com"/>
    <n v="9055276932"/>
    <n v="0"/>
    <s v="Small Business Lighting CFF"/>
    <s v="302007-869"/>
    <s v="Work Order Complete"/>
    <m/>
    <s v="Invoiced"/>
    <d v="2018-02-22T11:00:00"/>
    <n v="113.22"/>
    <n v="0.48"/>
    <n v="1372.8"/>
    <n v="125.8"/>
    <d v="2018-03-08T00:00:00"/>
    <n v="2860"/>
    <n v="399699"/>
  </r>
  <r>
    <x v="2"/>
    <s v="Business"/>
    <s v="138223-002"/>
    <s v="48638D"/>
    <n v="138223"/>
    <s v="VANVLIET, SHIRLEY"/>
    <s v="Discount Emporium"/>
    <s v="99 KING ST W 0"/>
    <s v="DUNDAS"/>
    <s v="L9H1V1"/>
    <s v="Ontario"/>
    <s v="Virginia Hancock"/>
    <s v="no-email@no-email.com"/>
    <n v="2893459986"/>
    <n v="1"/>
    <s v="Small Business Lighting CFF"/>
    <s v="302007-870"/>
    <s v="Work Order Complete"/>
    <m/>
    <s v="Invoiced"/>
    <d v="2018-02-22T15:15:00"/>
    <n v="1056.96"/>
    <n v="2.4359999999999999"/>
    <n v="5892.6840000000002"/>
    <n v="1056.96"/>
    <d v="2018-03-08T00:00:00"/>
    <n v="2419"/>
    <n v="399932"/>
  </r>
  <r>
    <x v="2"/>
    <s v="Business"/>
    <s v="238323-001"/>
    <s v="48706D"/>
    <n v="238323"/>
    <s v="DUNDAS MUSEUM"/>
    <m/>
    <s v="139 PARK ST W 0"/>
    <s v="DUNDAS"/>
    <s v="L9H1X8"/>
    <s v="Ontario"/>
    <s v="Kevin Puddister"/>
    <s v="Kevin@dundasmuseum.ca"/>
    <n v="9056277412"/>
    <n v="1"/>
    <s v="Small Business Lighting CFF"/>
    <s v="302007-871"/>
    <s v="Work Order Complete"/>
    <m/>
    <s v="Invoiced"/>
    <d v="2018-02-22T16:15:00"/>
    <n v="1729.12"/>
    <n v="2.9319999999999999"/>
    <n v="15955.944"/>
    <n v="1729.12"/>
    <d v="2018-04-30T00:00:00"/>
    <n v="5442"/>
    <n v="399979"/>
  </r>
  <r>
    <x v="2"/>
    <s v="Business"/>
    <s v="654273-001"/>
    <s v="DCP1000419000"/>
    <n v="654273"/>
    <s v="HAMILTON COMMERCIAL PRINTERS"/>
    <s v="Robbinex Inc"/>
    <s v="41 STUART ST 0"/>
    <s v="HAMILTON"/>
    <s v="L8L1B5"/>
    <s v="Ontario"/>
    <s v="Doug Robbis"/>
    <s v="no-email@no-email.com"/>
    <n v="9055701116"/>
    <n v="1"/>
    <s v="Small Business Lighting CFF"/>
    <s v="302017-348"/>
    <s v="Work Order Complete"/>
    <m/>
    <s v="Invoiced"/>
    <d v="2018-02-06T09:30:00"/>
    <n v="302.98"/>
    <n v="0.84799999999999998"/>
    <n v="1935.136"/>
    <n v="302.98"/>
    <d v="2018-04-03T00:00:00"/>
    <n v="2282"/>
    <n v="401931"/>
  </r>
  <r>
    <x v="2"/>
    <s v="Business"/>
    <s v="106870-003"/>
    <s v="SNN3102760005"/>
    <n v="106870"/>
    <s v="PIZZA PIZZA STORE # 174"/>
    <s v="Pizza Pizza (Store # 174)"/>
    <s v="276 MUD ST W 5 &amp; 6"/>
    <s v="STONEY CREEK"/>
    <s v="L8J3Y2"/>
    <s v="Ontario"/>
    <s v="Maqsood Siddiqui"/>
    <s v="no-email@no-email.com"/>
    <n v="8889672929"/>
    <n v="1"/>
    <s v="Small Business Lighting CFF"/>
    <s v="302017-355"/>
    <s v="Work Order Complete"/>
    <m/>
    <s v="Invoiced"/>
    <d v="2018-03-06T16:00:00"/>
    <n v="2326.5"/>
    <n v="1.056"/>
    <n v="8094.24"/>
    <n v="1780.7328"/>
    <d v="2018-04-18T00:00:00"/>
    <n v="7665"/>
    <n v="403065"/>
  </r>
  <r>
    <x v="2"/>
    <s v="Business"/>
    <s v="106874-006"/>
    <s v="DLM0208370000"/>
    <n v="106874"/>
    <s v="PIZZA PIZZA LTD"/>
    <s v="Pizza Pizza, Store #161"/>
    <s v="837 UPPER JAMES ST 0"/>
    <s v="HAMILTON"/>
    <s v="L9C3A3"/>
    <s v="Ontario"/>
    <s v="Corey Schmitt"/>
    <s v="no-email@no-email.com"/>
    <n v="9055280607"/>
    <n v="0"/>
    <s v="Small Business Lighting CFF"/>
    <s v="302017-356"/>
    <s v="Work Order Complete"/>
    <m/>
    <s v="Invoiced"/>
    <d v="2018-03-08T09:00:00"/>
    <n v="2116.66"/>
    <n v="1.137"/>
    <n v="8715.1049999999996"/>
    <n v="1645.6943000000001"/>
    <d v="2018-04-18T00:00:00"/>
    <n v="7665"/>
    <n v="403188"/>
  </r>
  <r>
    <x v="2"/>
    <s v="Business"/>
    <s v="106868-001"/>
    <s v="DFD0612940000"/>
    <n v="106868"/>
    <s v="PIZZA PIZZA"/>
    <s v="Pizza Pizza, Store #162"/>
    <s v="1294 KING ST E 0"/>
    <s v="HAMILTON"/>
    <s v="L8M1G8"/>
    <s v="Ontario"/>
    <s v="Moasddeque Hossain"/>
    <s v="no-email@no-email.com"/>
    <n v="9055452552"/>
    <n v="0"/>
    <s v="Small Business Lighting CFF"/>
    <s v="302017-357"/>
    <s v="Work Order Complete"/>
    <m/>
    <s v="Invoiced"/>
    <d v="2018-03-07T15:00:00"/>
    <n v="2585"/>
    <n v="1.109"/>
    <n v="8500.4850000000006"/>
    <n v="1870.1067"/>
    <d v="2018-04-18T00:00:00"/>
    <n v="7665"/>
    <n v="403270"/>
  </r>
  <r>
    <x v="2"/>
    <s v="Business"/>
    <s v="843289-001"/>
    <s v="DHJ0400280000"/>
    <n v="843289"/>
    <s v="WWC #401"/>
    <s v="WWC #401 Residence"/>
    <s v="28 VICTORIA AVE N 0"/>
    <s v="HAMILTON"/>
    <s v="L8L5E1"/>
    <s v="Ontario"/>
    <s v="Ponzie Parsons"/>
    <s v="Management.wcc401@gmail.com"/>
    <n v="9059737353"/>
    <n v="0"/>
    <s v="Small Business Lighting CFF"/>
    <s v="302007-879"/>
    <s v="Work Order Complete"/>
    <m/>
    <s v="Invoiced"/>
    <d v="2018-03-13T10:00:00"/>
    <n v="1137.96"/>
    <n v="1.3740000000000001"/>
    <n v="11640.528"/>
    <n v="1137.96"/>
    <d v="2018-03-23T00:00:00"/>
    <n v="8472"/>
    <n v="406360"/>
  </r>
  <r>
    <x v="2"/>
    <s v="Business"/>
    <s v="143114-002"/>
    <s v="DAX2200990001"/>
    <n v="143114"/>
    <s v="WESTDALE UNITED"/>
    <m/>
    <s v="99 NORTH OVAL 0"/>
    <s v="HAMILTON"/>
    <s v="L8S3Z2"/>
    <s v="Ontario"/>
    <s v="Caroline Konrad"/>
    <s v="Westdaleunitedchurch@bellnet.ca"/>
    <n v="9055284215"/>
    <n v="0"/>
    <s v="Small Business Lighting CFF"/>
    <s v="302007-880"/>
    <s v="Work Order Complete"/>
    <m/>
    <s v="Invoiced"/>
    <d v="2018-03-06T09:00:00"/>
    <n v="1984.1"/>
    <n v="7.1180000000000003"/>
    <n v="23197.562000000002"/>
    <n v="1984.1"/>
    <d v="2018-08-01T00:00:00"/>
    <n v="3259"/>
    <n v="406703"/>
  </r>
  <r>
    <x v="2"/>
    <s v="Business"/>
    <s v="794264-002"/>
    <s v="09925041K"/>
    <n v="794264"/>
    <s v="NIAGARA GRANITE &amp; MARBLE LTD"/>
    <s v="NIAGARA GRANITE &amp; MARBLE"/>
    <s v="590 WELLAND AVE 1"/>
    <s v="ST CATHARINES"/>
    <s v="L2M5V6"/>
    <s v="Ontario"/>
    <s v="Amy Hewko"/>
    <s v="niagaragranite@hotmail.com"/>
    <n v="9056881919"/>
    <n v="1"/>
    <s v="Small Business Lighting CFF"/>
    <s v="302017-360"/>
    <s v="Work Order Complete"/>
    <m/>
    <s v="Invoiced"/>
    <d v="2018-03-09T17:00:00"/>
    <n v="1984.2"/>
    <n v="2.46"/>
    <n v="9525.1200000000008"/>
    <n v="1984.2"/>
    <d v="2018-05-10T00:00:00"/>
    <n v="3872"/>
    <n v="406794"/>
  </r>
  <r>
    <x v="2"/>
    <s v="Business"/>
    <s v="106876-001"/>
    <s v="DMA0115080002"/>
    <n v="106876"/>
    <s v="PIZZA PIZZA LTD"/>
    <s v="Store 170"/>
    <s v="1508 UPPER JAMES ST H"/>
    <s v="HAMILTON"/>
    <s v="L9B1K3"/>
    <s v="Ontario"/>
    <s v="Sukhjinder Shergill"/>
    <s v="Sshergill170@pizzapizza.ca"/>
    <n v="4169671010"/>
    <n v="0"/>
    <s v="Small Business Lighting CFF"/>
    <s v="302007-881"/>
    <s v="Work Order Complete"/>
    <m/>
    <s v="Invoiced"/>
    <d v="2018-03-13T13:00:00"/>
    <n v="1551"/>
    <n v="0.86299999999999999"/>
    <n v="6614.8950000000004"/>
    <n v="1455.2769000000001"/>
    <d v="2018-06-08T00:00:00"/>
    <n v="7665"/>
    <n v="406872"/>
  </r>
  <r>
    <x v="2"/>
    <s v="Business"/>
    <s v="654273-002"/>
    <s v="DMY0403210006"/>
    <m/>
    <s v="HAMILTON COMMERCIAL PRINTERS"/>
    <m/>
    <s v="321 ANCHOR RD 6"/>
    <s v="HAMILTON"/>
    <s v="L8W3R1"/>
    <s v="Ontario"/>
    <s v="Harry Blunt"/>
    <s v="no-email@no-email.com"/>
    <n v="9055701116"/>
    <n v="1"/>
    <s v="Small Business Lighting CFF"/>
    <s v="302017-361"/>
    <s v="Work Order Complete"/>
    <m/>
    <s v="Invoiced"/>
    <d v="2018-03-06T14:30:00"/>
    <n v="753.59"/>
    <n v="0.55400000000000005"/>
    <n v="1241.5139999999999"/>
    <n v="189.59"/>
    <d v="2018-07-18T00:00:00"/>
    <n v="2241"/>
    <n v="406887"/>
  </r>
  <r>
    <x v="2"/>
    <s v="Business"/>
    <s v="959793-001"/>
    <s v="DAW1408780000"/>
    <n v="959793"/>
    <s v="1919670 ONTARIO INC"/>
    <s v="Big Bear Food Market"/>
    <s v="878 KING ST W 0"/>
    <s v="HAMILTON"/>
    <s v="L8S4S6"/>
    <s v="Ontario"/>
    <s v="Barth MANDHAN"/>
    <s v="Barthlal@yahoo.com"/>
    <n v="6477072902"/>
    <n v="1"/>
    <s v="Small Business Lighting CFF"/>
    <s v="302007-882"/>
    <s v="Work Order Complete"/>
    <m/>
    <s v="Invoiced"/>
    <d v="2018-03-07T11:45:00"/>
    <n v="1880"/>
    <n v="1.52"/>
    <n v="9658.08"/>
    <n v="1880"/>
    <d v="2018-04-02T00:00:00"/>
    <n v="6354"/>
    <n v="407121"/>
  </r>
  <r>
    <x v="2"/>
    <s v="Business"/>
    <s v="128221-001"/>
    <s v="DFC0613600000"/>
    <n v="128221"/>
    <s v="STEFANOVIC, BUDIMIR"/>
    <s v="Buddy's Roadhouse"/>
    <s v="1360 KING ST E 0"/>
    <s v="HAMILTON"/>
    <s v="L8M1H5"/>
    <s v="Ontario"/>
    <s v="Bud Stefanvpovic"/>
    <s v="Buddysroadhouse@cogeco.ca"/>
    <n v="9055453195"/>
    <n v="0"/>
    <s v="Small Business Lighting CFF"/>
    <s v="302007-883"/>
    <s v="Work Order Complete"/>
    <m/>
    <s v="Invoiced"/>
    <d v="2018-03-07T14:30:00"/>
    <n v="499.37"/>
    <n v="1.8280000000000001"/>
    <n v="9224.0879999999997"/>
    <n v="499.37"/>
    <d v="2018-04-03T00:00:00"/>
    <n v="5046"/>
    <n v="408002"/>
  </r>
  <r>
    <x v="2"/>
    <s v="Business"/>
    <s v="106870-002"/>
    <s v="DLO0109580009"/>
    <n v="106870"/>
    <s v="PIZZA PIZZA STORE # 166"/>
    <s v="Pizza Pizza Store #166"/>
    <s v="958 GARTH ST 0"/>
    <s v="HAMILTON"/>
    <s v="L9C4L4"/>
    <s v="Ontario"/>
    <s v="Chris Turban"/>
    <s v="Noemail@noe-mail.com"/>
    <n v="8889672929"/>
    <n v="0"/>
    <s v="Small Business Lighting CFF"/>
    <s v="302017-362"/>
    <s v="Work Order Complete"/>
    <m/>
    <s v="Invoiced"/>
    <d v="2018-03-09T10:00:00"/>
    <n v="1880"/>
    <n v="0.85499999999999998"/>
    <n v="6553.5749999999998"/>
    <n v="1441.7864999999999"/>
    <d v="2018-04-18T00:00:00"/>
    <n v="7665"/>
    <n v="408189"/>
  </r>
  <r>
    <x v="2"/>
    <s v="Business"/>
    <s v="106874-001"/>
    <s v="DCH0400850000"/>
    <n v="106874"/>
    <s v="PIZZA PIZZA LTD"/>
    <s v="Pizza Pizza, Store #165"/>
    <s v="85 KING ST E 0"/>
    <s v="HAMILTON"/>
    <s v="L8N1A9"/>
    <s v="Ontario"/>
    <s v="Bin Sekhon"/>
    <s v="Noemail@noe-mail.com"/>
    <n v="9055280607"/>
    <n v="0"/>
    <s v="Small Business Lighting CFF"/>
    <s v="302017-365"/>
    <s v="Work Order Complete"/>
    <m/>
    <s v="Invoiced"/>
    <d v="2018-03-12T16:00:00"/>
    <n v="1316"/>
    <n v="0.56000000000000005"/>
    <n v="4292.3999999999996"/>
    <n v="944.32799999999997"/>
    <d v="2018-04-18T00:00:00"/>
    <n v="7665"/>
    <n v="408550"/>
  </r>
  <r>
    <x v="2"/>
    <s v="Business"/>
    <s v="710481-001"/>
    <s v="06009526K"/>
    <n v="710481"/>
    <s v="PIZZA PIZZA LIMITED"/>
    <s v="Pizza Pizza (Store #190)"/>
    <s v="400 SCOTT ST D11"/>
    <s v="ST CATHARINES"/>
    <s v="L3M3W4"/>
    <s v="Ontario"/>
    <s v="Abdullah Miah"/>
    <s v="amiah190@pizzapizza.ca"/>
    <n v="9059671010"/>
    <n v="0"/>
    <s v="Small Business Lighting CFF"/>
    <s v="302017-367"/>
    <s v="Work Order Complete"/>
    <m/>
    <s v="Invoiced"/>
    <d v="2018-03-14T12:00:00"/>
    <n v="3045.74"/>
    <n v="1.55"/>
    <n v="11880.75"/>
    <n v="2053.848"/>
    <d v="2018-05-16T00:00:00"/>
    <n v="7665"/>
    <n v="408576"/>
  </r>
  <r>
    <x v="2"/>
    <s v="Business"/>
    <s v="106875-001"/>
    <s v="DLF0100750080"/>
    <n v="106875"/>
    <s v="PIZZA PIZZA LTD STORE # 172"/>
    <s v="PIZZA PIZZA (Store # 172)"/>
    <s v="75 CENTENNIAL PKY N G16"/>
    <s v="HAMILTON"/>
    <s v="L8E2P2"/>
    <s v="Ontario"/>
    <s v="Narinder Sohal"/>
    <s v="no-email@no-email.com"/>
    <n v="9055609104"/>
    <n v="0"/>
    <s v="Small Business Lighting CFF"/>
    <s v="302017-369"/>
    <s v="Work Order Complete"/>
    <s v="Cost Share"/>
    <s v="Invoiced"/>
    <d v="2018-03-13T09:00:00"/>
    <n v="611"/>
    <n v="0.26300000000000001"/>
    <n v="2015.895"/>
    <n v="443.49689999999998"/>
    <d v="2018-05-15T00:00:00"/>
    <n v="7665"/>
    <n v="408892"/>
  </r>
  <r>
    <x v="2"/>
    <s v="Business"/>
    <s v="106878-001"/>
    <s v="DGB0103740001"/>
    <n v="106878"/>
    <s v="PIZZA PIZZA LTD STORE #163"/>
    <s v="Pizza Pizza (Store # 163)"/>
    <s v="374 MOHAWK RD E 1"/>
    <s v="HAMILTON"/>
    <s v="L8V2H7"/>
    <s v="Ontario"/>
    <s v="Jason Elghani"/>
    <s v="no-email@no-email.com"/>
    <n v="9055271111"/>
    <n v="0"/>
    <s v="Small Business Lighting CFF"/>
    <s v="302017-371"/>
    <s v="Work Order Complete"/>
    <m/>
    <s v="Invoiced"/>
    <d v="2018-03-12T18:30:00"/>
    <n v="3102"/>
    <n v="1.32"/>
    <n v="10117.799999999999"/>
    <n v="2036.1079999999999"/>
    <d v="2018-05-28T00:00:00"/>
    <n v="7665"/>
    <n v="409200"/>
  </r>
  <r>
    <x v="2"/>
    <s v="Business"/>
    <s v="932413-003"/>
    <s v="48915D"/>
    <m/>
    <s v="1527057 ONTARIO LTD"/>
    <s v="(Petro-Canada)"/>
    <s v="32 COOTES DR UNIT GRGE"/>
    <s v="DUNDAS"/>
    <s v="L9H1B3"/>
    <s v="Ontario"/>
    <s v="Iftikhar Ahmed"/>
    <s v="bo35262@petro-canada.ca"/>
    <m/>
    <m/>
    <s v="Small Business Lighting CFF"/>
    <s v="302024-003"/>
    <s v="Work Order Complete"/>
    <m/>
    <s v="Invoiced"/>
    <d v="2018-03-29T09:30:00"/>
    <n v="602.54999999999995"/>
    <n v="0.77900000000000003"/>
    <n v="6805.3440000000001"/>
    <n v="560.41589999999997"/>
    <d v="2018-04-25T00:00:00"/>
    <n v="8736"/>
    <n v="413565"/>
  </r>
  <r>
    <x v="2"/>
    <s v="Business"/>
    <s v="932413-005"/>
    <s v="SNN3102940000"/>
    <m/>
    <s v="1527057 ONTARIO LTD"/>
    <s v="(Petro-Canada)"/>
    <s v="300 MUD ST W B"/>
    <s v="STONEY CREEK"/>
    <s v="L8J3Z6"/>
    <s v="Ontario"/>
    <s v="Iftikhar Ahmed"/>
    <s v="bo35262@petro-canada.ca"/>
    <m/>
    <m/>
    <s v="Small Business Lighting CFF"/>
    <s v="302024-004"/>
    <s v="Work Order Complete"/>
    <m/>
    <s v="Invoiced"/>
    <d v="2018-03-29T11:30:00"/>
    <n v="3179.02"/>
    <n v="2.4430000000000001"/>
    <n v="21342.047999999999"/>
    <n v="2220.1880999999998"/>
    <d v="2018-06-08T00:00:00"/>
    <n v="8736"/>
    <n v="413566"/>
  </r>
  <r>
    <x v="2"/>
    <s v="Business"/>
    <s v="106873-001"/>
    <s v="DAW2408150000"/>
    <n v="106873"/>
    <s v="PIZZA PIZZA LIMITED"/>
    <s v="Pizza Pizza (Store # 157)"/>
    <s v="815 MAIN ST W 0"/>
    <s v="HAMILTON"/>
    <s v="L8S1A2"/>
    <s v="Ontario"/>
    <s v="Mourad Ishak"/>
    <s v="Mekladious157@pizzapizza.ca"/>
    <n v="9055271111"/>
    <n v="0"/>
    <s v="Small Business Lighting CFF"/>
    <s v="302017-374"/>
    <s v="Work Order Complete"/>
    <m/>
    <s v="Invoiced"/>
    <d v="2018-03-20T14:00:00"/>
    <n v="2538"/>
    <n v="1.1579999999999999"/>
    <n v="8876.07"/>
    <n v="1884.4177999999999"/>
    <d v="2018-05-15T00:00:00"/>
    <n v="7665"/>
    <n v="413579"/>
  </r>
  <r>
    <x v="2"/>
    <s v="Business"/>
    <s v="106874-009"/>
    <s v="920172950S"/>
    <n v="106874"/>
    <s v="PIZZA PIZZA LTD"/>
    <s v="Pizza Pizza (Store # 154)"/>
    <s v="800 QUEENSTON RD 18"/>
    <s v="STONEY CREEK"/>
    <s v="L8J1A7"/>
    <s v="Ontario"/>
    <s v="Baljinder Sarana"/>
    <s v="no-email@no-email.com"/>
    <n v="9055280607"/>
    <n v="1"/>
    <s v="Small Business Lighting CFF"/>
    <s v="302017-376"/>
    <s v="Work Order Complete"/>
    <m/>
    <s v="Invoiced"/>
    <d v="2018-03-21T11:30:00"/>
    <n v="3478"/>
    <n v="1.48"/>
    <n v="11344.2"/>
    <n v="2116.1080000000002"/>
    <d v="2018-05-09T00:00:00"/>
    <n v="7665"/>
    <n v="413974"/>
  </r>
  <r>
    <x v="2"/>
    <s v="Business"/>
    <s v="106874-007"/>
    <s v="980003500S"/>
    <n v="106874"/>
    <s v="PIZZA PIZZA LTD"/>
    <s v="Pizza Pizza (Store # 153)"/>
    <s v="141 HIGHWAY 8 7"/>
    <s v="STONEY CREEK"/>
    <s v="L8K5C1"/>
    <s v="Ontario"/>
    <s v="Muhammed Arshad Sharfuddin"/>
    <s v="no-email@no-email.com"/>
    <n v="9055280607"/>
    <n v="0"/>
    <s v="Small Business Lighting CFF"/>
    <s v="302017-378"/>
    <s v="Work Order Complete"/>
    <m/>
    <s v="Invoiced"/>
    <d v="2018-03-20T15:30:00"/>
    <n v="1480.5"/>
    <n v="0.63"/>
    <n v="4828.95"/>
    <n v="1062.3689999999999"/>
    <d v="2018-05-09T00:00:00"/>
    <n v="7665"/>
    <n v="414634"/>
  </r>
  <r>
    <x v="2"/>
    <s v="Business"/>
    <s v="116271-003"/>
    <s v="DNA0200650000"/>
    <n v="116271"/>
    <s v="ROYAL CARPET"/>
    <s v="ROYAL CARPET"/>
    <s v="65 NEBO RD 0"/>
    <s v="HAMILTON"/>
    <s v="L8W2C9"/>
    <s v="Ontario"/>
    <s v="John Kontogiannis"/>
    <s v="Royalcarpet1@hotmail.com"/>
    <n v="9053885338"/>
    <n v="1"/>
    <s v="Small Business Lighting CFF"/>
    <s v="302017-379"/>
    <s v="Work Order Complete"/>
    <m/>
    <s v="Invoiced"/>
    <d v="2018-05-25T17:00:00"/>
    <n v="475.22"/>
    <n v="1.3480000000000001"/>
    <n v="3581.636"/>
    <n v="475.22"/>
    <d v="2018-06-11T00:00:00"/>
    <n v="2657"/>
    <n v="414720"/>
  </r>
  <r>
    <x v="2"/>
    <s v="Business"/>
    <s v="150041-010"/>
    <s v="DJD0301290001"/>
    <n v="150041"/>
    <s v="656731 ONTARIO LTD STORE #156"/>
    <s v="Pizza Pizza (Store # 158)"/>
    <s v="129 QUEENSTON RD 0"/>
    <s v="HAMILTON"/>
    <s v="L8K1G5"/>
    <s v="Ontario"/>
    <s v="Mahmood Shalizi"/>
    <s v="no-email@no-email.com"/>
    <n v="9055271111"/>
    <n v="0"/>
    <s v="Small Business Lighting CFF"/>
    <s v="302017-381"/>
    <s v="Work Order Complete"/>
    <m/>
    <s v="Invoiced"/>
    <d v="2018-03-22T12:30:00"/>
    <n v="2203.06"/>
    <n v="1.5760000000000001"/>
    <n v="12080.04"/>
    <n v="1706.9079999999999"/>
    <d v="2018-05-09T00:00:00"/>
    <n v="7665"/>
    <n v="414782"/>
  </r>
  <r>
    <x v="2"/>
    <s v="Business"/>
    <s v="62155-001"/>
    <s v="DCR0303830000"/>
    <n v="62155"/>
    <s v="HUGHSON STREET BAPTIST CHURCH"/>
    <s v="HUGHSON STREET BAPTIST CHURCH"/>
    <s v="383 HUGHSON ST N 0"/>
    <s v="HAMILTON"/>
    <s v="L8L4N2"/>
    <s v="Ontario"/>
    <s v="Paul Havercroft"/>
    <s v="Paul@hughson.ca"/>
    <n v="9055273972"/>
    <n v="1"/>
    <s v="Small Business Lighting CFF"/>
    <s v="302017-383"/>
    <s v="Work Order Complete"/>
    <m/>
    <s v="Invoiced"/>
    <d v="2018-02-06T18:00:00"/>
    <n v="1146"/>
    <n v="0.59"/>
    <n v="2761.2"/>
    <n v="300"/>
    <d v="2018-08-16T00:00:00"/>
    <n v="4680"/>
    <n v="416748"/>
  </r>
  <r>
    <x v="2"/>
    <s v="Business"/>
    <s v="51249-002"/>
    <s v="920113710S"/>
    <n v="51249"/>
    <s v="GOSPEL FOR ASIA"/>
    <s v="GFA World"/>
    <s v="245 KING ST E 0"/>
    <s v="STONEY CREEK"/>
    <s v="L8G1L9"/>
    <s v="Ontario"/>
    <s v="Harv Martens"/>
    <s v="Harvmartens@gfa.ca"/>
    <n v="9056622101"/>
    <n v="0"/>
    <s v="Small Business Lighting CFF"/>
    <s v="302007-892"/>
    <s v="Work Order Complete"/>
    <m/>
    <s v="Invoiced"/>
    <d v="2018-03-26T15:00:00"/>
    <n v="2123.14"/>
    <n v="5.3810000000000002"/>
    <n v="14238.126"/>
    <n v="2070.0700000000002"/>
    <d v="2018-05-04T00:00:00"/>
    <n v="2646"/>
    <n v="421109"/>
  </r>
  <r>
    <x v="2"/>
    <s v="Business"/>
    <s v="107330-002"/>
    <s v="DBX0900040005"/>
    <n v="107330"/>
    <s v="POLISH LEGION BR #315"/>
    <s v="Royal Canadian Legion"/>
    <s v="4 SOLIDARNOSC PL 0"/>
    <s v="HAMILTON"/>
    <s v="L8L2V3"/>
    <s v="Ontario"/>
    <s v="Wald Lesniak"/>
    <s v="no-email@no-email.com"/>
    <n v="9055445968"/>
    <n v="1"/>
    <s v="Small Business Lighting CFF"/>
    <s v="302007-893"/>
    <s v="Work Order Complete"/>
    <m/>
    <s v="Invoiced"/>
    <d v="2018-03-22T14:00:00"/>
    <n v="1999.68"/>
    <n v="4.5380000000000003"/>
    <n v="23756.43"/>
    <n v="1999.68"/>
    <d v="2018-03-27T00:00:00"/>
    <n v="5235"/>
    <n v="421139"/>
  </r>
  <r>
    <x v="2"/>
    <s v="Business"/>
    <s v="701460-001"/>
    <s v="09915489K"/>
    <n v="701460"/>
    <s v="886515 ONTARIO INC STORE #183"/>
    <s v="Pizza Pizza (Store # 183)"/>
    <s v="137 ST PAUL ST A"/>
    <s v="ST CATHARINES"/>
    <s v="L2R3M5"/>
    <s v="Ontario"/>
    <s v="Ahmed Khairi"/>
    <s v="no-email@no-email.com"/>
    <n v="9059845252"/>
    <n v="0"/>
    <s v="Small Business Lighting CFF"/>
    <s v="302017-388"/>
    <s v="Work Order Complete"/>
    <m/>
    <s v="Invoiced"/>
    <d v="2018-03-22T15:30:00"/>
    <n v="2585"/>
    <n v="1.175"/>
    <n v="9006.375"/>
    <n v="1981.4024999999999"/>
    <d v="2018-04-25T00:00:00"/>
    <n v="7665"/>
    <n v="423564"/>
  </r>
  <r>
    <x v="2"/>
    <s v="Business"/>
    <s v="925346-001"/>
    <s v="09912791K"/>
    <n v="925346"/>
    <s v="2348889 ONTARIO INC"/>
    <s v="Pizza Pizza (Store # 184)"/>
    <s v="210 GLENDALE AVE A6"/>
    <s v="ST CATHARINES"/>
    <s v="L2T3Y6"/>
    <s v="Ontario"/>
    <s v="Kevin Lai"/>
    <s v="no-email@no-email.com"/>
    <n v="9053245333"/>
    <n v="0"/>
    <s v="Small Business Lighting CFF"/>
    <s v="302017-389"/>
    <s v="Work Order Complete"/>
    <m/>
    <s v="Invoiced"/>
    <d v="2018-03-22T16:30:00"/>
    <n v="2632"/>
    <n v="1.1200000000000001"/>
    <n v="8584.7999999999993"/>
    <n v="1888.6559999999999"/>
    <d v="2018-05-09T00:00:00"/>
    <n v="7665"/>
    <n v="423700"/>
  </r>
  <r>
    <x v="2"/>
    <s v="Business"/>
    <s v="250471-002"/>
    <s v="13770F"/>
    <n v="250471"/>
    <s v="PIZZA PIZZA STORE 169"/>
    <s v="Pizza Pizza (Store # 169)"/>
    <s v="255 DUNDAS ST E 9"/>
    <s v="WATERDOWN"/>
    <s v="L0R2H6"/>
    <s v="Ontario"/>
    <s v="Kashmira Jolhal"/>
    <s v="Kjohal169@pizzapizza.ca"/>
    <n v="9056906397"/>
    <n v="0"/>
    <s v="Small Business Lighting CFF"/>
    <s v="302007-894"/>
    <s v="Work Order Complete"/>
    <m/>
    <s v="Invoiced"/>
    <d v="2018-03-21T12:30:00"/>
    <n v="2839.22"/>
    <n v="1.5920000000000001"/>
    <n v="12202.68"/>
    <n v="2014.296"/>
    <d v="2018-04-25T00:00:00"/>
    <n v="7665"/>
    <n v="424281"/>
  </r>
  <r>
    <x v="2"/>
    <s v="Business"/>
    <s v="238849-003"/>
    <s v="48767D"/>
    <n v="238849"/>
    <s v="PIZZA PIZZA"/>
    <s v="Pizza Pizza (Store # 160)"/>
    <s v="4 COOTES DR 0"/>
    <s v="DUNDAS"/>
    <s v="L9H1A9"/>
    <s v="Ontario"/>
    <s v="Jaynek Patel"/>
    <s v="Jpatel160@pizzapizza.ca"/>
    <n v="4169671010"/>
    <n v="0"/>
    <s v="Small Business Lighting CFF"/>
    <s v="302007-895"/>
    <s v="Work Order Complete"/>
    <m/>
    <s v="Invoiced"/>
    <d v="2018-03-21T14:00:00"/>
    <n v="2517.8200000000002"/>
    <n v="1.3120000000000001"/>
    <n v="10056.48"/>
    <n v="1938.9760000000001"/>
    <d v="2018-04-25T00:00:00"/>
    <n v="7665"/>
    <n v="424822"/>
  </r>
  <r>
    <x v="2"/>
    <s v="Business"/>
    <s v="106877-001"/>
    <s v="DAL0100500006"/>
    <n v="106877"/>
    <s v="PIZZA PIZZA LTD"/>
    <s v="Pizza Pizza (Store # 159)"/>
    <s v="50 DUNDURN ST S 6"/>
    <s v="HAMILTON"/>
    <s v="L8P4Y8"/>
    <s v="Ontario"/>
    <s v="Arman Bandkohal"/>
    <s v="Abandkohal159@pizzapizza.ca"/>
    <n v="9055770373"/>
    <n v="0"/>
    <s v="Small Business Lighting CFF"/>
    <s v="302007-896"/>
    <s v="Work Order Complete"/>
    <m/>
    <s v="Invoiced"/>
    <d v="2018-03-21T16:15:00"/>
    <n v="3221.16"/>
    <n v="1.462"/>
    <n v="11206.23"/>
    <n v="2094.8928999999998"/>
    <d v="2018-05-16T00:00:00"/>
    <n v="7665"/>
    <n v="425745"/>
  </r>
  <r>
    <x v="2"/>
    <s v="Business"/>
    <s v="981051-002"/>
    <s v="DCX1705840000"/>
    <m/>
    <s v="2498073 ONTARIO INC"/>
    <s v="(Cornerstone Computer Technology Inc)"/>
    <s v="588 UPPER JAMES ST"/>
    <s v="HAMILTON"/>
    <s v="L9C2Y6"/>
    <s v="Ontario"/>
    <s v="Olu Fayenuwo"/>
    <s v="Cornerstonecomputersi@gmail.com"/>
    <m/>
    <m/>
    <s v="Small Business Lighting CFF"/>
    <s v="302007-897"/>
    <s v="Work Order Complete"/>
    <m/>
    <s v="Invoiced"/>
    <d v="2018-03-28T11:00:00"/>
    <n v="940"/>
    <n v="0.48199999999999998"/>
    <n v="3481.9679999999998"/>
    <n v="766.03290000000004"/>
    <d v="2018-05-28T00:00:00"/>
    <n v="7224"/>
    <n v="486018"/>
  </r>
  <r>
    <x v="2"/>
    <s v="Business"/>
    <s v="150182-003"/>
    <s v="DMY0113600001"/>
    <n v="150182"/>
    <s v="886075 ONTARIO LTD"/>
    <s v="Affordable Home Spas"/>
    <s v="1360 RYMAL RD E 0"/>
    <s v="HAMILTON"/>
    <s v="L8W3N1"/>
    <s v="Ontario"/>
    <s v="Alistair Henderson"/>
    <s v="Sales@affordablehomespas.com"/>
    <n v="9053831153"/>
    <n v="1"/>
    <s v="Small Business Lighting CFF"/>
    <s v="302007-899"/>
    <s v="Work Order Complete"/>
    <m/>
    <s v="Invoiced"/>
    <d v="2018-04-02T15:15:00"/>
    <n v="1593.58"/>
    <n v="4.07"/>
    <n v="11916.96"/>
    <n v="1593.58"/>
    <d v="2018-04-17T00:00:00"/>
    <n v="2928"/>
    <n v="497414"/>
  </r>
  <r>
    <x v="2"/>
    <s v="Business"/>
    <s v="645870-009"/>
    <s v="DBJ0305450001"/>
    <n v="645870"/>
    <s v="ALMOUSTAFA ISLIMIC CENTRE INC"/>
    <m/>
    <s v="545 MAIN ST E 0"/>
    <s v="HAMILTON"/>
    <s v="L8M1H9"/>
    <s v="Ontario"/>
    <s v="Amin Al-Tahir"/>
    <s v="no-email@no-email.com"/>
    <n v="2897002042"/>
    <n v="0"/>
    <s v="Small Business Lighting CFF"/>
    <s v="302007-902"/>
    <s v="Work Order Complete"/>
    <m/>
    <s v="Invoiced"/>
    <d v="2018-04-04T11:00:00"/>
    <n v="1485.42"/>
    <n v="6.5919999999999996"/>
    <n v="8602.56"/>
    <n v="1406.1959999999999"/>
    <d v="2018-04-19T00:00:00"/>
    <n v="1305"/>
    <n v="501146"/>
  </r>
  <r>
    <x v="2"/>
    <s v="Business"/>
    <s v="150064-001"/>
    <s v="DFI0411090000"/>
    <n v="150064"/>
    <s v="714276 ONTARIO LIMITED"/>
    <s v="Alfa Insurance Brokers"/>
    <s v="1109 MAIN ST E 0"/>
    <s v="HAMILTON"/>
    <s v="L8M1N7"/>
    <s v="Ontario"/>
    <s v="Slyvanna Giore"/>
    <s v="Alfainsurancebroker@yahoo.com"/>
    <n v="9055489655"/>
    <n v="1"/>
    <s v="Small Business Lighting CFF"/>
    <s v="302007-908"/>
    <s v="Work Order Complete"/>
    <m/>
    <s v="Invoiced"/>
    <d v="2018-04-06T13:45:00"/>
    <n v="390"/>
    <n v="0.91"/>
    <n v="1954.68"/>
    <n v="390"/>
    <d v="2018-04-17T00:00:00"/>
    <n v="2148"/>
    <n v="521637"/>
  </r>
  <r>
    <x v="2"/>
    <s v="Business"/>
    <s v="48481-016"/>
    <s v="DHP0104475000"/>
    <n v="48481"/>
    <s v="GELLY, SERGE"/>
    <s v="Laundromat"/>
    <s v="447 BARTON ST E 0"/>
    <s v="HAMILTON"/>
    <s v="L8L2Y7"/>
    <s v="Ontario"/>
    <s v="Serge Gelly"/>
    <s v="Sgelly48@ gmail.com"/>
    <n v="9055161974"/>
    <n v="0"/>
    <s v="Small Business Lighting CFF"/>
    <s v="302007-909"/>
    <s v="Work Order Complete"/>
    <m/>
    <s v="Invoiced"/>
    <d v="2018-04-12T10:00:00"/>
    <n v="423"/>
    <n v="0.20699999999999999"/>
    <n v="1753.704"/>
    <n v="385.81479999999999"/>
    <d v="2018-05-26T00:00:00"/>
    <n v="8472"/>
    <n v="521686"/>
  </r>
  <r>
    <x v="2"/>
    <s v="Business"/>
    <s v="619493-002"/>
    <s v="DLS0108670000"/>
    <n v="619493"/>
    <s v="ARORA, VINEET"/>
    <s v="Roopa Arora Clinic"/>
    <s v="867 UPPER PARADISE RD 0"/>
    <s v="HAMILTON"/>
    <s v="L9C5R3"/>
    <s v="Ontario"/>
    <s v="Satwant Arora"/>
    <s v="Satwant.arora@yahoo.ca"/>
    <n v="9055242647"/>
    <n v="0"/>
    <s v="Small Business Lighting CFF"/>
    <s v="302007-914"/>
    <s v="Work Order Complete"/>
    <m/>
    <s v="Invoiced"/>
    <d v="2018-04-17T11:30:00"/>
    <n v="535.04"/>
    <n v="2.3210000000000002"/>
    <n v="8504.1440000000002"/>
    <n v="535.04"/>
    <d v="2018-04-30T00:00:00"/>
    <n v="3664"/>
    <n v="552228"/>
  </r>
  <r>
    <x v="2"/>
    <s v="Business"/>
    <s v="925457-001"/>
    <s v="DMT2000250005"/>
    <n v="925457"/>
    <s v="BABOTH, ANDREA"/>
    <s v="Absolute Beauty Hair and Aesthetics"/>
    <s v="25 REDMOND DR 5"/>
    <s v="HAMILTON"/>
    <s v="L8W3K7"/>
    <s v="Ontario"/>
    <s v="Andrea Pinheiro"/>
    <s v="Andrea.absolutelybeauty@gmail.com"/>
    <n v="9055389103"/>
    <n v="1"/>
    <s v="Small Business Lighting CFF"/>
    <s v="302007-916"/>
    <s v="Work Order Complete"/>
    <m/>
    <s v="Invoiced"/>
    <d v="2018-04-17T15:15:00"/>
    <n v="205.56"/>
    <n v="0.75600000000000001"/>
    <n v="2004.912"/>
    <n v="205.56"/>
    <d v="2018-05-23T00:00:00"/>
    <n v="2652"/>
    <n v="553816"/>
  </r>
  <r>
    <x v="2"/>
    <s v="Business"/>
    <s v="875098-001"/>
    <s v="00506667K"/>
    <n v="875098"/>
    <s v="MAKEITMETAL LTD"/>
    <s v="Make It Metal"/>
    <s v="142 CUSHMAN RD 7"/>
    <s v="ST CATHARINES"/>
    <s v="L2M6T6"/>
    <s v="Ontario"/>
    <s v="Sam Radford"/>
    <s v="Sam@makeitmetal.ca"/>
    <n v="4165803145"/>
    <n v="1"/>
    <s v="Small Business Lighting CFF"/>
    <s v="302007-917"/>
    <s v="Work Order Complete"/>
    <m/>
    <s v="Invoiced"/>
    <d v="2018-04-20T11:00:00"/>
    <n v="1593.36"/>
    <n v="3.2639999999999998"/>
    <n v="9752.8320000000003"/>
    <n v="1795.9056"/>
    <d v="2018-07-17T00:00:00"/>
    <n v="2988"/>
    <n v="557124"/>
  </r>
  <r>
    <x v="2"/>
    <s v="Business"/>
    <s v="979111-001"/>
    <s v="DMT0205490003"/>
    <n v="979111"/>
    <s v="TOTAL ESCAPE DAY MED SPA"/>
    <s v="Laser Aesthetics Med Spa"/>
    <s v="549 STONE CHURCH RD E 3"/>
    <s v="HAMILTON"/>
    <s v="L8W3K7"/>
    <s v="Ontario"/>
    <s v="Stefanie Caterine"/>
    <s v="Hamilton@laserit.ca"/>
    <n v="9053838013"/>
    <n v="1"/>
    <s v="Small Business Lighting CFF"/>
    <s v="302007-918"/>
    <s v="Work Order Complete"/>
    <m/>
    <s v="Invoiced"/>
    <d v="2018-04-18T12:45:00"/>
    <n v="208.54"/>
    <n v="0.873"/>
    <n v="2133.6120000000001"/>
    <n v="246.28"/>
    <d v="2018-06-06T00:00:00"/>
    <n v="2444"/>
    <n v="557247"/>
  </r>
  <r>
    <x v="2"/>
    <s v="Business"/>
    <s v="979752-001"/>
    <s v="DMY0403210007"/>
    <n v="979752"/>
    <s v="CLAIRMONT, KATIE M"/>
    <s v="Servpro of Hamilton East"/>
    <s v="321 ANCHOR RD 7"/>
    <s v="HAMILTON"/>
    <s v="L8W3R1"/>
    <s v="Ontario"/>
    <s v="Christina Balla"/>
    <s v="Admin@servpro50005.com"/>
    <n v="9056678273"/>
    <n v="1"/>
    <s v="Small Business Lighting CFF"/>
    <s v="302007-919"/>
    <s v="Work Order Complete"/>
    <m/>
    <s v="Invoiced"/>
    <d v="2018-04-18T15:15:00"/>
    <n v="342.64"/>
    <n v="1.024"/>
    <n v="2294.7840000000001"/>
    <n v="342.64"/>
    <d v="2018-04-30T00:00:00"/>
    <n v="2241"/>
    <n v="557304"/>
  </r>
  <r>
    <x v="2"/>
    <s v="Business"/>
    <s v="704403-004"/>
    <s v="00501577K"/>
    <n v="704403"/>
    <s v="M And R Small Engines"/>
    <m/>
    <s v="143 CUSHMAN RD 4"/>
    <s v="ST CATHARINES"/>
    <s v="L2M6T2"/>
    <s v="Ontario"/>
    <s v="Rod Estabrooks"/>
    <s v="Mandrsmallengines@cogeco.ca"/>
    <n v="9059357518"/>
    <n v="1"/>
    <s v="Small Business Lighting CFF"/>
    <s v="302007-921"/>
    <s v="Work Order Complete"/>
    <m/>
    <s v="Invoiced"/>
    <d v="2018-04-23T15:00:00"/>
    <n v="420.84"/>
    <n v="0.66800000000000004"/>
    <n v="2239.136"/>
    <n v="417.98039999999997"/>
    <d v="2018-07-17T00:00:00"/>
    <n v="3352"/>
    <n v="567213"/>
  </r>
  <r>
    <x v="2"/>
    <s v="Business"/>
    <s v="127334-001"/>
    <s v="DKK0418310000"/>
    <n v="127334"/>
    <s v="ST MARYS ANGLICAN"/>
    <s v="Church of the Nativity"/>
    <s v="1831 KING ST E 0"/>
    <s v="HAMILTON"/>
    <s v="L8K1V8"/>
    <s v="Ontario"/>
    <s v="Doug Lampman"/>
    <s v="dlampman@bell.net"/>
    <n v="9055494335"/>
    <n v="1"/>
    <s v="Small Business Lighting CFF"/>
    <s v="302017-393"/>
    <s v="Work Order Complete"/>
    <m/>
    <s v="Invoiced"/>
    <d v="2018-04-30T10:00:00"/>
    <n v="1630.16"/>
    <n v="6.35"/>
    <n v="23856.95"/>
    <n v="1630.16"/>
    <d v="2018-05-16T00:00:00"/>
    <n v="3757"/>
    <n v="571103"/>
  </r>
  <r>
    <x v="2"/>
    <s v="Business"/>
    <s v="639288-005"/>
    <n v="1000000007397"/>
    <n v="639288"/>
    <s v="PETRA AUTO TRADE CENTRE INC"/>
    <m/>
    <s v="2289 BARTON ST E 6"/>
    <s v="HAMILTON"/>
    <s v="L8E2W8"/>
    <s v="Ontario"/>
    <s v="Mamoon Smadi"/>
    <s v="Petraauto@yahoo.ca"/>
    <n v="9059818881"/>
    <n v="0"/>
    <s v="Small Business Lighting CFF"/>
    <s v="302007-927"/>
    <s v="Work Order Complete"/>
    <m/>
    <s v="Invoiced"/>
    <d v="2018-04-25T15:15:00"/>
    <n v="811.68"/>
    <n v="0.98399999999999999"/>
    <n v="3053.3519999999999"/>
    <n v="701.73739999999998"/>
    <d v="2018-05-18T00:00:00"/>
    <n v="3103"/>
    <n v="571110"/>
  </r>
  <r>
    <x v="2"/>
    <s v="Business"/>
    <s v="606850-001"/>
    <s v="48781D"/>
    <n v="606850"/>
    <s v="AMARETTOS"/>
    <m/>
    <s v="21 KING ST W FRONT"/>
    <s v="DUNDAS"/>
    <s v="L9H1T5"/>
    <s v="Ontario"/>
    <s v="Debby Rankin"/>
    <s v="no-email@no-email.com"/>
    <n v="9056271392"/>
    <n v="1"/>
    <s v="Small Business Lighting CFF"/>
    <s v="302007-928"/>
    <s v="Work Order Complete"/>
    <m/>
    <s v="Invoiced"/>
    <d v="2018-04-26T12:15:00"/>
    <n v="421.78"/>
    <n v="1.024"/>
    <n v="2891.7759999999998"/>
    <n v="421.78"/>
    <d v="2018-05-17T00:00:00"/>
    <n v="2824"/>
    <n v="573643"/>
  </r>
  <r>
    <x v="2"/>
    <s v="Business"/>
    <s v="136993-002"/>
    <s v="DFL0208550001"/>
    <n v="136993"/>
    <s v="UKRANIAN ORTH CHURCH"/>
    <m/>
    <s v="855 BARTON ST E 0"/>
    <s v="HAMILTON"/>
    <s v="L8L6Y5"/>
    <s v="Ontario"/>
    <s v="Steve Stasiuk"/>
    <s v="stas@outlook.com"/>
    <n v="9055613642"/>
    <n v="0"/>
    <s v="Small Business Lighting CFF"/>
    <s v="302017-396"/>
    <s v="Work Order Complete"/>
    <m/>
    <s v="Invoiced"/>
    <d v="2018-05-07T09:45:00"/>
    <n v="1997.16"/>
    <n v="8.7629999999999999"/>
    <n v="37821.108"/>
    <n v="2554.6351"/>
    <d v="2018-08-27T00:00:00"/>
    <n v="4316"/>
    <n v="586327"/>
  </r>
  <r>
    <x v="2"/>
    <s v="Business"/>
    <s v="945051-001"/>
    <s v="DMX0600450009"/>
    <n v="945051"/>
    <s v="2284779 ONTARIO INC"/>
    <s v="Extreme Autobody"/>
    <s v="45 LANCING DR 9"/>
    <s v="HAMILTON"/>
    <s v="L8W2Z9"/>
    <s v="Ontario"/>
    <s v="Marwan Aliah"/>
    <s v="Halisauto@hotmail.com"/>
    <n v="9055777094"/>
    <n v="1"/>
    <s v="Small Business Lighting CFF"/>
    <s v="302007-937"/>
    <s v="Work Order Complete"/>
    <m/>
    <s v="Invoiced"/>
    <d v="2018-05-10T10:30:00"/>
    <n v="1202.52"/>
    <n v="1.3859999999999999"/>
    <n v="4645.8720000000003"/>
    <n v="1052.0917999999999"/>
    <d v="2018-06-01T00:00:00"/>
    <n v="3352"/>
    <n v="598090"/>
  </r>
  <r>
    <x v="2"/>
    <s v="Business"/>
    <s v="702770-001"/>
    <s v="09901794K"/>
    <n v="702770"/>
    <s v="CLUB HEIDELBERG"/>
    <m/>
    <s v="569 LAKE ST 0"/>
    <s v="ST CATHARINES"/>
    <s v="L2N4J1"/>
    <s v="Ontario"/>
    <s v="Lou Cesar"/>
    <s v="Clubheidelberg@cogeco.net"/>
    <n v="9059354218"/>
    <n v="0"/>
    <s v="Small Business Lighting CFF"/>
    <s v="302007-938"/>
    <s v="Work Order Complete"/>
    <m/>
    <s v="Invoiced"/>
    <d v="2018-05-10T14:30:00"/>
    <n v="2196.08"/>
    <n v="8.57"/>
    <n v="35719.760000000002"/>
    <n v="2074.8000000000002"/>
    <d v="2018-06-04T00:00:00"/>
    <n v="4168"/>
    <n v="598130"/>
  </r>
  <r>
    <x v="2"/>
    <s v="Business"/>
    <s v="149528-001"/>
    <s v="DMW0115210001"/>
    <n v="149528"/>
    <s v="1215511 ONTARIO INC"/>
    <s v="Hanson Decor (Benjamin Moore)"/>
    <s v="1521 UPPER OTTAWA ST 1"/>
    <s v="HAMILTON"/>
    <s v="L8W3J4"/>
    <s v="Ontario"/>
    <s v="Alice Osborne"/>
    <s v="Halsondecor@aol.com"/>
    <n v="9053889983"/>
    <n v="1"/>
    <s v="Small Business Lighting CFF"/>
    <s v="302007-950"/>
    <s v="Work Order Complete"/>
    <m/>
    <s v="Invoiced"/>
    <d v="2018-05-18T11:00:00"/>
    <n v="410.16"/>
    <n v="1.3380000000000001"/>
    <n v="4221.3900000000003"/>
    <n v="460.48"/>
    <d v="2018-06-01T00:00:00"/>
    <n v="3155"/>
    <n v="605661"/>
  </r>
  <r>
    <x v="2"/>
    <s v="Business"/>
    <s v="937168-001"/>
    <n v="1000000006387"/>
    <n v="937168"/>
    <s v="SUNDAY SQUARE CORP"/>
    <s v="Mucho Burrito"/>
    <s v="516 CENTENNIAL PKY N 000D1"/>
    <s v="HAMILTON"/>
    <s v="L8E0G2"/>
    <s v="Ontario"/>
    <s v="Sonya Rose"/>
    <s v="Mb59@muchoburrito.com"/>
    <n v="9055155051"/>
    <n v="1"/>
    <s v="Small Business Lighting CFF"/>
    <s v="302007-958"/>
    <s v="Work Order Complete"/>
    <m/>
    <s v="Invoiced"/>
    <d v="2018-05-23T11:30:00"/>
    <n v="1224.28"/>
    <n v="3.7730000000000001"/>
    <n v="15982.428"/>
    <n v="1224.28"/>
    <d v="2018-06-13T00:00:00"/>
    <n v="4236"/>
    <n v="609136"/>
  </r>
  <r>
    <x v="2"/>
    <s v="Business"/>
    <s v="133905-001"/>
    <s v="DMP0415760012"/>
    <n v="133905"/>
    <s v="TIANGELO MARKETING INC"/>
    <m/>
    <s v="1576 STONE CHURCH RD E 12"/>
    <s v="HAMILTON"/>
    <s v="L8W3P9"/>
    <s v="Ontario"/>
    <s v="Gino Arcaro"/>
    <s v="Gino@tiangelopromotions.com"/>
    <n v="9053880120"/>
    <n v="1"/>
    <s v="Small Business Lighting CFF"/>
    <s v="302007-960"/>
    <s v="Work Order Complete"/>
    <m/>
    <s v="Invoiced"/>
    <d v="2018-05-25T11:00:00"/>
    <n v="480"/>
    <n v="1.296"/>
    <n v="3886.7040000000002"/>
    <n v="480"/>
    <d v="2018-06-01T00:00:00"/>
    <n v="2999"/>
    <n v="609230"/>
  </r>
  <r>
    <x v="2"/>
    <s v="Business"/>
    <s v="974209-001"/>
    <s v="06210504K"/>
    <n v="974209"/>
    <s v="FAUBERT, RENEE"/>
    <s v="Renee's Hair Design"/>
    <s v="522 LAKE ST 0"/>
    <s v="ST CATHARINES"/>
    <s v="L2N4H4"/>
    <s v="Ontario"/>
    <s v="Renee Faubert"/>
    <s v="no-email@no-email.com"/>
    <n v="9059356191"/>
    <n v="1"/>
    <s v="Small Business Lighting CFF"/>
    <s v="302007-963"/>
    <s v="Work Order Complete"/>
    <m/>
    <s v="Invoiced"/>
    <d v="2018-05-29T11:00:00"/>
    <n v="282.11"/>
    <n v="1.0409999999999999"/>
    <n v="3267.6990000000001"/>
    <n v="282.11"/>
    <d v="2018-06-12T00:00:00"/>
    <n v="3139"/>
    <n v="610142"/>
  </r>
  <r>
    <x v="2"/>
    <s v="Business"/>
    <s v="804875-002"/>
    <s v="DMY0300380107"/>
    <n v="804875"/>
    <s v="1544484 ONTARIO LTD"/>
    <s v="D.A. Drywall"/>
    <s v="38 BIGWIN RD 7"/>
    <s v="HAMILTON"/>
    <s v="L8W3R4"/>
    <s v="Ontario"/>
    <s v="Vera Moore"/>
    <s v="Dadrywall@bellnet.ca"/>
    <n v="9053870060"/>
    <n v="1"/>
    <s v="Small Business Lighting CFF"/>
    <s v="302007-967"/>
    <s v="Work Order Complete"/>
    <m/>
    <s v="Invoiced"/>
    <d v="2018-05-25T14:45:00"/>
    <n v="570.98"/>
    <n v="1.478"/>
    <n v="3312.1979999999999"/>
    <n v="570.98"/>
    <d v="2018-06-13T00:00:00"/>
    <n v="2241"/>
    <n v="611171"/>
  </r>
  <r>
    <x v="2"/>
    <s v="Business"/>
    <s v="747102-003"/>
    <s v="01314343K"/>
    <n v="747102"/>
    <s v="SEDRA, DR KELADA"/>
    <s v="New Creation MediCosmetic"/>
    <s v="113 LAKESHORE RD 107"/>
    <s v="ST CATHARINES"/>
    <s v="L2N2T6"/>
    <s v="Ontario"/>
    <s v="Brenda Agretto"/>
    <s v="Newcreationmedicosmetic@ gmail.com"/>
    <n v="9059375040"/>
    <n v="0"/>
    <s v="Small Business Lighting CFF"/>
    <s v="302007-970"/>
    <s v="Work Order Complete"/>
    <m/>
    <s v="Invoiced"/>
    <d v="2018-05-28T14:00:00"/>
    <n v="511.56"/>
    <n v="1.1759999999999999"/>
    <n v="3575.04"/>
    <n v="511.56"/>
    <d v="2018-06-18T00:00:00"/>
    <n v="3040"/>
    <n v="613299"/>
  </r>
  <r>
    <x v="2"/>
    <s v="Business"/>
    <s v="881749-001"/>
    <s v="3230F"/>
    <n v="881749"/>
    <s v="MICHELLE MY BELLE BRIDAL"/>
    <s v="Michelle My Belle"/>
    <s v="331 DUNDAS ST E 1"/>
    <s v="WATERDOWN"/>
    <s v="L0R2H0"/>
    <s v="Ontario"/>
    <s v="Frank Del Monte"/>
    <s v="no-email@no-email.com"/>
    <n v="9056898111"/>
    <n v="1"/>
    <s v="Small Business Lighting CFF"/>
    <s v="302007-971"/>
    <s v="Work Order Complete"/>
    <m/>
    <s v="Invoiced"/>
    <d v="2018-05-30T13:00:00"/>
    <n v="1801.02"/>
    <n v="4.1440000000000001"/>
    <n v="8835.0079999999998"/>
    <n v="1821.2735"/>
    <d v="2018-06-22T00:00:00"/>
    <n v="2132"/>
    <n v="613345"/>
  </r>
  <r>
    <x v="2"/>
    <s v="Business"/>
    <s v="975168-001"/>
    <s v="DCB0700060000"/>
    <n v="975168"/>
    <s v="SOURCE SUPPLY INC"/>
    <m/>
    <s v="6 MCKINSTRY ST 0"/>
    <s v="HAMILTON"/>
    <s v="L8L6C1"/>
    <s v="Ontario"/>
    <s v="Danny Mahabir"/>
    <s v="Danny@danplas.com"/>
    <n v="9054651953"/>
    <n v="0"/>
    <s v="Small Business Lighting CFF"/>
    <s v="302007-974"/>
    <s v="Work Order Complete"/>
    <m/>
    <s v="Invoiced"/>
    <d v="2018-05-31T10:00:00"/>
    <n v="1202.52"/>
    <n v="1.476"/>
    <n v="4580.0280000000002"/>
    <n v="1037.6061"/>
    <d v="2018-06-28T00:00:00"/>
    <n v="3103"/>
    <n v="614217"/>
  </r>
  <r>
    <x v="2"/>
    <s v="Business"/>
    <s v="26571-003"/>
    <s v="DJX0705790001"/>
    <n v="26571"/>
    <s v="CONNELL TRAN INTERNATIONAL INC"/>
    <s v="Connell Transport"/>
    <s v="579 WOODWARD AVE 1"/>
    <s v="HAMILTON"/>
    <s v="L8H6P2"/>
    <s v="Ontario"/>
    <s v="Paul Wellard"/>
    <s v="Pwellard@connelltransport.com"/>
    <n v="9055449978"/>
    <n v="0"/>
    <s v="Small Business Lighting CFF"/>
    <s v="302007-975"/>
    <s v="Work Order Complete"/>
    <m/>
    <s v="Invoiced"/>
    <d v="2018-06-01T14:30:00"/>
    <n v="1202.52"/>
    <n v="1.476"/>
    <n v="3675.24"/>
    <n v="838.55280000000005"/>
    <d v="2018-06-27T00:00:00"/>
    <n v="2490"/>
    <n v="614468"/>
  </r>
  <r>
    <x v="2"/>
    <s v="Business"/>
    <s v="604218-006"/>
    <s v="694070360006S"/>
    <m/>
    <s v="EXPRESSIONS IN WOOD INC"/>
    <s v="Expressions In Wood"/>
    <s v="360 LEWIS RD UNIT 206"/>
    <s v="STONEY CREEK"/>
    <s v="L8E5Y7"/>
    <s v="Ontario"/>
    <s v="Tyler Sloat"/>
    <s v="Tyler@expressionsinwood.ca"/>
    <m/>
    <m/>
    <s v="Small Business Lighting CFF"/>
    <s v="302007-983"/>
    <s v="Work Order Complete"/>
    <m/>
    <s v="Invoiced"/>
    <d v="2018-06-04T14:00:00"/>
    <n v="811.68"/>
    <n v="0.98399999999999999"/>
    <n v="2899.848"/>
    <n v="667.9665"/>
    <d v="2018-07-20T00:00:00"/>
    <n v="2947"/>
    <n v="626328"/>
  </r>
  <r>
    <x v="2"/>
    <s v="Business"/>
    <s v="924111-001"/>
    <s v="09919663K"/>
    <n v="924111"/>
    <s v="NIAGARA COMPOST SOIL FARM INC"/>
    <s v="NIAGARA COMPOST SOIL"/>
    <s v="2471 FIRST ST 0"/>
    <s v="ST CATHARINES"/>
    <s v="L2R6P7"/>
    <s v="Ontario"/>
    <s v="Gerry Nieuwesteeg"/>
    <s v="Niagarasoil@gmail.com"/>
    <n v="9056582283"/>
    <n v="0"/>
    <s v="Small Business Lighting CFF"/>
    <s v="302007-991"/>
    <s v="Work Order Complete"/>
    <m/>
    <s v="Invoiced"/>
    <d v="2018-06-11T14:30:00"/>
    <n v="421.02"/>
    <n v="0.70199999999999996"/>
    <n v="5947.3440000000001"/>
    <n v="421.02"/>
    <d v="2018-09-05T00:00:00"/>
    <n v="8472"/>
    <n v="643077"/>
  </r>
  <r>
    <x v="2"/>
    <s v="Business"/>
    <s v="700314-001"/>
    <s v="09936253K"/>
    <n v="700314"/>
    <s v="G &amp; H WILEY LTD"/>
    <m/>
    <s v="1175 EIGHTH AVE 0"/>
    <s v="ST CATHARINES"/>
    <s v="L2R6P7"/>
    <s v="Ontario"/>
    <s v="Curtis Wiley"/>
    <s v="Ghwiley@yahoo.com"/>
    <n v="9056820877"/>
    <n v="1"/>
    <s v="Small Business Lighting CFF"/>
    <s v="302007-992"/>
    <s v="Work Order Complete"/>
    <m/>
    <s v="Invoiced"/>
    <d v="2018-06-14T09:00:00"/>
    <n v="1979"/>
    <n v="6.2850000000000001"/>
    <n v="18917.849999999999"/>
    <n v="1979"/>
    <d v="2018-06-26T00:00:00"/>
    <n v="3010"/>
    <n v="645899"/>
  </r>
  <r>
    <x v="2"/>
    <s v="Business"/>
    <s v="117201-001"/>
    <s v="DMU0205050005"/>
    <n v="117201"/>
    <s v="DR.SEYONG PETER YUNE DENTISTRY"/>
    <s v="Rymal Square Family Dentists"/>
    <s v="505 RYMAL RD E 5"/>
    <s v="HAMILTON"/>
    <s v="L8W1B3"/>
    <s v="Ontario"/>
    <s v="Julie Yew"/>
    <s v="Rymal@yunedentistry.ca"/>
    <n v="9053875000"/>
    <n v="1"/>
    <s v="Small Business Lighting CFF"/>
    <s v="302007-998"/>
    <s v="Work Order Complete"/>
    <m/>
    <s v="Invoiced"/>
    <d v="2018-06-18T10:00:00"/>
    <n v="214.54"/>
    <n v="0.78800000000000003"/>
    <n v="2158.3319999999999"/>
    <n v="214.54"/>
    <d v="2018-06-29T00:00:00"/>
    <n v="2739"/>
    <n v="648281"/>
  </r>
  <r>
    <x v="2"/>
    <s v="Business"/>
    <s v="50506-002"/>
    <s v="DCJ0100620000"/>
    <n v="50506"/>
    <s v="GOKHRUWALA, YOGI"/>
    <s v="C/O Blazen"/>
    <s v="62 JAMES ST N 0"/>
    <s v="HAMILTON"/>
    <s v="L8R2K3"/>
    <s v="Ontario"/>
    <s v="Yogi Gokruwala"/>
    <s v="Tonyblazen@yahoo.com"/>
    <n v="9053838036"/>
    <n v="1"/>
    <s v="Small Business Lighting CFF"/>
    <s v="302007-1000"/>
    <s v="Work Order Complete"/>
    <m/>
    <s v="Invoiced"/>
    <d v="2018-06-15T10:00:00"/>
    <n v="881.94"/>
    <n v="1.8680000000000001"/>
    <n v="5719.8159999999998"/>
    <n v="881.94"/>
    <d v="2018-06-29T00:00:00"/>
    <n v="3062"/>
    <n v="648287"/>
  </r>
  <r>
    <x v="2"/>
    <s v="Business"/>
    <s v="991488-001"/>
    <s v="27790F"/>
    <m/>
    <s v="THE FLOWER MARKET WATERDOWN"/>
    <m/>
    <s v="255 DUNDAS ST E UNIT 23"/>
    <s v="WATERDOWN"/>
    <s v="L8B0E5"/>
    <s v="Ontario"/>
    <s v="Jason or Verna Back-Crockett"/>
    <s v="Info@flowermarkexrwaterdown.com"/>
    <m/>
    <m/>
    <s v="Small Business Lighting CFF"/>
    <s v="302007-1007"/>
    <s v="Work Order Complete"/>
    <m/>
    <s v="Invoiced"/>
    <d v="2018-06-22T11:00:00"/>
    <n v="745.84"/>
    <n v="1.17"/>
    <n v="3720.6"/>
    <n v="745.84"/>
    <d v="2018-07-13T00:00:00"/>
    <n v="3180"/>
    <n v="654740"/>
  </r>
  <r>
    <x v="2"/>
    <s v="Business"/>
    <s v="219524-001"/>
    <s v="980001096S"/>
    <n v="219524"/>
    <s v="BABY WORLD"/>
    <s v="Baby World"/>
    <s v="410 LEWIS RD 113"/>
    <s v="STONEY CREEK"/>
    <s v="L8E5Y7"/>
    <s v="Ontario"/>
    <s v="Lauren Simpson"/>
    <s v="no-email@no-email.com"/>
    <n v="0"/>
    <n v="1"/>
    <s v="Small Business Lighting CFF"/>
    <s v="302017-404"/>
    <s v="Work Order Complete"/>
    <m/>
    <s v="Invoiced"/>
    <d v="2018-06-20T13:30:00"/>
    <n v="415.75"/>
    <n v="1.1200000000000001"/>
    <n v="3441.76"/>
    <n v="415.75"/>
    <d v="2018-07-18T00:00:00"/>
    <n v="3073"/>
    <n v="654817"/>
  </r>
  <r>
    <x v="2"/>
    <s v="Business"/>
    <s v="100231-005"/>
    <s v="DJG0302250000"/>
    <n v="100231"/>
    <s v="OEUR, SAMATH"/>
    <s v="M J Sam's Old Times Tavern"/>
    <s v="225 PARKDALE AVE N 1"/>
    <s v="HAMILTON"/>
    <s v="L8H5L4"/>
    <s v="Ontario"/>
    <s v="Sam Ouer"/>
    <s v="no-email@no-email.com"/>
    <n v="9053935731"/>
    <n v="1"/>
    <s v="Small Business Lighting CFF"/>
    <s v="302007-1009"/>
    <s v="Work Order Complete"/>
    <m/>
    <s v="Invoiced"/>
    <d v="2018-06-21T16:45:00"/>
    <n v="968.96"/>
    <n v="2.2559999999999998"/>
    <n v="9150.3359999999993"/>
    <n v="968.96"/>
    <d v="2018-07-23T00:00:00"/>
    <n v="4056"/>
    <n v="656203"/>
  </r>
  <r>
    <x v="2"/>
    <s v="Business"/>
    <s v="627552-001"/>
    <s v="DJC0400780001"/>
    <n v="627552"/>
    <s v="ALJELO, ABBAS"/>
    <s v="Big Bonus"/>
    <s v="78 QUEENSTON RD 0"/>
    <s v="HAMILTON"/>
    <s v="L8K6R6"/>
    <s v="Ontario"/>
    <s v="Abbas Aljelo"/>
    <s v="no-email@no-email.com"/>
    <n v="9055443700"/>
    <n v="0"/>
    <s v="Small Business Lighting CFF"/>
    <s v="302017-405"/>
    <s v="Work Order Complete"/>
    <m/>
    <s v="Invoiced"/>
    <d v="2018-07-05T10:30:00"/>
    <n v="1504"/>
    <n v="0.76600000000000001"/>
    <n v="6691.7759999999998"/>
    <n v="1420.1248000000001"/>
    <d v="2018-07-26T00:00:00"/>
    <n v="8736"/>
    <n v="666716"/>
  </r>
  <r>
    <x v="2"/>
    <s v="Business"/>
    <s v="933321-001"/>
    <s v="DCH0403120000"/>
    <n v="933321"/>
    <s v="CAFE ORANJE INC"/>
    <m/>
    <s v="312 KING ST E 0"/>
    <s v="HAMILTON"/>
    <s v="L8N1C2"/>
    <s v="Ontario"/>
    <s v="Chris Robertson"/>
    <s v="Info@cafeoranje.ca"/>
    <n v="0"/>
    <n v="1"/>
    <s v="Small Business Lighting CFF"/>
    <s v="302007-1020"/>
    <s v="Work Order Complete"/>
    <m/>
    <s v="Invoiced"/>
    <d v="2018-07-09T10:00:00"/>
    <n v="351.29"/>
    <n v="0.78800000000000003"/>
    <n v="2339.5720000000001"/>
    <n v="351.29"/>
    <d v="2018-07-18T00:00:00"/>
    <n v="2969"/>
    <n v="668468"/>
  </r>
  <r>
    <x v="2"/>
    <s v="Business"/>
    <s v="988264-001"/>
    <s v="49297D"/>
    <m/>
    <s v="2518457 ONTARIO INC"/>
    <s v="(Big Bear Food Mart)"/>
    <s v="2 CASTLEWOOD BLVD UNIT 1"/>
    <s v="DUNDAS"/>
    <s v="L9H7M8"/>
    <s v="Ontario"/>
    <s v="Azam Hashai"/>
    <s v="soniya_salman143@hotmail.com"/>
    <m/>
    <m/>
    <s v="Small Business Lighting CFF"/>
    <s v="291022-014"/>
    <s v="Work Order Complete"/>
    <m/>
    <s v="Invoiced"/>
    <d v="2018-08-09T10:00:00"/>
    <n v="1435"/>
    <n v="1.306"/>
    <n v="8081.5280000000002"/>
    <n v="1435"/>
    <d v="2018-08-28T00:00:00"/>
    <n v="6188"/>
    <n v="670611"/>
  </r>
  <r>
    <x v="2"/>
    <s v="Business"/>
    <s v="847810-001"/>
    <s v="09805A"/>
    <n v="847810"/>
    <s v="KALECI, BUJANA"/>
    <s v="Sammy's"/>
    <s v="CAMERON DR (2 CAMERON DR)"/>
    <s v="ANCASTER"/>
    <s v="L9G2L3"/>
    <s v="Ontario"/>
    <s v="Jaced Kaleci"/>
    <s v="Jaced.kaleci@gmail.com"/>
    <n v="0"/>
    <n v="1"/>
    <s v="Small Business Lighting CFF"/>
    <s v="302007-1035"/>
    <s v="Work Order Complete"/>
    <m/>
    <s v="Invoiced"/>
    <d v="2018-07-13T14:00:00"/>
    <n v="745.56"/>
    <n v="2.4089999999999998"/>
    <n v="8378.5020000000004"/>
    <n v="745.56"/>
    <d v="2018-07-24T00:00:00"/>
    <n v="3478"/>
    <n v="670962"/>
  </r>
  <r>
    <x v="2"/>
    <s v="Business"/>
    <s v="702090-001"/>
    <s v="09909136K"/>
    <n v="702090"/>
    <s v="SALVATION ARMY"/>
    <s v="Salvation Army"/>
    <s v="400 NIAGARA ST 0"/>
    <s v="ST CATHARINES"/>
    <s v="L2M7N5"/>
    <s v="Ontario"/>
    <s v="Joel Harmon"/>
    <s v="Joel_harmon@can.salvationarmy.org"/>
    <n v="9059354311"/>
    <n v="1"/>
    <s v="Small Business Lighting CFF"/>
    <s v="291022-013"/>
    <s v="Work Order Complete"/>
    <m/>
    <s v="Invoiced"/>
    <d v="2018-08-07T10:00:00"/>
    <n v="1921"/>
    <n v="2.7370000000000001"/>
    <n v="9404.3320000000003"/>
    <n v="1921"/>
    <d v="2018-12-11T00:00:00"/>
    <n v="3436"/>
    <n v="681915"/>
  </r>
  <r>
    <x v="2"/>
    <s v="Business"/>
    <s v="828453-001"/>
    <s v="DFJ0110140000"/>
    <n v="828453"/>
    <s v="DEEPRIT HOLDINGS LTD"/>
    <s v="(Big Bee Convenience)"/>
    <s v="1014 BARTON ST E 0"/>
    <s v="HAMILTON"/>
    <s v="L8H1E3"/>
    <s v="Ontario"/>
    <s v="Raj Patel"/>
    <s v="Raj.raju@hotmail.com"/>
    <n v="9055453632"/>
    <n v="1"/>
    <s v="Small Business Lighting CFF"/>
    <s v="291022-001"/>
    <s v="Work Order Complete"/>
    <m/>
    <s v="Invoiced"/>
    <d v="2018-08-09T16:00:00"/>
    <n v="966.1"/>
    <n v="0.96899999999999997"/>
    <n v="5895.3959999999997"/>
    <n v="966.1"/>
    <d v="2018-09-27T00:00:00"/>
    <n v="6084"/>
    <n v="684502"/>
  </r>
  <r>
    <x v="2"/>
    <s v="Business"/>
    <s v="654888-002"/>
    <s v="SNO4622470101"/>
    <n v="654888"/>
    <s v="AHMADABDULLAH, OMER"/>
    <s v="Symposium Cafe"/>
    <s v="2247 RYMAL RD E 101"/>
    <s v="STONEY CREEK"/>
    <s v="L8J 2V8"/>
    <s v="Ontario"/>
    <s v="Omer Ahmadabullah"/>
    <s v="Omeraa@hotmail.ca"/>
    <n v="9055789900"/>
    <n v="0"/>
    <s v="Small Business Lighting CFF"/>
    <s v="291022-004"/>
    <s v="Work Order Complete"/>
    <m/>
    <s v="Invoiced"/>
    <d v="2018-08-13T14:00:00"/>
    <n v="223"/>
    <n v="1.0640000000000001"/>
    <n v="6137.152"/>
    <n v="223"/>
    <d v="2018-09-13T00:00:00"/>
    <n v="5768"/>
    <n v="684672"/>
  </r>
  <r>
    <x v="2"/>
    <s v="Business"/>
    <s v="986877-001"/>
    <s v="980014990S"/>
    <n v="986877"/>
    <s v="1884229 ONTARIO INC"/>
    <s v="Fruit land Food Mart"/>
    <s v="483 HIGHWAY 8 11"/>
    <s v="STONEY CREEK"/>
    <s v="L8G5B9"/>
    <s v="Ontario"/>
    <s v="Andy Patel"/>
    <s v="Amishptl@yahoo.co.in"/>
    <n v="9056643421"/>
    <n v="1"/>
    <s v="Small Business Lighting CFF"/>
    <s v="291022-005"/>
    <s v="Work Order Complete"/>
    <m/>
    <s v="Invoiced"/>
    <d v="2018-08-14T09:30:00"/>
    <n v="1435"/>
    <n v="1.3"/>
    <n v="7436"/>
    <n v="1435"/>
    <d v="2018-08-29T00:00:00"/>
    <n v="5720"/>
    <n v="684981"/>
  </r>
  <r>
    <x v="2"/>
    <s v="Business"/>
    <s v="631910-003"/>
    <s v="DLB0503540301"/>
    <n v="631910"/>
    <s v="SNOWBIRD TRANSPORTATIONS"/>
    <s v="Snowbird Transportation Systems"/>
    <s v="354 NASH RD N 0"/>
    <s v="HAMILTON"/>
    <s v="L8H7P5"/>
    <s v="Ontario"/>
    <s v="Don McMaster"/>
    <s v="Transamprop@bellnet.ca"/>
    <n v="9055600117"/>
    <n v="1"/>
    <s v="Small Business Lighting CFF"/>
    <s v="291022-007"/>
    <s v="Work Order Complete"/>
    <m/>
    <s v="Invoiced"/>
    <d v="2018-08-23T09:30:00"/>
    <n v="2841.3"/>
    <n v="2.4860000000000002"/>
    <n v="12430"/>
    <n v="2151.6"/>
    <d v="2018-09-19T00:00:00"/>
    <n v="5000"/>
    <n v="685775"/>
  </r>
  <r>
    <x v="2"/>
    <s v="Business"/>
    <s v="3595-002"/>
    <s v="DLB0503540201"/>
    <n v="3595"/>
    <s v="APEX MOTOR EXPRESS TRUCKING"/>
    <s v="Apex Transportation"/>
    <s v="354 NASH RD N 0"/>
    <s v="HAMILTON"/>
    <s v="L8H7P5"/>
    <s v="Ontario"/>
    <s v="Mike Patton"/>
    <s v="Mpatton@apexltl.com"/>
    <n v="9055615700"/>
    <n v="1"/>
    <s v="Small Business Lighting CFF"/>
    <s v="291022-008"/>
    <s v="Work Order Complete"/>
    <m/>
    <s v="Invoiced"/>
    <d v="2018-08-23T09:30:00"/>
    <n v="1934.2"/>
    <n v="2.0259999999999998"/>
    <n v="13314.871999999999"/>
    <n v="1934.2"/>
    <d v="2018-09-19T00:00:00"/>
    <n v="6572"/>
    <n v="685776"/>
  </r>
  <r>
    <x v="2"/>
    <s v="Business"/>
    <s v="942487-002"/>
    <s v="980022730S"/>
    <n v="942487"/>
    <s v="2381334 ONTARIO LTD."/>
    <s v="(J &amp; S CONVENIENCE STORE)"/>
    <s v="390 BARTON ST 2"/>
    <s v="STONEY CREEK"/>
    <s v="L8E 2K9"/>
    <s v="Ontario"/>
    <s v="Wisam Alabbo"/>
    <s v="w2007_sundos1@yahoo.ca"/>
    <n v="2894425200"/>
    <n v="1"/>
    <s v="Small Business Lighting CFF"/>
    <s v="291022-009"/>
    <s v="Work Order Complete"/>
    <m/>
    <s v="Invoiced"/>
    <d v="2018-08-21T11:30:00"/>
    <n v="1951.6"/>
    <n v="1.768"/>
    <n v="9285.5360000000001"/>
    <n v="1951.6"/>
    <d v="2018-12-14T00:00:00"/>
    <n v="5252"/>
    <n v="685799"/>
  </r>
  <r>
    <x v="2"/>
    <s v="Business"/>
    <s v="956359-001"/>
    <s v="09950292K"/>
    <n v="956359"/>
    <s v="PATEL, SUNIL"/>
    <s v="(Martindale Convenience)"/>
    <s v="211 MARTINDALE RD C6"/>
    <s v="ST CATHARINES"/>
    <s v="L2S3V7"/>
    <s v="Ontario"/>
    <s v="Kiran Prajapati"/>
    <s v="Martindale.convenience@gmail.com"/>
    <n v="4166841503"/>
    <n v="1"/>
    <s v="Small Business Lighting CFF"/>
    <s v="291022-010"/>
    <s v="Work Order Complete"/>
    <m/>
    <s v="Invoiced"/>
    <d v="2018-08-21T09:00:00"/>
    <n v="1750.7"/>
    <n v="1.589"/>
    <n v="7932.2879999999996"/>
    <n v="1750.7"/>
    <d v="2018-10-09T00:00:00"/>
    <n v="4992"/>
    <n v="685800"/>
  </r>
  <r>
    <x v="2"/>
    <s v="Business"/>
    <s v="899360-001"/>
    <s v="DIL0115281000"/>
    <n v="899360"/>
    <s v="ZEEL ENTERPRISES INC"/>
    <s v="Big Bee Convenience"/>
    <s v="1528 BARTON ST E 0"/>
    <s v="HAMILTON"/>
    <s v="L8H2X4"/>
    <s v="Ontario"/>
    <s v="Jayeshkuml Modi"/>
    <s v="modijayesh69@gmail.com"/>
    <n v="2899219677"/>
    <n v="1"/>
    <s v="Small Business Lighting CFF"/>
    <s v="291022-020"/>
    <s v="Work Order Complete"/>
    <m/>
    <s v="Invoiced"/>
    <d v="2018-08-23T16:15:00"/>
    <n v="1951.6"/>
    <n v="1.768"/>
    <n v="11492"/>
    <n v="1951.6"/>
    <d v="2018-09-18T00:00:00"/>
    <n v="6500"/>
    <n v="686511"/>
  </r>
  <r>
    <x v="2"/>
    <s v="Business"/>
    <s v="974285-001"/>
    <n v="1000000011479"/>
    <n v="974285"/>
    <s v="2460084 ONTARIO INC"/>
    <s v="(Tinyhoppers Early Learning Center)"/>
    <s v="1976 RYMAL RD E 3"/>
    <s v="HAMILTON"/>
    <s v="L0R1P0"/>
    <s v="Ontario"/>
    <s v="Pashir Dhalwani"/>
    <s v="Stoneycreek.rymal@tinyhoppers.ca"/>
    <n v="4165094321"/>
    <n v="0"/>
    <s v="Small Business Lighting CFF"/>
    <s v="291022-017"/>
    <s v="Work Order Complete"/>
    <m/>
    <s v="Invoiced"/>
    <d v="2018-08-31T10:30:00"/>
    <n v="3845.8"/>
    <n v="3.484"/>
    <n v="11176.672"/>
    <n v="2611.6"/>
    <d v="2018-09-27T00:00:00"/>
    <n v="3208"/>
    <n v="686527"/>
  </r>
  <r>
    <x v="2"/>
    <s v="Business"/>
    <s v="962471-001"/>
    <s v="920145570S"/>
    <n v="962471"/>
    <s v="2393324 ONTARIO INC."/>
    <s v="Tiny Hoppers"/>
    <s v="1050 PARAMOUNT DR 1"/>
    <s v="STONEY CREEK"/>
    <s v="L8J1P8"/>
    <s v="Ontario"/>
    <s v="Pashir Dhalwani"/>
    <s v="Stoneycreek.paramount@tinyhoppers.ca"/>
    <n v="9055780292"/>
    <n v="1"/>
    <s v="Small Business Lighting CFF"/>
    <s v="291022-018"/>
    <s v="Work Order Complete"/>
    <m/>
    <s v="Invoiced"/>
    <d v="2018-08-31T09:30:00"/>
    <n v="1808.1"/>
    <n v="1.6950000000000001"/>
    <n v="5508.75"/>
    <n v="1808.1"/>
    <d v="2018-09-26T00:00:00"/>
    <n v="3250"/>
    <n v="686540"/>
  </r>
  <r>
    <x v="2"/>
    <s v="Business"/>
    <s v="915061-002"/>
    <s v="DCE0300020604"/>
    <n v="915061"/>
    <s v="DR S AKKAD DENTISTRY PROF CORP"/>
    <s v="Jackson Square Dental Centre"/>
    <s v="2 KING ST W 604"/>
    <s v="HAMILTON"/>
    <s v="L8P1A1"/>
    <s v="Ontario"/>
    <s v="Jody Kremer"/>
    <s v="jodyk8@msn.com"/>
    <n v="9055242976"/>
    <n v="1"/>
    <s v="Small Business Lighting CFF"/>
    <s v="291022-019"/>
    <s v="Work Order Complete"/>
    <m/>
    <s v="Invoiced"/>
    <d v="2018-09-21T14:30:00"/>
    <n v="5070.95"/>
    <n v="7.3840000000000003"/>
    <n v="37525.487999999998"/>
    <n v="2854.55"/>
    <d v="2018-11-09T00:00:00"/>
    <n v="5082"/>
    <n v="686543"/>
  </r>
  <r>
    <x v="2"/>
    <s v="Business"/>
    <s v="1005835-001"/>
    <s v="1006F"/>
    <m/>
    <s v="BIRMINGHAM CONSULTING INC"/>
    <s v="Birmingham Consulting"/>
    <s v="21 MILL ST N"/>
    <s v="WATERDOWN"/>
    <s v="L0R2H0"/>
    <s v="Ontario"/>
    <s v="Scott Birmingham"/>
    <s v="scott@Birmingham.ca"/>
    <m/>
    <m/>
    <s v="Small Business Lighting CFF"/>
    <s v="291022-022"/>
    <s v="Work Order Complete"/>
    <m/>
    <s v="Invoiced"/>
    <d v="2018-08-31T14:00:00"/>
    <n v="1409.4"/>
    <n v="2.9489999999999998"/>
    <n v="8723.1419999999998"/>
    <n v="1440.4"/>
    <d v="2018-10-10T00:00:00"/>
    <n v="2958"/>
    <n v="687184"/>
  </r>
  <r>
    <x v="2"/>
    <s v="Business"/>
    <s v="885945-001"/>
    <s v="09909276K"/>
    <n v="885945"/>
    <s v="JALIYAN ENTERPRISES INC"/>
    <s v="Mr Sub"/>
    <s v="526 WELLAND AVE 2"/>
    <s v="ST CATHARINES"/>
    <s v="L2M5V5"/>
    <s v="Ontario"/>
    <s v="Rajesh Ganatra"/>
    <s v="Veena2r@yahoo.ca"/>
    <n v="9056854666"/>
    <n v="1"/>
    <s v="Small Business Lighting CFF"/>
    <s v="291022-025"/>
    <s v="Work Order Complete"/>
    <m/>
    <s v="Invoiced"/>
    <d v="2018-09-07T11:00:00"/>
    <n v="401.8"/>
    <n v="0.40600000000000003"/>
    <n v="2047.864"/>
    <n v="401.8"/>
    <d v="2018-10-05T00:00:00"/>
    <n v="5044"/>
    <n v="688248"/>
  </r>
  <r>
    <x v="2"/>
    <s v="Business"/>
    <s v="115663-001"/>
    <s v="DLQ0108010011"/>
    <n v="115663"/>
    <s v="ROSS-FRANK HAIR STYL"/>
    <s v="Russ’ Men’s Hairstyling"/>
    <s v="801 MOHAWK RD W 11"/>
    <s v="HAMILTON"/>
    <s v="L9C6C2"/>
    <s v="Ontario"/>
    <s v="Jeff Liberatore"/>
    <s v="jlib1972@yahoo.ca"/>
    <n v="9053836831"/>
    <n v="1"/>
    <s v="Small Business Lighting CFF"/>
    <s v="291022-027"/>
    <s v="Work Order Complete"/>
    <m/>
    <s v="Invoiced"/>
    <d v="2018-09-21T09:30:00"/>
    <n v="239.6"/>
    <n v="0.29699999999999999"/>
    <n v="971.19"/>
    <n v="239.6"/>
    <d v="2018-10-10T00:00:00"/>
    <n v="3270"/>
    <n v="688264"/>
  </r>
  <r>
    <x v="2"/>
    <s v="Business"/>
    <s v="956330-002"/>
    <n v="1000000004590"/>
    <n v="956330"/>
    <s v="A&amp;W FOOD SERVICES OF CANADA"/>
    <s v="A &amp; W"/>
    <s v="522 WELLAND AVE SERV"/>
    <s v="ST CATHARINES"/>
    <s v="L2M5V5"/>
    <s v="Ontario"/>
    <s v="Sameer Mawji"/>
    <s v="Management@awniagara.ca"/>
    <n v="9056410001"/>
    <n v="0"/>
    <s v="Small Business Lighting CFF"/>
    <s v="291022-028"/>
    <s v="Work Order Complete"/>
    <m/>
    <s v="Invoiced"/>
    <d v="2018-09-07T10:45:00"/>
    <n v="674.45"/>
    <n v="0.629"/>
    <n v="5494.9440000000004"/>
    <n v="674.45"/>
    <d v="2018-12-04T00:00:00"/>
    <n v="8736"/>
    <n v="688473"/>
  </r>
  <r>
    <x v="2"/>
    <s v="Business"/>
    <s v="956330-001"/>
    <n v="1000000004955"/>
    <n v="956330"/>
    <s v="A&amp;W FOOD SERVICES OF CANADA"/>
    <s v="A &amp; W"/>
    <s v="221 GLENDALE AVE 1009"/>
    <s v="ST CATHARINES"/>
    <s v="L2T2K9"/>
    <s v="Ontario"/>
    <s v="Sameer Mawji"/>
    <s v="Management@awniagara.ca"/>
    <n v="9056410001"/>
    <n v="0"/>
    <s v="Small Business Lighting CFF"/>
    <s v="291022-029"/>
    <s v="Work Order Complete"/>
    <m/>
    <s v="Invoiced"/>
    <d v="2018-09-07T14:00:00"/>
    <n v="674.45"/>
    <n v="0.629"/>
    <n v="5494.9440000000004"/>
    <n v="674.45"/>
    <d v="2018-12-04T00:00:00"/>
    <n v="8736"/>
    <n v="688512"/>
  </r>
  <r>
    <x v="2"/>
    <s v="Business"/>
    <s v="103226-003"/>
    <s v="DMX0600450006"/>
    <n v="103226"/>
    <s v="PASIC, LEPKO"/>
    <s v="LP Woodworking"/>
    <s v="45 LANCING DR 6"/>
    <s v="HAMILTON"/>
    <s v="L8W2Z9"/>
    <s v="Ontario"/>
    <s v="John Pasic"/>
    <s v="Info@lpwoodworking.com"/>
    <n v="9055615105"/>
    <n v="1"/>
    <s v="Small Business Lighting CFF"/>
    <s v="291022-031"/>
    <s v="Work Order Complete"/>
    <m/>
    <s v="Invoiced"/>
    <d v="2018-09-21T10:30:00"/>
    <n v="833.3"/>
    <n v="1.256"/>
    <n v="3845.8719999999998"/>
    <n v="833.3"/>
    <d v="2018-11-09T00:00:00"/>
    <n v="3062"/>
    <n v="689304"/>
  </r>
  <r>
    <x v="2"/>
    <s v="Business"/>
    <s v="935448-001"/>
    <s v="09916057K"/>
    <n v="935448"/>
    <s v="GASBARINI, BRIAN"/>
    <s v="Rise Above"/>
    <s v="120 ST PAUL ST 0"/>
    <s v="ST CATHARINES"/>
    <s v="L2R3M2"/>
    <s v="Ontario"/>
    <s v="Brian Gasbarini"/>
    <s v="Riseaboverestaurant@gmail.com"/>
    <n v="9057041640"/>
    <n v="1"/>
    <s v="Small Business Lighting CFF"/>
    <s v="291022-032"/>
    <s v="Work Order Complete"/>
    <m/>
    <s v="Invoiced"/>
    <d v="2018-09-18T11:00:00"/>
    <n v="429.3"/>
    <n v="0.95399999999999996"/>
    <n v="4634.5320000000002"/>
    <n v="429.3"/>
    <d v="2018-12-14T00:00:00"/>
    <n v="4858"/>
    <n v="689471"/>
  </r>
  <r>
    <x v="2"/>
    <s v="Business"/>
    <s v="701393-001"/>
    <s v="09916255K"/>
    <n v="701393"/>
    <s v="SUNSET RESTAURANT"/>
    <s v="Sunset Restaurant"/>
    <s v="180 ST PAUL ST 0"/>
    <s v="ST CATHARINES"/>
    <s v="L2R3M2"/>
    <s v="Ontario"/>
    <s v="Koula Macris"/>
    <s v="no-email@no-email.com"/>
    <n v="9056822287"/>
    <n v="1"/>
    <s v="Small Business Lighting CFF"/>
    <s v="291022-033"/>
    <s v="Work Order Complete"/>
    <m/>
    <s v="Invoiced"/>
    <d v="2018-09-18T14:15:00"/>
    <n v="517.5"/>
    <n v="2.923"/>
    <n v="10043.428"/>
    <n v="517.5"/>
    <d v="2018-10-15T00:00:00"/>
    <n v="3436"/>
    <n v="689473"/>
  </r>
  <r>
    <x v="2"/>
    <s v="Business"/>
    <s v="634986-001"/>
    <s v="DLF1300270000"/>
    <n v="634986"/>
    <s v="CHOPRA VIDEO INC"/>
    <s v="Chopra Video"/>
    <s v="27 DELAWANA DR 0"/>
    <s v="HAMILTON"/>
    <s v="L8E1G3"/>
    <s v="Ontario"/>
    <s v="Rajni Chopra"/>
    <s v="no-email@no-email.com"/>
    <n v="9055600057"/>
    <n v="1"/>
    <s v="Small Business Lighting CFF"/>
    <s v="291022-035"/>
    <s v="Work Order Complete"/>
    <m/>
    <s v="Invoiced"/>
    <d v="2018-09-21T13:00:00"/>
    <n v="859.9"/>
    <n v="1.39"/>
    <n v="6071.52"/>
    <n v="859.9"/>
    <d v="2018-10-18T00:00:00"/>
    <n v="4368"/>
    <n v="689585"/>
  </r>
  <r>
    <x v="2"/>
    <s v="Business"/>
    <s v="253528-001"/>
    <s v="27700F"/>
    <n v="253528"/>
    <s v="LEGACY PET FOODS LTD"/>
    <s v="(Global Pet Foods)"/>
    <s v="255 DUNDAS ST E 13"/>
    <s v="WATERDOWN"/>
    <s v="L9H5E2"/>
    <s v="Ontario"/>
    <s v="Renee Blake/Cindy Scott"/>
    <s v="globalwaterdown@gmail.com"/>
    <n v="9056893377"/>
    <n v="0"/>
    <s v="Small Business Lighting CFF"/>
    <s v="291022-036"/>
    <s v="Work Order Complete"/>
    <m/>
    <s v="Invoiced"/>
    <d v="2018-09-19T12:30:00"/>
    <n v="535.6"/>
    <n v="0.624"/>
    <n v="2391.1680000000001"/>
    <n v="535.6"/>
    <d v="2018-11-30T00:00:00"/>
    <n v="3832"/>
    <n v="689614"/>
  </r>
  <r>
    <x v="2"/>
    <s v="Business"/>
    <s v="117160-001"/>
    <s v="DBN0608420001"/>
    <n v="117160"/>
    <s v="RYERSON UNITED CHURCH"/>
    <s v="Ryerson United Church"/>
    <s v="842 MAIN ST E 0"/>
    <s v="HAMILTON"/>
    <s v="L8M1L6"/>
    <s v="Ontario"/>
    <s v="Ross Francis"/>
    <s v="Rosskfrancis@gmail.com"/>
    <n v="9055443120"/>
    <n v="1"/>
    <s v="Small Business Lighting CFF"/>
    <s v="291022-040"/>
    <s v="Work Order Complete"/>
    <m/>
    <s v="Invoiced"/>
    <d v="2018-09-28T10:00:00"/>
    <n v="4018"/>
    <n v="9.7639999999999993"/>
    <n v="40618.239999999998"/>
    <n v="2621.1999999999998"/>
    <d v="2018-12-20T00:00:00"/>
    <n v="4160"/>
    <n v="690083"/>
  </r>
  <r>
    <x v="2"/>
    <s v="Business"/>
    <s v="1008856-001"/>
    <s v="DMA0115500201"/>
    <m/>
    <s v="FRIDAY, GLEN"/>
    <s v="(3 for 1 Glasses)"/>
    <s v="1550 UPPER JAMES ST B1"/>
    <s v="HAMILTON"/>
    <s v="L9B2L6"/>
    <s v="Ontario"/>
    <s v="Glen Friday"/>
    <s v="Glenn@3four1 glasseshamilton.com"/>
    <m/>
    <m/>
    <s v="Small Business Lighting CFF"/>
    <s v="291022-041"/>
    <s v="Work Order Complete"/>
    <m/>
    <s v="Invoiced"/>
    <d v="2018-09-28T11:00:00"/>
    <n v="947.1"/>
    <n v="0.86099999999999999"/>
    <n v="2985.9479999999999"/>
    <n v="947.1"/>
    <d v="2018-10-11T00:00:00"/>
    <n v="3468"/>
    <n v="690118"/>
  </r>
  <r>
    <x v="2"/>
    <s v="Business"/>
    <s v="702461-001"/>
    <s v="09904988K"/>
    <n v="702461"/>
    <s v="GRANTHAM LIONS CLUB INC"/>
    <s v="Grantham Lions Club"/>
    <s v="732 NIAGARA ST 0"/>
    <s v="ST CATHARINES"/>
    <s v="L2M7W7"/>
    <s v="Ontario"/>
    <s v="Steven Vukovics"/>
    <s v="Granthamlion@gmail.com"/>
    <n v="9059358434"/>
    <n v="1"/>
    <s v="Small Business Lighting CFF"/>
    <s v="291022-042"/>
    <s v="Work Order Complete"/>
    <m/>
    <s v="Invoiced"/>
    <d v="2018-09-25T10:00:00"/>
    <n v="3900.2"/>
    <n v="8.5459999999999994"/>
    <n v="47515.76"/>
    <n v="3056.8"/>
    <d v="2018-10-12T00:00:00"/>
    <n v="5560"/>
    <n v="690322"/>
  </r>
  <r>
    <x v="2"/>
    <s v="Business"/>
    <s v="746034-001"/>
    <s v="01410802K"/>
    <n v="746034"/>
    <s v="GRACE LUTHERAN CHURCH"/>
    <s v="Grace Luthern"/>
    <s v="213 LINWELL RD 0"/>
    <s v="ST CATHARINES"/>
    <s v="L2N1S1"/>
    <s v="Ontario"/>
    <s v="Pastor Richard Juritsch"/>
    <s v="Graceluthoffice@gmail.com"/>
    <n v="9056460113"/>
    <n v="0"/>
    <s v="Small Business Lighting CFF"/>
    <s v="291022-043"/>
    <s v="Work Order Complete"/>
    <m/>
    <s v="Invoiced"/>
    <d v="2018-09-25T12:15:00"/>
    <n v="1435"/>
    <n v="1.863"/>
    <n v="7127.8379999999997"/>
    <n v="1333"/>
    <d v="2018-12-12T00:00:00"/>
    <n v="3826"/>
    <n v="690530"/>
  </r>
  <r>
    <x v="2"/>
    <s v="Business"/>
    <s v="37139-001"/>
    <s v="DCU0405220000"/>
    <n v="37139"/>
    <s v="DOWSAR YACHT SALES LTD"/>
    <s v="Dowsar’s Yacht Sales"/>
    <s v="522 JAMES ST N 0"/>
    <s v="HAMILTON"/>
    <s v="L8L1J4"/>
    <s v="Ontario"/>
    <s v="Art Sarns"/>
    <s v="contact@dowsar.com"/>
    <n v="9055289896"/>
    <n v="1"/>
    <s v="Small Business Lighting CFF"/>
    <s v="291022-044"/>
    <s v="Work Order Complete"/>
    <m/>
    <s v="Invoiced"/>
    <d v="2018-09-28T14:45:00"/>
    <n v="2870"/>
    <n v="2.6"/>
    <n v="7852"/>
    <n v="2207.6"/>
    <d v="2018-10-26T00:00:00"/>
    <n v="3020"/>
    <n v="690548"/>
  </r>
  <r>
    <x v="2"/>
    <s v="Business"/>
    <s v="260042-001"/>
    <s v="1086F"/>
    <n v="260042"/>
    <s v="GRACE ANGLICAN CHURCH"/>
    <s v="Grace Anglican Church"/>
    <s v="157 MILL ST N 0"/>
    <s v="WATERDOWN"/>
    <s v="L0R2H0"/>
    <s v="Ontario"/>
    <s v="Sue-ann Ward"/>
    <s v="rector@graceanglicanwaterdown.org"/>
    <n v="9056896715"/>
    <n v="1"/>
    <s v="Small Business Lighting CFF"/>
    <s v="291022-045"/>
    <s v="Work Order Complete"/>
    <m/>
    <s v="Invoiced"/>
    <d v="2018-10-03T13:30:00"/>
    <n v="1667.2"/>
    <n v="5.5039999999999996"/>
    <n v="21377.536"/>
    <n v="1667.2"/>
    <d v="2018-11-07T00:00:00"/>
    <n v="3884"/>
    <n v="690700"/>
  </r>
  <r>
    <x v="2"/>
    <s v="Business"/>
    <s v="142997-001"/>
    <s v="DMC0416050000"/>
    <n v="142997"/>
    <s v="WEST HIGHLAND FELLOWSHIP BAPT"/>
    <s v="West Highland Fellowship Baptist Church"/>
    <s v="1605 GARTH ST 0"/>
    <s v="HAMILTON"/>
    <s v="L9B1X8"/>
    <s v="Ontario"/>
    <s v="Dale Laidlaw"/>
    <s v="dalelaidlaw@westhighland.org"/>
    <n v="9053875385"/>
    <n v="0"/>
    <s v="Small Business Lighting CFF"/>
    <s v="291022-046"/>
    <s v="Work Order Complete"/>
    <m/>
    <s v="Invoiced"/>
    <d v="2018-10-17T11:30:00"/>
    <n v="2506"/>
    <n v="3.3119999999999998"/>
    <n v="15284.88"/>
    <n v="1945"/>
    <d v="2018-12-17T00:00:00"/>
    <n v="4615"/>
    <n v="690859"/>
  </r>
  <r>
    <x v="2"/>
    <s v="Business"/>
    <s v="929116-001"/>
    <s v="DIU0804550002"/>
    <n v="929116"/>
    <s v="2365777 ONTARIO INC"/>
    <s v="Active Green &amp; Ross"/>
    <s v="455 OTTAWA ST N 0"/>
    <s v="HAMILTON"/>
    <s v="L8H4A3"/>
    <s v="Ontario"/>
    <s v="Ray Lebel"/>
    <s v="455@activegreenross.com"/>
    <n v="9055497026"/>
    <n v="1"/>
    <s v="Small Business Lighting CFF"/>
    <s v="291022-047"/>
    <s v="Work Order Complete"/>
    <m/>
    <s v="Invoiced"/>
    <d v="2018-09-28T13:30:00"/>
    <n v="2510.1999999999998"/>
    <n v="2.746"/>
    <n v="8979.42"/>
    <n v="2003.5"/>
    <d v="2018-10-12T00:00:00"/>
    <n v="3270"/>
    <n v="690987"/>
  </r>
  <r>
    <x v="2"/>
    <s v="Business"/>
    <s v="791076-001"/>
    <s v="09950222K"/>
    <n v="791076"/>
    <s v="LUIK, TINA"/>
    <s v="(Bead-Dazzled)"/>
    <s v="211 MARTINDALE RD C5"/>
    <s v="ST CATHARINES"/>
    <s v="L2S3V7"/>
    <s v="Ontario"/>
    <s v="Tiina Luik"/>
    <s v="bead-dazzled@cogeco.net"/>
    <n v="9056419900"/>
    <n v="1"/>
    <s v="Small Business Lighting CFF"/>
    <s v="291022-048"/>
    <s v="Work Order Complete"/>
    <m/>
    <s v="Invoiced"/>
    <d v="2018-10-05T09:00:00"/>
    <n v="889.7"/>
    <n v="0.80900000000000005"/>
    <n v="2206.9520000000002"/>
    <n v="889.7"/>
    <d v="2018-12-04T00:00:00"/>
    <n v="2728"/>
    <n v="691017"/>
  </r>
  <r>
    <x v="2"/>
    <s v="Business"/>
    <s v="1030133-001"/>
    <s v="DFY1511420000"/>
    <m/>
    <s v="FENNELL AVE COIN LAUNDRY"/>
    <s v="Fennel Ave Coin Laundry"/>
    <s v="1142 FENNELL AVE E"/>
    <s v="HAMILTON"/>
    <s v="L8T1S5"/>
    <s v="Ontario"/>
    <s v="Thomas Tsakos"/>
    <s v="thomas.tsakos@gmail.com"/>
    <m/>
    <m/>
    <s v="Small Business Lighting CFF"/>
    <s v="291022-049"/>
    <s v="Work Order Complete"/>
    <m/>
    <s v="Invoiced"/>
    <d v="2018-10-12T11:00:00"/>
    <n v="763"/>
    <n v="1.0680000000000001"/>
    <n v="6997.5360000000001"/>
    <n v="763"/>
    <d v="2018-11-08T00:00:00"/>
    <n v="6552"/>
    <n v="691309"/>
  </r>
  <r>
    <x v="2"/>
    <s v="Business"/>
    <s v="150041-001"/>
    <s v="DIF0412810000"/>
    <n v="150041"/>
    <s v="656731 ONTARIO LTD STORE #156"/>
    <s v="Pizza Pizza (Store # 156)"/>
    <s v="1281 MAIN ST E 0"/>
    <s v="HAMILTON"/>
    <s v="L8K1B1"/>
    <s v="Ontario"/>
    <s v="Prakash Patel"/>
    <s v="Ppatel156@pizzapizza.ca"/>
    <n v="9055271111"/>
    <n v="1"/>
    <s v="Small Business Lighting CFF"/>
    <s v="291022-050"/>
    <s v="Work Order Complete"/>
    <m/>
    <s v="Invoiced"/>
    <d v="2018-10-12T13:30:00"/>
    <n v="1473.7"/>
    <n v="1.3839999999999999"/>
    <n v="10608.36"/>
    <n v="1473.7"/>
    <d v="2018-12-10T00:00:00"/>
    <n v="7665"/>
    <n v="691504"/>
  </r>
  <r>
    <x v="2"/>
    <s v="Business"/>
    <s v="899162-001"/>
    <s v="DLQ0110030002"/>
    <n v="899162"/>
    <s v="1849380 ONTARIO INC"/>
    <s v="Big Bear"/>
    <s v="1003 MOHAWK RD W 0"/>
    <s v="HAMILTON"/>
    <s v="L9C7P5"/>
    <s v="Ontario"/>
    <s v="Youssef Mkalled"/>
    <s v="no-email@no-email.com"/>
    <n v="9052963845"/>
    <n v="1"/>
    <s v="Small Business Lighting CFF"/>
    <s v="291022-051"/>
    <s v="Work Order Complete"/>
    <m/>
    <s v="Invoiced"/>
    <d v="2018-10-03T11:15:00"/>
    <n v="1996"/>
    <n v="1.1779999999999999"/>
    <n v="6860.6719999999996"/>
    <n v="1996"/>
    <d v="2018-11-16T00:00:00"/>
    <n v="5824"/>
    <n v="691516"/>
  </r>
  <r>
    <x v="2"/>
    <s v="Business"/>
    <s v="929768-001"/>
    <s v="DGX0908620000"/>
    <n v="929768"/>
    <s v="1884393 ONTARIO INC"/>
    <s v="Big Bee Convenience"/>
    <s v="862 MOHAWK RD E 0"/>
    <s v="HAMILTON"/>
    <s v="L8T2R5"/>
    <s v="Ontario"/>
    <s v="Fanbing Meng"/>
    <s v="Mxuanmeng@hotmail.com"/>
    <n v="9055745211"/>
    <n v="1"/>
    <s v="Small Business Lighting CFF"/>
    <s v="291022-055"/>
    <s v="Work Order Complete"/>
    <m/>
    <s v="Invoiced"/>
    <d v="2018-10-12T11:00:00"/>
    <n v="1914"/>
    <n v="1.214"/>
    <n v="6628.44"/>
    <n v="1914"/>
    <d v="2018-11-08T00:00:00"/>
    <n v="5460"/>
    <n v="692739"/>
  </r>
  <r>
    <x v="2"/>
    <s v="Business"/>
    <s v="974796-001"/>
    <s v="09905423K"/>
    <n v="974796"/>
    <s v="2451881 ONTARIO INC"/>
    <s v="Niagara Coin Laundry"/>
    <s v="510 LAKE ST 5&amp;6"/>
    <s v="ST CATHARINES"/>
    <s v="L2N4H4"/>
    <s v="Ontario"/>
    <s v="John Simich"/>
    <s v="Niagaracoinlaundry@gmail.com"/>
    <n v="9059062184"/>
    <n v="1"/>
    <s v="Small Business Lighting CFF"/>
    <s v="291022-057"/>
    <s v="Work Order Complete"/>
    <m/>
    <s v="Invoiced"/>
    <d v="2018-10-19T09:00:00"/>
    <n v="1650"/>
    <n v="1.1200000000000001"/>
    <n v="6522.88"/>
    <n v="1650"/>
    <d v="2018-12-18T00:00:00"/>
    <n v="5824"/>
    <n v="693564"/>
  </r>
  <r>
    <x v="2"/>
    <s v="Business"/>
    <s v="787652-002"/>
    <s v="5206F"/>
    <n v="787652"/>
    <s v="2072928 ONTARIO LIMITED"/>
    <s v="(Leylands Fine British Foods)"/>
    <s v="318 DUNDAS ST E 1"/>
    <s v="WATERDOWN"/>
    <s v="L0R2H0"/>
    <s v="Ontario"/>
    <s v="Sheryl Wellings"/>
    <s v="leylands@bellnet.ca"/>
    <n v="9056909539"/>
    <n v="0"/>
    <s v="Small Business Lighting CFF"/>
    <s v="291022-059"/>
    <s v="Work Order Complete"/>
    <m/>
    <s v="Invoiced"/>
    <d v="2018-10-26T13:15:00"/>
    <n v="1246"/>
    <n v="2.4649999999999999"/>
    <n v="5723.73"/>
    <n v="1246"/>
    <d v="2018-11-29T00:00:00"/>
    <n v="2322"/>
    <n v="694147"/>
  </r>
  <r>
    <x v="2"/>
    <s v="Business"/>
    <s v="128108-001"/>
    <s v="DFJ0110310000"/>
    <n v="128108"/>
    <s v="STEEL WORKERS CENTRE"/>
    <s v="(United Steelworkers Centre)"/>
    <s v="1031 BARTON ST E 0"/>
    <s v="HAMILTON"/>
    <s v="L8L3E3"/>
    <s v="Ontario"/>
    <s v="Darren Green"/>
    <s v="hamiltonsteel@live.com"/>
    <n v="9055453008"/>
    <n v="1"/>
    <s v="Small Business Lighting CFF"/>
    <s v="291022-061"/>
    <s v="Work Order Complete"/>
    <m/>
    <s v="Invoiced"/>
    <d v="2018-10-26T10:15:00"/>
    <n v="1333"/>
    <n v="1.7250000000000001"/>
    <n v="5965.05"/>
    <n v="1333"/>
    <d v="2018-11-30T00:00:00"/>
    <n v="3458"/>
    <n v="694361"/>
  </r>
  <r>
    <x v="2"/>
    <s v="Business"/>
    <s v="914213-001"/>
    <s v="980014810S"/>
    <n v="914213"/>
    <s v="TA, THANH"/>
    <s v="(Beauty Nails Spa)"/>
    <s v="483 HIGHWAY 8 5"/>
    <s v="STONEY CREEK"/>
    <s v="L8G5B9"/>
    <s v="Ontario"/>
    <s v="Frank Nguyen"/>
    <s v="beautynailspa05@gmail.com"/>
    <n v="4168824240"/>
    <n v="1"/>
    <s v="Small Business Lighting CFF"/>
    <s v="291022-062"/>
    <s v="Work Order Complete"/>
    <m/>
    <s v="Invoiced"/>
    <d v="2018-10-26T09:30:00"/>
    <n v="1090.5999999999999"/>
    <n v="0.98799999999999999"/>
    <n v="2932.384"/>
    <n v="1090.5999999999999"/>
    <d v="2018-11-21T00:00:00"/>
    <n v="2968"/>
    <n v="694363"/>
  </r>
  <r>
    <x v="2"/>
    <s v="Business"/>
    <s v="1023190-001"/>
    <s v="DKV0706250007"/>
    <m/>
    <s v="BORA BRAZILIAN JIU-JITSU"/>
    <s v="Bora Brazilian, Jin- Jitsu"/>
    <s v="625 GREENHILL AVE 7"/>
    <s v="HAMILTON"/>
    <s v="L8K5W9"/>
    <s v="Ontario"/>
    <s v="Kyle Willrich"/>
    <s v="info@borabjj.com"/>
    <n v="9057464961"/>
    <n v="1"/>
    <s v="Small Business Lighting CFF"/>
    <s v="291022-063"/>
    <s v="Work Order Complete"/>
    <m/>
    <s v="Invoiced"/>
    <d v="2018-10-26T11:30:00"/>
    <n v="461"/>
    <n v="1.5680000000000001"/>
    <n v="5030.1440000000002"/>
    <n v="461"/>
    <d v="2018-12-14T00:00:00"/>
    <n v="3208"/>
    <n v="694400"/>
  </r>
  <r>
    <x v="2"/>
    <s v="Business"/>
    <s v="847810-001"/>
    <s v="09805A"/>
    <n v="847810"/>
    <s v="KALECI, BUJANA"/>
    <s v="Sammy's"/>
    <s v="CAMERON DR (2 CAMERON DR)"/>
    <s v="ANCASTER"/>
    <s v="L9G2L3"/>
    <s v="Ontario"/>
    <s v="Jaced Kaleci"/>
    <s v="Jaced.kaleci@gmail.com"/>
    <n v="0"/>
    <n v="1"/>
    <s v="Small Business Lighting CFF"/>
    <s v="291022-064"/>
    <s v="Work Order Complete"/>
    <m/>
    <s v="Invoiced"/>
    <d v="2018-11-01T11:00:00"/>
    <n v="258.3"/>
    <n v="0.28999999999999998"/>
    <n v="1157.97"/>
    <n v="287"/>
    <d v="2018-12-04T00:00:00"/>
    <n v="3993"/>
    <n v="694576"/>
  </r>
  <r>
    <x v="2"/>
    <s v="Business"/>
    <s v="977526-003"/>
    <s v="DCO0301380002"/>
    <n v="977526"/>
    <s v="2486373 ONTARIO INC"/>
    <s v="Active Green and Ross"/>
    <s v="138 HUGHSON ST N 0"/>
    <s v="HAMILTON"/>
    <s v="L8R1G6"/>
    <s v="Ontario"/>
    <s v="Steve Kennedy"/>
    <s v="138@activegreenross.com"/>
    <n v="9055727444"/>
    <n v="1"/>
    <s v="Small Business Lighting CFF"/>
    <s v="291022-065"/>
    <s v="Work Order Complete"/>
    <m/>
    <s v="Invoiced"/>
    <d v="2018-10-26T14:15:00"/>
    <n v="2353.4"/>
    <n v="2.3420000000000001"/>
    <n v="7780.1239999999998"/>
    <n v="2084.3000000000002"/>
    <d v="2018-12-04T00:00:00"/>
    <n v="3322"/>
    <n v="694780"/>
  </r>
  <r>
    <x v="2"/>
    <s v="Business"/>
    <s v="1009881-001"/>
    <s v="09943473K"/>
    <m/>
    <s v="BROADWAY LIGHTS INC"/>
    <s v="Broadway Lights"/>
    <s v="486 GRANTHAM AVE 0014A"/>
    <s v="ST CATHARINES"/>
    <s v="L2M3J7"/>
    <s v="Ontario"/>
    <s v="Beverly Blake"/>
    <s v="Bevathomebase@hotmail.com"/>
    <n v="9056466526"/>
    <n v="1"/>
    <s v="Small Business Lighting CFF"/>
    <s v="291022-066"/>
    <s v="Work Order Complete"/>
    <m/>
    <s v="Invoiced"/>
    <d v="2018-11-02T10:00:00"/>
    <n v="999.5"/>
    <n v="1.988"/>
    <n v="7307.8879999999999"/>
    <n v="999.5"/>
    <d v="2018-12-18T00:00:00"/>
    <n v="3676"/>
    <n v="695116"/>
  </r>
  <r>
    <x v="2"/>
    <s v="Business"/>
    <s v="967346-001"/>
    <s v="DHM0401550000"/>
    <n v="967346"/>
    <s v="GAO, JUN LI"/>
    <s v="(Young Variety)"/>
    <s v="155 VICTORIA AVE N 0"/>
    <s v="HAMILTON"/>
    <s v="L8L5E7"/>
    <s v="Ontario"/>
    <s v="Jun Li Gao"/>
    <s v="jinyuzhao524@gmail.com"/>
    <n v="9057696036"/>
    <n v="1"/>
    <s v="Small Business Lighting CFF"/>
    <s v="291022-071"/>
    <s v="Work Order Complete"/>
    <m/>
    <s v="Invoiced"/>
    <d v="2018-11-09T13:45:00"/>
    <n v="1495"/>
    <n v="1.903"/>
    <n v="11083.072"/>
    <n v="1495"/>
    <d v="2018-12-03T00:00:00"/>
    <n v="5824"/>
    <n v="696600"/>
  </r>
  <r>
    <x v="2"/>
    <s v="Business"/>
    <s v="48805-002"/>
    <s v="DBP0508630001"/>
    <n v="48805"/>
    <s v="GERMANIA CLUB LTD"/>
    <s v="Germania Club Of Hamilton"/>
    <s v="863 KING ST E 0"/>
    <s v="HAMILTON"/>
    <s v="L8M1B5"/>
    <s v="Ontario"/>
    <s v="Ulrich Venohr (President)"/>
    <s v="info@germaniaclub.ca"/>
    <n v="9055490513"/>
    <n v="1"/>
    <s v="Small Business Lighting CFF"/>
    <s v="291022-079"/>
    <s v="Work Order Complete"/>
    <m/>
    <s v="Invoiced"/>
    <d v="2018-11-23T13:15:00"/>
    <n v="2522"/>
    <n v="2.5379999999999998"/>
    <n v="10913.4"/>
    <n v="1982"/>
    <d v="2018-12-13T00:00:00"/>
    <n v="3130"/>
    <n v="697687"/>
  </r>
  <r>
    <x v="2"/>
    <s v="Business"/>
    <s v="846183-002"/>
    <s v="DHE0802600001"/>
    <n v="846183"/>
    <s v="2174091 ONTARIO INC."/>
    <s v="(Anytime Convenience)"/>
    <s v="260 MAIN ST E 1"/>
    <s v="HAMILTON"/>
    <s v="L8N1H7"/>
    <s v="Ontario"/>
    <s v="Pari Patel"/>
    <s v="no-email@no-email.com"/>
    <n v="9057770990"/>
    <n v="1"/>
    <s v="Small Business Lighting CFF"/>
    <s v="291022-084"/>
    <s v="Work Order Complete"/>
    <m/>
    <s v="Invoiced"/>
    <d v="2018-11-23T13:00:00"/>
    <n v="3097"/>
    <n v="4.4409999999999998"/>
    <n v="38796.576000000001"/>
    <n v="1963"/>
    <d v="2018-12-13T00:00:00"/>
    <n v="8736"/>
    <n v="698712"/>
  </r>
  <r>
    <x v="2"/>
    <s v="Business"/>
    <s v="765753-003"/>
    <s v="09923558K"/>
    <n v="765753"/>
    <s v="1298900 ONTARIO INC"/>
    <s v="National Coin Car wash"/>
    <s v="69 EASTCHESTER AVE Unit A"/>
    <s v="ST CATHARINES"/>
    <s v="L2P2Y6"/>
    <s v="Ontario"/>
    <s v="Leonard Ledra"/>
    <s v="nationalcoincarwash@rogers.com"/>
    <n v="9052948321"/>
    <n v="1"/>
    <s v="Small Business Lighting CFF"/>
    <s v="291022-085"/>
    <s v="Work Order Complete"/>
    <m/>
    <s v="Invoiced"/>
    <d v="2018-11-30T12:00:00"/>
    <n v="318"/>
    <n v="0.13600000000000001"/>
    <n v="1188.096"/>
    <n v="306.76"/>
    <d v="2018-12-17T00:00:00"/>
    <n v="8736"/>
    <n v="699017"/>
  </r>
  <r>
    <x v="2"/>
    <s v="Business"/>
    <s v="746335-002"/>
    <s v="09901224K"/>
    <n v="746335"/>
    <s v="BOGUSAT, DAVID"/>
    <s v="Total Auto Repair"/>
    <s v="69 EASTCHESTER AVE C"/>
    <s v="ST CATHARINES"/>
    <s v="L2P2Y6"/>
    <s v="Ontario"/>
    <s v="Dave Bogusat"/>
    <s v="info@totalautorepair.ca"/>
    <n v="9059353235"/>
    <n v="1"/>
    <s v="Small Business Lighting CFF"/>
    <s v="291022-086"/>
    <s v="Work Order Complete"/>
    <m/>
    <s v="Invoiced"/>
    <d v="2018-11-30T11:15:00"/>
    <n v="273"/>
    <n v="0.247"/>
    <n v="805.22"/>
    <n v="243"/>
    <d v="2018-12-18T00:00:00"/>
    <n v="3260"/>
    <n v="699018"/>
  </r>
  <r>
    <x v="2"/>
    <s v="Business"/>
    <s v="765814-001"/>
    <s v="09905175K"/>
    <n v="765814"/>
    <s v="1298900 ONTARIO INC."/>
    <s v="National Coin Laundry"/>
    <s v="69 EASTCHESTER AVE Unit B"/>
    <s v="ST CATHARINES"/>
    <s v="L2P2Y6"/>
    <s v="Ontario"/>
    <s v="Leonard Ledra"/>
    <s v="nationalcoincarwash@rogers.com"/>
    <n v="9052948321"/>
    <n v="1"/>
    <s v="Small Business Lighting CFF"/>
    <s v="291022-088"/>
    <s v="Work Order Complete"/>
    <m/>
    <s v="Invoiced"/>
    <d v="2018-11-30T13:00:00"/>
    <n v="1221"/>
    <n v="0.85899999999999999"/>
    <n v="7504.2240000000002"/>
    <n v="1221"/>
    <d v="2018-12-17T00:00:00"/>
    <n v="8736"/>
    <n v="699020"/>
  </r>
  <r>
    <x v="3"/>
    <s v="Business"/>
    <s v="CI11161116220000220363"/>
    <n v="1116220363"/>
    <n v="714208565"/>
    <s v="TAAC SPORTS INC"/>
    <s v="Gates &amp; Boards"/>
    <s v="580 BAYFIELD ST UNIT 3"/>
    <s v="BARRIE"/>
    <s v="L4M5A2"/>
    <s v="Ontario"/>
    <s v="Arn Schubert"/>
    <s v="arn@gatesandboards.com"/>
    <m/>
    <n v="714209000000"/>
    <s v="Small Business Lighting CFF"/>
    <s v="582027-035"/>
    <s v="Work Order Complete"/>
    <m/>
    <s v="Invoiced"/>
    <d v="2017-11-16T10:00:00"/>
    <n v="752"/>
    <n v="0.83699999999999997"/>
    <n v="2363.6880000000001"/>
    <n v="239.91"/>
    <d v="2018-01-09T00:00:00"/>
    <n v="2824"/>
    <n v="131233"/>
  </r>
  <r>
    <x v="3"/>
    <s v="Business"/>
    <s v="CI88178817600000600246"/>
    <n v="8817600246"/>
    <n v="360900300"/>
    <s v="JOSANTHONY'S 2"/>
    <m/>
    <s v="200 MARYCROFT AVE UNIT 14"/>
    <s v="WOODBRIDGE"/>
    <s v="L4L5X5"/>
    <s v="Ontario"/>
    <s v="Maria Campea"/>
    <s v="campeaa@sympatico.ca"/>
    <n v="9058809919"/>
    <n v="361000000000"/>
    <s v="Small Business Lighting CFF"/>
    <s v="582012-249"/>
    <s v="Work Order Complete"/>
    <m/>
    <s v="Invoiced"/>
    <d v="2017-04-27T13:45:00"/>
    <n v="800.05"/>
    <n v="1.798"/>
    <n v="5411.98"/>
    <n v="800.05"/>
    <d v="2018-01-19T00:00:00"/>
    <n v="3010"/>
    <n v="137211"/>
  </r>
  <r>
    <x v="3"/>
    <s v="Business"/>
    <s v="CI04810481300000300102"/>
    <n v="481300102"/>
    <n v="163501575"/>
    <s v="UNIVERSAL STRUCTURAL"/>
    <m/>
    <s v="435 BOWES RD (AT REAR) UNIT 6-7"/>
    <s v="CONCORD"/>
    <s v="L4K1J5"/>
    <s v="Ontario"/>
    <s v="Simone Cunha"/>
    <s v="simone@usrl.ca"/>
    <n v="9056690105"/>
    <n v="164000000000"/>
    <s v="Small Business Lighting CFF"/>
    <s v="582005-339"/>
    <s v="Work Order Complete"/>
    <m/>
    <s v="Invoiced"/>
    <d v="2018-07-03T13:00:00"/>
    <n v="4477.7700000000004"/>
    <n v="3.1859999999999999"/>
    <n v="7933.14"/>
    <n v="1721.61"/>
    <d v="2018-08-14T00:00:00"/>
    <n v="2490"/>
    <n v="137563"/>
  </r>
  <r>
    <x v="3"/>
    <s v="Business"/>
    <s v="CI03518917867671600255"/>
    <n v="8917600255"/>
    <n v="360900525"/>
    <s v="JONATHAN'S RESTAURANT"/>
    <s v="Jonathan's Restaurant"/>
    <s v="200 MARYCROFT AVE UNIT 27"/>
    <s v="WOODBRIDGE"/>
    <s v="L4L5X6"/>
    <s v="Ontario"/>
    <s v="Elizabeth Salgado"/>
    <s v="Elizabeth.salgado.sv@gmail.com"/>
    <n v="9058560023"/>
    <m/>
    <s v="Small Business Lighting CFF"/>
    <s v="582012-062"/>
    <s v="Work Order Complete"/>
    <m/>
    <s v="Invoiced"/>
    <d v="2017-04-27T15:45:00"/>
    <n v="372.58"/>
    <n v="1.022"/>
    <n v="2886.1280000000002"/>
    <n v="372.58"/>
    <d v="2018-03-06T00:00:00"/>
    <n v="2824"/>
    <n v="156460"/>
  </r>
  <r>
    <x v="3"/>
    <s v="Business"/>
    <s v="CI18261826700000700925"/>
    <n v="1826700925"/>
    <n v="388108100"/>
    <s v="DESSERTS PLUS"/>
    <s v="Desserts Plus"/>
    <s v="8611 WESTON RD UNIT 6-8"/>
    <s v="WOODBRIDGE"/>
    <s v="L4L9P1"/>
    <s v="Ontario"/>
    <s v="Bruno Desimone"/>
    <s v="noemail@noemail.ca"/>
    <n v="9058565194"/>
    <n v="388000000000"/>
    <s v="Small Business Lighting CFF"/>
    <s v="582012-090"/>
    <s v="Work Order Complete"/>
    <m/>
    <s v="Invoiced"/>
    <d v="2017-05-11T13:15:00"/>
    <n v="524.63"/>
    <n v="1.5940000000000001"/>
    <n v="5958.3720000000003"/>
    <n v="524.63"/>
    <d v="2018-04-10T00:00:00"/>
    <n v="3738"/>
    <n v="163923"/>
  </r>
  <r>
    <x v="3"/>
    <s v="Business"/>
    <s v="CI05050505710000710193"/>
    <n v="505710193"/>
    <n v="710801700"/>
    <s v="CHRISTIAN REFORM CHURCH"/>
    <s v="First Christian Reformed Church"/>
    <s v="33 SHIRLEY AVE"/>
    <s v="BARRIE"/>
    <s v="L4N1M8"/>
    <s v="Ontario"/>
    <s v="Leonard Borgdorff"/>
    <s v="Lborgdorff@sympatico.ca"/>
    <n v="7057349166"/>
    <n v="711000000000"/>
    <s v="Small Business Lighting CFF"/>
    <s v="582016-068"/>
    <s v="Work Order Complete"/>
    <m/>
    <s v="Invoiced"/>
    <d v="2017-06-28T14:30:00"/>
    <n v="4685.5"/>
    <n v="5.1040000000000001"/>
    <n v="11759.616"/>
    <n v="2058.6016"/>
    <d v="2018-02-28T00:00:00"/>
    <n v="2304"/>
    <n v="178045"/>
  </r>
  <r>
    <x v="3"/>
    <s v="Business"/>
    <s v="CI95199519800000800307"/>
    <n v="9519800307"/>
    <n v="502002650"/>
    <s v="TAMBURRO AUTOMOTIVE INC"/>
    <m/>
    <s v="181 WOODSTREAM BLVD UNIT 10"/>
    <s v="WOODBRIDGE"/>
    <s v="L4L8G9"/>
    <s v="Ontario"/>
    <s v="LUCY TAMBURRO"/>
    <s v="tamburroautomotive@hotmail.com"/>
    <n v="9052651994"/>
    <n v="502000000000"/>
    <s v="Small Business Lighting CFF"/>
    <s v="582005-519"/>
    <s v="Work Order Complete"/>
    <m/>
    <s v="Invoiced"/>
    <d v="2017-07-04T10:00:00"/>
    <n v="95.5"/>
    <n v="0.29599999999999999"/>
    <n v="1047.248"/>
    <n v="95.5"/>
    <d v="2018-01-31T00:00:00"/>
    <n v="3538"/>
    <n v="182658"/>
  </r>
  <r>
    <x v="3"/>
    <s v="Business"/>
    <s v="CI00115086296143910071"/>
    <n v="5086910071"/>
    <n v="712602135"/>
    <s v="1437871 ONTARIO LTD."/>
    <s v="Serenity Barrie Retirement"/>
    <s v="410 HURST DRIVE"/>
    <s v="BARRIE"/>
    <s v="L4N6N1"/>
    <s v="Ontario"/>
    <s v="Bill Joyce"/>
    <s v="Barrieserenity@gmail.com"/>
    <m/>
    <m/>
    <s v="Small Business Lighting CFF"/>
    <s v="582016-114"/>
    <s v="Work Order Complete"/>
    <m/>
    <s v="Invoiced"/>
    <d v="2017-07-20T09:00:00"/>
    <n v="1316"/>
    <n v="0.253"/>
    <n v="1289.288"/>
    <n v="283.64330000000001"/>
    <d v="2018-01-04T00:00:00"/>
    <n v="5096"/>
    <n v="188015"/>
  </r>
  <r>
    <x v="3"/>
    <s v="Business"/>
    <s v="CI74857485420000420037"/>
    <n v="7485420037"/>
    <n v="739013620"/>
    <s v="ANGLICAN CHURCH"/>
    <s v="St Andrews Anglican Church"/>
    <s v="125 WELLINGTON ST W UNIT W"/>
    <s v="ALLISTON"/>
    <s v="L9R1H8"/>
    <s v="Ontario"/>
    <s v="Katherine Vonborzyskowski"/>
    <s v="katevonb@rogers.com"/>
    <n v="7054359711"/>
    <n v="739000000000"/>
    <s v="Small Business Lighting CFF"/>
    <s v="582016-130"/>
    <s v="Work Order Complete"/>
    <m/>
    <s v="Invoiced"/>
    <d v="2017-08-29T11:30:00"/>
    <n v="3315.25"/>
    <n v="3.3479999999999999"/>
    <n v="7137.9359999999997"/>
    <n v="1042.25"/>
    <d v="2018-02-21T00:00:00"/>
    <n v="2132"/>
    <n v="200177"/>
  </r>
  <r>
    <x v="3"/>
    <s v="Business"/>
    <s v="CI21278702486747300255"/>
    <n v="8702300255"/>
    <m/>
    <s v="CARDINAL TISSUE GROUP INC"/>
    <m/>
    <s v="311 BOWES RD UNIT A9-11"/>
    <s v="CONCORD"/>
    <s v="L4K1J1"/>
    <s v="Ontario"/>
    <s v="John Calvo"/>
    <s v="John.calvo@atlaspaperbag.com"/>
    <n v="4165604645"/>
    <n v="164000000000"/>
    <s v="Small Business Lighting CFF"/>
    <s v="582005-597"/>
    <s v="Work Order Complete"/>
    <s v="Other (Please Note)"/>
    <s v="Invoiced"/>
    <d v="2017-08-31T12:30:00"/>
    <n v="3547.56"/>
    <n v="4.1580000000000004"/>
    <n v="13937.616"/>
    <n v="2253.835"/>
    <d v="2018-01-19T00:00:00"/>
    <n v="3352"/>
    <n v="282030"/>
  </r>
  <r>
    <x v="3"/>
    <s v="Business"/>
    <s v="CI24992499000000000577"/>
    <n v="2499000577"/>
    <n v="83701200"/>
    <s v="PIZZA PIZZA LTD"/>
    <s v="Pizza Pizza (Store # 254)"/>
    <s v="1450 CLARK AVE W UNIT 19-20"/>
    <s v="THORNHILL"/>
    <s v="L4J7R5"/>
    <s v="Ontario"/>
    <s v="Ronak Patel"/>
    <s v="bpatel254@pizzapizza.ca"/>
    <n v="4169671010"/>
    <n v="83701200053"/>
    <s v="Small Business Lighting CFF"/>
    <s v="582005-065"/>
    <s v="Work Order Complete"/>
    <m/>
    <s v="Invoiced"/>
    <d v="2018-04-03T11:00:00"/>
    <n v="2914"/>
    <n v="1.24"/>
    <n v="9504.6"/>
    <n v="1996.1079999999999"/>
    <d v="2018-05-03T00:00:00"/>
    <n v="7665"/>
    <n v="32283"/>
  </r>
  <r>
    <x v="3"/>
    <s v="Business"/>
    <s v="CI62796279800000800831"/>
    <n v="6279800831"/>
    <n v="502200725"/>
    <s v="SOL MODA HAIR DESIGN"/>
    <s v="Solo Moda Hair Design"/>
    <s v="21 ROYSUN RD UNIT 3"/>
    <s v="WOODBRIDGE"/>
    <s v="L4L8R3"/>
    <s v="Ontario"/>
    <s v="Reena Kaur"/>
    <s v="Solomodahairdesign@gmail.com"/>
    <n v="9058562558"/>
    <n v="502201000000"/>
    <s v="Small Business Lighting CFF"/>
    <s v="582025-054"/>
    <s v="Work Order Complete"/>
    <m/>
    <s v="Invoiced"/>
    <d v="2018-01-09T10:00:00"/>
    <n v="1504"/>
    <n v="0.64"/>
    <n v="5598.08"/>
    <n v="1231.5776000000001"/>
    <d v="2018-01-19T00:00:00"/>
    <n v="8747"/>
    <n v="326211"/>
  </r>
  <r>
    <x v="3"/>
    <s v="Business"/>
    <s v="CI87108710830000830517"/>
    <n v="8710830517"/>
    <n v="901105419"/>
    <s v="DR URUSA ANSARI"/>
    <s v="Aurora Family Dental"/>
    <s v="25 WELLINGTON ST E"/>
    <s v="AURORA"/>
    <s v="L4G1H4"/>
    <s v="Ontario"/>
    <s v="Urusa Ansari"/>
    <s v="urusaansari@gmail.com"/>
    <n v="9057273323"/>
    <n v="901000000000"/>
    <s v="Small Business Lighting CFF"/>
    <s v="582005-615"/>
    <s v="Work Order Complete"/>
    <m/>
    <s v="Invoiced"/>
    <d v="2017-09-20T11:30:00"/>
    <n v="1169.28"/>
    <n v="2.6880000000000002"/>
    <n v="5824.8959999999997"/>
    <n v="1169.28"/>
    <d v="2018-03-08T00:00:00"/>
    <n v="2167"/>
    <n v="331809"/>
  </r>
  <r>
    <x v="3"/>
    <s v="Business"/>
    <s v="CI10908987259594120018"/>
    <n v="8987120018"/>
    <e v="#N/A"/>
    <s v="BARRIE LOCKEROOM"/>
    <m/>
    <s v="201 CUNDLES RD E UNIT 10"/>
    <s v="BARRIE"/>
    <s v="L4M4S5"/>
    <s v="Ontario"/>
    <s v="Dana Parris"/>
    <s v="theroombarrie@gmail.com"/>
    <m/>
    <m/>
    <s v="Small Business Lighting CFF"/>
    <s v="582027-002"/>
    <s v="Work Order Complete"/>
    <m/>
    <s v="Invoiced"/>
    <d v="2017-09-12T14:15:00"/>
    <n v="933.38"/>
    <n v="5.22"/>
    <n v="24361.74"/>
    <n v="996.28"/>
    <d v="2018-01-31T00:00:00"/>
    <n v="4667"/>
    <n v="331876"/>
  </r>
  <r>
    <x v="3"/>
    <s v="Business"/>
    <s v="CI06500650220000220416"/>
    <n v="650220416"/>
    <n v="713117840"/>
    <s v="HAROLD ADAMS &amp; SON LIVESTOCK"/>
    <s v="Adams Funeral Home"/>
    <s v="445 ST VINCENT ST"/>
    <s v="BARRIE"/>
    <s v="L4M6T5"/>
    <s v="Ontario"/>
    <s v="Doug Adams"/>
    <s v="Addams@adamsfuneralhome.ca"/>
    <n v="7057284344"/>
    <n v="713000000000"/>
    <s v="Small Business Lighting CFF"/>
    <s v="582027-006"/>
    <s v="Work Order Complete"/>
    <m/>
    <s v="Invoiced"/>
    <d v="2017-09-20T11:00:00"/>
    <n v="2048.1999999999998"/>
    <n v="3.7719999999999998"/>
    <n v="16385.567999999999"/>
    <n v="1209.49"/>
    <d v="2018-01-17T00:00:00"/>
    <n v="4344"/>
    <n v="337560"/>
  </r>
  <r>
    <x v="3"/>
    <s v="Business"/>
    <s v="CI71337133700000700084"/>
    <n v="7133700084"/>
    <n v="379600525"/>
    <s v="TECH DEPOT INC"/>
    <m/>
    <s v="3883 HWY 7 W UNIT 4"/>
    <s v="WOODBRIDGE"/>
    <s v="L4L6C1"/>
    <s v="Ontario"/>
    <s v="Ahmed Eltra"/>
    <s v="techdepotservice@gmail.com"/>
    <n v="4168295298"/>
    <n v="379601000000"/>
    <s v="Small Business Lighting CFF"/>
    <s v="582024-036"/>
    <s v="Work Order Complete"/>
    <m/>
    <s v="Invoiced"/>
    <d v="2018-02-23T14:00:00"/>
    <n v="1771.68"/>
    <n v="1.5980000000000001"/>
    <n v="7104.7079999999996"/>
    <n v="1332.6784"/>
    <d v="2018-03-12T00:00:00"/>
    <n v="4446"/>
    <n v="33798"/>
  </r>
  <r>
    <x v="3"/>
    <s v="Business"/>
    <s v="CI09100910810000810011"/>
    <n v="910810011"/>
    <n v="711201670"/>
    <s v="THE BULL"/>
    <s v="Bull and Barrel Pub"/>
    <s v="75 CEDAR POINTE DR UNIT 901"/>
    <s v="BARRIE"/>
    <s v="L4N5R7"/>
    <s v="Ontario"/>
    <s v="Yvette Wickstead"/>
    <s v="bullbusiness@rogers.com"/>
    <n v="7057194600"/>
    <n v="711000000000"/>
    <s v="Small Business Lighting CFF"/>
    <s v="582027-016"/>
    <s v="Work Order Complete"/>
    <m/>
    <s v="Invoiced"/>
    <d v="2017-10-10T11:15:00"/>
    <n v="134.75"/>
    <n v="0.53"/>
    <n v="2501.0700000000002"/>
    <n v="148.59"/>
    <d v="2018-02-06T00:00:00"/>
    <n v="4719"/>
    <n v="348971"/>
  </r>
  <r>
    <x v="3"/>
    <s v="Business"/>
    <s v="CI87648764400000400117"/>
    <n v="8764400117"/>
    <n v="249402675"/>
    <s v="MIDAS MUFFLER &amp; BRAKE"/>
    <s v="Aamco Transmission and Total Car Care"/>
    <s v="8600 KEELE ST UNIT 1-5"/>
    <s v="CONCORD"/>
    <s v="L4K4H8"/>
    <s v="Ontario"/>
    <s v="Conroy Williams"/>
    <s v="aamcoconcord1@gmail.com"/>
    <n v="9056606560"/>
    <n v="249000000000"/>
    <s v="Small Business Lighting CFF"/>
    <s v="582005-648"/>
    <s v="Work Order Complete"/>
    <m/>
    <s v="Invoiced"/>
    <d v="2017-10-10T14:30:00"/>
    <n v="1007.1"/>
    <n v="1.23"/>
    <n v="4442.76"/>
    <n v="1007.1"/>
    <d v="2018-01-17T00:00:00"/>
    <n v="3612"/>
    <n v="349168"/>
  </r>
  <r>
    <x v="3"/>
    <s v="Business"/>
    <s v="CI19361936500000500135"/>
    <n v="1936500135"/>
    <n v="302200425"/>
    <s v="KING CROWN DESIGN LTD"/>
    <m/>
    <s v="70 SILTON RD UNIT 17"/>
    <s v="WOODBRIDGE"/>
    <s v="L4L8B9"/>
    <s v="Ontario"/>
    <s v="Mike Atzori"/>
    <s v="Mike@kingcrown.ca"/>
    <n v="9052661515"/>
    <n v="302000000000"/>
    <s v="Small Business Lighting CFF"/>
    <s v="582021-003"/>
    <s v="Work Order Complete"/>
    <m/>
    <s v="Invoiced"/>
    <d v="2017-10-12T14:00:00"/>
    <n v="1099.97"/>
    <n v="1.7"/>
    <n v="5185"/>
    <n v="863.31"/>
    <d v="2018-01-12T00:00:00"/>
    <n v="3050"/>
    <n v="350196"/>
  </r>
  <r>
    <x v="3"/>
    <s v="Business"/>
    <s v="CI01740174400000400148"/>
    <n v="174400148"/>
    <n v="249404200"/>
    <s v="PERJAD SAIFI"/>
    <s v="Precision Tuning Motorsports"/>
    <s v="8600 KEELE ST UNIT 46"/>
    <s v="CONCORD"/>
    <s v="L4K4H8"/>
    <s v="Ontario"/>
    <s v="Perjad Saifi"/>
    <s v="precisiontuning@bellnet.ca"/>
    <n v="9057610233"/>
    <n v="249404000000"/>
    <s v="Small Business Lighting CFF"/>
    <s v="582005-654"/>
    <s v="Work Order Complete"/>
    <m/>
    <s v="Invoiced"/>
    <d v="2017-10-16T13:00:00"/>
    <n v="1202.52"/>
    <n v="1.476"/>
    <n v="3998.4839999999999"/>
    <n v="909.66639999999995"/>
    <d v="2018-01-29T00:00:00"/>
    <n v="2709"/>
    <n v="352201"/>
  </r>
  <r>
    <x v="3"/>
    <s v="Business"/>
    <s v="CI60863684027614500868"/>
    <n v="3684500868"/>
    <n v="300100525"/>
    <s v="EDGELEY PROPERTIES"/>
    <s v="EKOS Precision Machining INC"/>
    <s v="200 EDGELEY BLVD UNIT 6"/>
    <s v="CONCORD"/>
    <s v="L4K3Y8"/>
    <s v="Ontario"/>
    <s v="Emile Keriakos"/>
    <s v="emile@ekosprecisionmachining.com"/>
    <n v="9057381870"/>
    <m/>
    <s v="Small Business Lighting CFF"/>
    <s v="582011-183"/>
    <s v="Work Order Complete"/>
    <m/>
    <s v="Invoiced"/>
    <d v="2018-04-17T12:00:00"/>
    <n v="1996.78"/>
    <n v="2.508"/>
    <n v="9813.8040000000001"/>
    <n v="1996.78"/>
    <d v="2018-04-30T00:00:00"/>
    <n v="3913"/>
    <n v="35484"/>
  </r>
  <r>
    <x v="3"/>
    <s v="Business"/>
    <s v="CI26292629020000020085"/>
    <n v="2629020085"/>
    <n v="712851685"/>
    <s v="LIBERTY HOSPITALITY CORPORATION"/>
    <s v="South St Burger"/>
    <s v="421 BRYNE DR UNIT 1"/>
    <s v="BARRIE"/>
    <s v="L4N6C8"/>
    <s v="Ontario"/>
    <s v="Tim Bush"/>
    <s v="tim@southstbarrie.com"/>
    <n v="7057283877"/>
    <n v="713000000000"/>
    <s v="Small Business Lighting CFF"/>
    <s v="582027-019"/>
    <s v="Work Order Complete"/>
    <m/>
    <s v="Invoiced"/>
    <d v="2017-10-20T11:30:00"/>
    <n v="1183.7"/>
    <n v="2.2010000000000001"/>
    <n v="8218.5339999999997"/>
    <n v="1183.7"/>
    <d v="2018-01-31T00:00:00"/>
    <n v="3734"/>
    <n v="355535"/>
  </r>
  <r>
    <x v="3"/>
    <s v="Business"/>
    <s v="CI60556055530000530862"/>
    <n v="6055530862"/>
    <n v="807309380"/>
    <s v="POUND WELCH STEWART STEIN ASSOC LTD"/>
    <s v="Pound &amp; Stewart Planning Consultants"/>
    <s v="305 RENFREW DR UNIT 101"/>
    <s v="MARKHAM"/>
    <s v="L3R9S7"/>
    <s v="Ontario"/>
    <s v="Phil Stewart"/>
    <s v="info@cityplan.com"/>
    <n v="9053059797"/>
    <n v="807309000000"/>
    <s v="Small Business Lighting CFF"/>
    <s v="582026-014"/>
    <s v="Work Order Complete"/>
    <m/>
    <s v="Invoiced"/>
    <d v="2017-11-01T15:00:00"/>
    <n v="456.75"/>
    <n v="1.05"/>
    <n v="2091.6"/>
    <n v="456.75"/>
    <d v="2018-01-03T00:00:00"/>
    <n v="1992"/>
    <n v="356891"/>
  </r>
  <r>
    <x v="3"/>
    <s v="Business"/>
    <s v="CI67516751000000000548"/>
    <n v="6751000548"/>
    <n v="13700750"/>
    <s v="ISRAEL'S JUDUCA CENTRE"/>
    <m/>
    <s v="441 CLARK AVE W UNIT 2"/>
    <s v="THORNHILL"/>
    <s v="L4J6W7"/>
    <s v="Ontario"/>
    <s v="Joseph Segal"/>
    <s v="Jsegal@israelsjudaica.com"/>
    <n v="9058811010"/>
    <n v="13700750014"/>
    <s v="Small Business Lighting CFF"/>
    <s v="582005-660"/>
    <s v="Work Order Complete"/>
    <m/>
    <s v="Invoiced"/>
    <d v="2017-10-25T13:00:00"/>
    <n v="529.83000000000004"/>
    <n v="1.218"/>
    <n v="3109.5540000000001"/>
    <n v="529.83000000000004"/>
    <d v="2018-01-12T00:00:00"/>
    <n v="2553"/>
    <n v="358626"/>
  </r>
  <r>
    <x v="3"/>
    <s v="Business"/>
    <s v="CI42014201120000120632"/>
    <n v="4201120632"/>
    <n v="712902570"/>
    <s v="CANADIAN LEGION"/>
    <m/>
    <s v="410 ST VINCENT ST"/>
    <s v="BARRIE"/>
    <s v="L4M4A6"/>
    <s v="Ontario"/>
    <s v="Marcel Vigneault"/>
    <s v="rclbr147@gmail.com"/>
    <n v="7057281412"/>
    <n v="713000000000"/>
    <s v="Small Business Lighting CFF"/>
    <s v="582027-027"/>
    <s v="Work Order Complete"/>
    <m/>
    <s v="Invoiced"/>
    <d v="2017-11-03T14:30:00"/>
    <n v="6054.76"/>
    <n v="2.298"/>
    <n v="10281.252"/>
    <n v="631.24"/>
    <d v="2018-01-31T00:00:00"/>
    <n v="4474"/>
    <n v="366322"/>
  </r>
  <r>
    <x v="3"/>
    <s v="Business"/>
    <s v="CI40734073500000500801"/>
    <n v="4073500801"/>
    <n v="269401525"/>
    <s v="STARNINO HOLDINGS LTD"/>
    <s v="Starnino Holdings Ltd"/>
    <s v="10495 KEELE ST HOUSE SERV Unit 1"/>
    <s v="MAPLE"/>
    <s v="L6A3Y9"/>
    <s v="Ontario"/>
    <s v="Ronald Stanino"/>
    <s v="Ronald.starnino@rogers.com"/>
    <m/>
    <n v="269402000000"/>
    <s v="Small Business Lighting CFF"/>
    <s v="582025-033"/>
    <s v="Work Order Complete"/>
    <m/>
    <s v="Invoiced"/>
    <d v="2017-11-14T14:00:00"/>
    <n v="3030"/>
    <n v="1.64"/>
    <n v="8380.4"/>
    <n v="1873.6880000000001"/>
    <d v="2018-01-10T00:00:00"/>
    <n v="4942"/>
    <n v="369237"/>
  </r>
  <r>
    <x v="3"/>
    <s v="Business"/>
    <s v="CI71427142010000010119"/>
    <n v="7142010119"/>
    <n v="578201400"/>
    <s v="CAPCRETE"/>
    <m/>
    <s v="7500 HWY 27 UNIT 26"/>
    <s v="WOODBRIDGE"/>
    <s v="L4H0J2"/>
    <s v="Ontario"/>
    <s v="Priscilla Loor"/>
    <s v="priscillaloor@capcrete.ca"/>
    <n v="9059152918"/>
    <n v="578201000000"/>
    <s v="Small Business Lighting CFF"/>
    <s v="582005-673"/>
    <s v="Work Order Complete"/>
    <m/>
    <s v="Invoiced"/>
    <d v="2017-11-22T10:00:00"/>
    <n v="960.64"/>
    <n v="1.528"/>
    <n v="3043.7759999999998"/>
    <n v="665.27610000000004"/>
    <d v="2018-01-31T00:00:00"/>
    <n v="1992"/>
    <n v="371441"/>
  </r>
  <r>
    <x v="3"/>
    <s v="Business"/>
    <s v="CI45364536120000120597"/>
    <n v="4536120597"/>
    <n v="713023870"/>
    <s v="GRAYSON'S PUB &amp; GRUB"/>
    <m/>
    <s v="2 MARSELLUS DR UNIT 2"/>
    <s v="BARRIE"/>
    <s v="L4N0Y4"/>
    <s v="Ontario"/>
    <s v="Laura Buren"/>
    <s v="Bracknell@hotmail.com"/>
    <n v="7057350638"/>
    <n v="713024000000"/>
    <s v="Small Business Lighting CFF"/>
    <s v="582027-038"/>
    <s v="Work Order Complete"/>
    <m/>
    <s v="Invoiced"/>
    <d v="2017-11-17T15:30:00"/>
    <n v="456.78"/>
    <n v="1.8240000000000001"/>
    <n v="5482.9440000000004"/>
    <n v="456.78"/>
    <d v="2018-01-09T00:00:00"/>
    <n v="3006"/>
    <n v="372450"/>
  </r>
  <r>
    <x v="3"/>
    <s v="Business"/>
    <s v="CI70247024010000010782"/>
    <n v="7024010782"/>
    <n v="658400700"/>
    <s v="PETRO CANADA"/>
    <m/>
    <s v="9301 HWY 50"/>
    <s v="WOODBRIDGE"/>
    <s v="L4H2Y5"/>
    <s v="Ontario"/>
    <s v="Jinder Tak"/>
    <s v="no-email@no-email.com"/>
    <n v="9052658876"/>
    <n v="658000000000"/>
    <s v="Small Business Lighting CFF"/>
    <s v="582024-019"/>
    <s v="Work Order Complete"/>
    <m/>
    <s v="Invoiced"/>
    <d v="2017-11-21T09:30:00"/>
    <n v="3133.64"/>
    <n v="1.6859999999999999"/>
    <n v="14728.896000000001"/>
    <n v="2168.6801999999998"/>
    <d v="2018-04-16T00:00:00"/>
    <n v="8736"/>
    <n v="373185"/>
  </r>
  <r>
    <x v="3"/>
    <s v="Business"/>
    <s v="CI47964796800000800194"/>
    <n v="4796800194"/>
    <n v="449600450"/>
    <s v="GARBER FOODS"/>
    <s v="McDonald's"/>
    <s v="4535 HWY 7 W"/>
    <s v="WOODBRIDGE"/>
    <s v="L4L1S6"/>
    <s v="Ontario"/>
    <s v="Larry Garber"/>
    <s v="larrygarber@gmail.com"/>
    <n v="9058517405"/>
    <n v="449600000000"/>
    <s v="Small Business Lighting CFF"/>
    <s v="582025-041"/>
    <s v="Work Order Complete"/>
    <m/>
    <s v="Invoiced"/>
    <d v="2017-11-28T10:00:00"/>
    <n v="3828.1"/>
    <n v="2.8490000000000002"/>
    <n v="17758.187999999998"/>
    <n v="2236.8571999999999"/>
    <d v="2018-02-27T00:00:00"/>
    <n v="6552"/>
    <n v="374261"/>
  </r>
  <r>
    <x v="3"/>
    <s v="Business"/>
    <s v="CI37683768900000900512"/>
    <n v="3768900512"/>
    <n v="534403200"/>
    <s v="GARBER FOODS LTD O/A MACDONALDS"/>
    <s v="McDonald's"/>
    <s v="9600 ISLINGTON AVE BLDG C1"/>
    <s v="WOODBRIDGE"/>
    <s v="L4L1A7"/>
    <s v="Ontario"/>
    <s v="Larry Garber"/>
    <s v="larrygarber@gmail.com"/>
    <n v="9058519496"/>
    <n v="534000000000"/>
    <s v="Small Business Lighting CFF"/>
    <s v="582025-042"/>
    <s v="Work Order Complete"/>
    <m/>
    <s v="Invoiced"/>
    <d v="2017-11-28T13:30:00"/>
    <n v="1004.13"/>
    <n v="0.52400000000000002"/>
    <n v="4583.4279999999999"/>
    <n v="949.32640000000004"/>
    <d v="2018-01-10T00:00:00"/>
    <n v="8747"/>
    <n v="374268"/>
  </r>
  <r>
    <x v="3"/>
    <s v="Business"/>
    <s v="CI54745474500000500752"/>
    <n v="5474500752"/>
    <n v="299103100"/>
    <s v="GARBER FOODS"/>
    <s v="McDonald's"/>
    <s v="3320 STEELES AVE W BLDG E"/>
    <s v="CONCORD"/>
    <s v="L4K1A2"/>
    <s v="Ontario"/>
    <s v="Larry Garber"/>
    <s v="larrygarber@gmail.com"/>
    <n v="9058519496"/>
    <n v="299000000000"/>
    <s v="Small Business Lighting CFF"/>
    <s v="582025-043"/>
    <s v="Work Order Complete"/>
    <m/>
    <s v="Invoiced"/>
    <d v="2017-11-30T10:00:00"/>
    <n v="2585.12"/>
    <n v="1.5349999999999999"/>
    <n v="10968.032999999999"/>
    <n v="2018.5735"/>
    <d v="2018-01-10T00:00:00"/>
    <n v="8747"/>
    <n v="374274"/>
  </r>
  <r>
    <x v="3"/>
    <s v="Business"/>
    <s v="CI94329432910000910312"/>
    <n v="9432910312"/>
    <n v="712000725"/>
    <s v="ST GEORGE ANGLICAN CHURCH"/>
    <m/>
    <s v="24 BURTON AVE"/>
    <s v="BARRIE"/>
    <s v="L4N3K1"/>
    <s v="Ontario"/>
    <s v="Karen Sone"/>
    <s v="Info@stgeorgesbarrie.com"/>
    <n v="7057268121"/>
    <n v="712000000000"/>
    <s v="Small Business Lighting CFF"/>
    <s v="582027-041"/>
    <s v="Work Order Complete"/>
    <m/>
    <s v="Invoiced"/>
    <d v="2017-11-30T10:00:00"/>
    <n v="850.48"/>
    <n v="2.6120000000000001"/>
    <n v="9220.36"/>
    <n v="927.16"/>
    <d v="2018-01-24T00:00:00"/>
    <n v="3530"/>
    <n v="375101"/>
  </r>
  <r>
    <x v="3"/>
    <s v="Business"/>
    <s v="CI74907490120000120556"/>
    <n v="7490120556"/>
    <n v="712902190"/>
    <s v="1667115 ONTARIO INC"/>
    <s v="Flashback Diner"/>
    <s v="309 BAYFIELD ST"/>
    <s v="BARRIE"/>
    <s v="L4M3C2"/>
    <s v="Ontario"/>
    <s v="Rita Sweeney"/>
    <s v="Rsweeney123@yahoo.com"/>
    <n v="7057266555"/>
    <n v="713000000000"/>
    <s v="Small Business Lighting CFF"/>
    <s v="582027-042"/>
    <s v="Work Order Complete"/>
    <m/>
    <s v="Invoiced"/>
    <d v="2017-11-27T13:45:00"/>
    <n v="968.5"/>
    <n v="0.876"/>
    <n v="4179.3959999999997"/>
    <n v="538.14949999999999"/>
    <d v="2018-01-08T00:00:00"/>
    <n v="4771"/>
    <n v="376027"/>
  </r>
  <r>
    <x v="3"/>
    <s v="Business"/>
    <s v="CI00524307667675500679"/>
    <n v="4307500679"/>
    <n v="310706900"/>
    <s v="AXIS FREESTYLE ACADEMY"/>
    <m/>
    <s v="356 FOUR VALLEY DR UNIT 1"/>
    <s v="CONCORD"/>
    <s v="L4K5Z1"/>
    <s v="Ontario"/>
    <s v="Sam Macchia"/>
    <s v="macchiainvestments@yahoo.com"/>
    <n v="6478982926"/>
    <m/>
    <s v="Small Business Lighting CFF"/>
    <s v="582005-239"/>
    <s v="Work Order Complete"/>
    <m/>
    <s v="Invoiced"/>
    <d v="2017-09-22T14:30:00"/>
    <n v="1984.2"/>
    <n v="2.25"/>
    <n v="8849.0879999999997"/>
    <n v="1976.7991999999999"/>
    <d v="2018-04-18T00:00:00"/>
    <n v="3744"/>
    <n v="37670"/>
  </r>
  <r>
    <x v="3"/>
    <s v="Business"/>
    <s v="CI30993099910000910905"/>
    <n v="3099910905"/>
    <n v="712809335"/>
    <s v="CEDAR HILL DEVELOPMENT"/>
    <m/>
    <s v="112 SAUNDERS RD"/>
    <s v="BARRIE"/>
    <s v="L4N9A8"/>
    <s v="Ontario"/>
    <s v="Shelly Mecklinger"/>
    <s v="smecklinger@aol.com"/>
    <n v="4166303636"/>
    <n v="712809000000"/>
    <s v="Small Business Lighting CFF"/>
    <s v="582005-242"/>
    <s v="Work Order Complete"/>
    <m/>
    <s v="Invoiced"/>
    <d v="2018-01-17T14:00:00"/>
    <n v="5730"/>
    <n v="2.7360000000000002"/>
    <n v="11950.848"/>
    <n v="2217.2953000000002"/>
    <d v="2018-02-09T00:00:00"/>
    <n v="4368"/>
    <n v="37754"/>
  </r>
  <r>
    <x v="3"/>
    <s v="Business"/>
    <s v="CI65806580710000710810"/>
    <n v="6580710810"/>
    <n v="710201315"/>
    <s v="LOVERS HARBOUR INC"/>
    <s v="Bourbon"/>
    <s v="31 BAYFIELD ST"/>
    <s v="BARRIE"/>
    <s v="L4M3A6"/>
    <s v="Ontario"/>
    <s v="Louisa Reid"/>
    <s v="louisa@harbourmanagement.ca"/>
    <n v="7052527744"/>
    <n v="710201000000"/>
    <s v="Small Business Lighting CFF"/>
    <s v="582027-045"/>
    <s v="Work Order Complete"/>
    <m/>
    <s v="Invoiced"/>
    <d v="2017-12-01T13:30:00"/>
    <n v="763.41"/>
    <n v="2.1440000000000001"/>
    <n v="11674.08"/>
    <n v="763.41"/>
    <d v="2018-03-07T00:00:00"/>
    <n v="5445"/>
    <n v="378492"/>
  </r>
  <r>
    <x v="3"/>
    <s v="Business"/>
    <s v="CI66656665220000220056"/>
    <n v="6665220056"/>
    <n v="714206950"/>
    <s v="ST MARGARET'S ANGLICAN CHURCH"/>
    <m/>
    <s v="161 HANMER ST W PORTABLE"/>
    <s v="BARRIE"/>
    <s v="L4N7S1"/>
    <s v="Ontario"/>
    <s v="Colleen Hamann"/>
    <s v="Stmarg@rogers.com"/>
    <n v="7057219528"/>
    <n v="714207000000"/>
    <s v="Small Business Lighting CFF"/>
    <s v="582027-050"/>
    <s v="Work Order Complete"/>
    <m/>
    <s v="Invoiced"/>
    <d v="2017-12-18T11:00:00"/>
    <n v="3605.75"/>
    <n v="1.337"/>
    <n v="3293.0309999999999"/>
    <n v="450.75"/>
    <d v="2018-03-28T00:00:00"/>
    <n v="2463"/>
    <n v="383496"/>
  </r>
  <r>
    <x v="3"/>
    <s v="Business"/>
    <s v="CI93139313610000610541"/>
    <n v="9313610541"/>
    <n v="707110291"/>
    <s v="H MACDONALD &amp; B PICARD"/>
    <s v="Briar Building Group Ltd"/>
    <s v="95 EAST BEAVER CREEK RD UNIT 2"/>
    <s v="RICHMOND HILL"/>
    <s v="L4B1L4"/>
    <s v="Ontario"/>
    <s v="Bryan Picard"/>
    <s v="bpicard@briargroup.com"/>
    <n v="9054701925"/>
    <n v="707110000000"/>
    <s v="Small Business Lighting CFF"/>
    <s v="582011-161"/>
    <s v="Work Order Complete"/>
    <m/>
    <s v="Invoiced"/>
    <d v="2017-12-18T16:00:00"/>
    <n v="1603.88"/>
    <n v="4.1520000000000001"/>
    <n v="16122.216"/>
    <n v="1603.88"/>
    <d v="2018-01-03T00:00:00"/>
    <n v="3883"/>
    <n v="384116"/>
  </r>
  <r>
    <x v="3"/>
    <s v="Business"/>
    <s v="CI48374837600000600422"/>
    <n v="4837600422"/>
    <n v="361100600"/>
    <s v="CORONA ARCHITECTURAL WINDOWS &amp; DOORS INC"/>
    <m/>
    <s v="60 HAIST AVE UNIT 2"/>
    <s v="WOODBRIDGE"/>
    <s v="L4L5V4"/>
    <s v="Ontario"/>
    <s v="Nadia Mariani"/>
    <s v="Nm@coronaarch.com"/>
    <n v="9058503122"/>
    <n v="361101000000"/>
    <s v="Small Business Lighting CFF"/>
    <s v="582025-051"/>
    <s v="Work Order Complete"/>
    <m/>
    <s v="Invoiced"/>
    <d v="2017-12-21T10:00:00"/>
    <n v="1500.39"/>
    <n v="2.3639999999999999"/>
    <n v="17569.248"/>
    <n v="1500.39"/>
    <d v="2018-01-11T00:00:00"/>
    <n v="7432"/>
    <n v="384375"/>
  </r>
  <r>
    <x v="3"/>
    <s v="Business"/>
    <s v="CI31957283059955700573"/>
    <n v="7283700573"/>
    <m/>
    <s v="2591809 ONTARIO CORPORATION"/>
    <s v="Woodbridge Mini Mart"/>
    <s v="7700 PINE VALLEY DR UNIT 3"/>
    <s v="WOODBRIDGE"/>
    <s v="L4L2X4"/>
    <s v="Ontario"/>
    <s v="Manish Gandhi"/>
    <s v="Mannygandhi@hotmail.com"/>
    <m/>
    <m/>
    <s v="Small Business Lighting CFF"/>
    <s v="582005-698"/>
    <s v="Work Order Complete"/>
    <m/>
    <s v="Invoiced"/>
    <d v="2017-12-21T14:00:00"/>
    <n v="1363"/>
    <n v="0.66700000000000004"/>
    <n v="3884.6080000000002"/>
    <n v="854.61369999999999"/>
    <d v="2018-01-22T00:00:00"/>
    <n v="5824"/>
    <n v="384429"/>
  </r>
  <r>
    <x v="3"/>
    <s v="Business"/>
    <s v="CI77377737500000500972"/>
    <n v="7737500972"/>
    <n v="319508300"/>
    <s v="COSTI-IIAS IMMIGRANT SERVICES"/>
    <m/>
    <s v="9100 JANE ST UNIT 56-67"/>
    <s v="CONCORD"/>
    <s v="L4K0A4"/>
    <s v="Ontario"/>
    <s v="George Davidson"/>
    <s v="george.davidson@welcomecentre.ca"/>
    <n v="4166581600"/>
    <n v="320000000000"/>
    <s v="Small Business Lighting CFF"/>
    <s v="582024-021"/>
    <s v="Work Order Complete"/>
    <m/>
    <s v="Invoiced"/>
    <d v="2018-01-10T10:30:00"/>
    <n v="8912.64"/>
    <n v="7.58"/>
    <n v="26984.799999999999"/>
    <n v="3389.7487999999998"/>
    <d v="2018-03-28T00:00:00"/>
    <n v="3560"/>
    <n v="384730"/>
  </r>
  <r>
    <x v="3"/>
    <s v="Business"/>
    <s v="CI81478147500000500009"/>
    <n v="8147500009"/>
    <n v="319512500"/>
    <s v="BRAUN DENTISTRY PROFESSIONAL CORP"/>
    <m/>
    <s v="9100 JANE ST UN 210-211"/>
    <s v="CONCORD"/>
    <s v="L4K0A4"/>
    <s v="Ontario"/>
    <s v="Edy Braun"/>
    <s v="doctor@braunperio.com"/>
    <n v="9055320222"/>
    <n v="320000000000"/>
    <s v="Small Business Lighting CFF"/>
    <s v="582024-024"/>
    <s v="Work Order Complete"/>
    <m/>
    <s v="Invoiced"/>
    <d v="2018-01-11T12:30:00"/>
    <n v="511.56"/>
    <n v="1.1759999999999999"/>
    <n v="2928.24"/>
    <n v="511.56"/>
    <d v="2018-01-18T00:00:00"/>
    <n v="2490"/>
    <n v="384748"/>
  </r>
  <r>
    <x v="3"/>
    <s v="Business"/>
    <s v="CI57375737600000600414"/>
    <n v="5737600414"/>
    <n v="361100400"/>
    <s v="NV ECO VISION SALES INC"/>
    <m/>
    <s v="105 HAIST AVE UNIT 9-10"/>
    <s v="WOODBRIDGE"/>
    <s v="L4L5V6"/>
    <s v="Ontario"/>
    <s v="Lou Pulice"/>
    <s v="Loupulice@ecovisionsales.ca"/>
    <n v="9058579755"/>
    <n v="361100000000"/>
    <s v="Small Business Lighting CFF"/>
    <s v="582025-052"/>
    <s v="Work Order Complete"/>
    <m/>
    <s v="Invoiced"/>
    <d v="2017-12-21T13:30:00"/>
    <n v="1222.1400000000001"/>
    <n v="1.36"/>
    <n v="10814.72"/>
    <n v="1044.8958"/>
    <d v="2018-01-10T00:00:00"/>
    <n v="7952"/>
    <n v="384764"/>
  </r>
  <r>
    <x v="3"/>
    <s v="Business"/>
    <s v="CI69176917400000400555"/>
    <n v="6917400555"/>
    <n v="255514300"/>
    <s v="2160538 ONT INC O/A BRAR DI HAVELI INC"/>
    <s v="Gagan Sweets"/>
    <s v="3175 RUTHERFORD RD UNIT H43"/>
    <s v="CONCORD"/>
    <s v="L4K0A3"/>
    <s v="Ontario"/>
    <s v="Shital Padla"/>
    <s v="gagansweets@gmail.com"/>
    <n v="9055320126"/>
    <n v="255514000000"/>
    <s v="Small Business Lighting CFF"/>
    <s v="582024-026"/>
    <s v="Work Order Complete"/>
    <m/>
    <s v="Invoiced"/>
    <d v="2017-12-21T15:00:00"/>
    <n v="1848.5"/>
    <n v="2.46"/>
    <n v="13431.6"/>
    <n v="1096.5"/>
    <d v="2018-01-10T00:00:00"/>
    <n v="5460"/>
    <n v="384801"/>
  </r>
  <r>
    <x v="3"/>
    <s v="Business"/>
    <s v="CI72061258651266020440"/>
    <n v="1258020440"/>
    <m/>
    <s v="CENTRAL CREDIT CONTROL LTD"/>
    <m/>
    <s v="51 KING ST UNIT 3"/>
    <s v="BARRIE"/>
    <s v="L4N6B5"/>
    <s v="Ontario"/>
    <s v="Brad Rice"/>
    <s v="Rice@controversy.ca"/>
    <m/>
    <m/>
    <s v="Small Business Lighting CFF"/>
    <s v="582027-056"/>
    <s v="Work Order Complete"/>
    <m/>
    <s v="Invoiced"/>
    <d v="2018-01-04T14:00:00"/>
    <n v="591.87"/>
    <n v="0.49399999999999999"/>
    <n v="1332.8119999999999"/>
    <n v="254.82740000000001"/>
    <d v="2018-01-08T00:00:00"/>
    <n v="2698"/>
    <n v="385969"/>
  </r>
  <r>
    <x v="3"/>
    <s v="Business"/>
    <s v="CI51275127400000400572"/>
    <n v="5127400572"/>
    <n v="255516200"/>
    <s v="MAURIZIO &amp; GIANPIERO CAMILLI"/>
    <s v="Chez Jordan"/>
    <s v="3175 RUTHERFORD RD UNIT E13"/>
    <s v="CONCORD"/>
    <s v="L4K5Y6"/>
    <s v="Ontario"/>
    <s v="Thair Nonah"/>
    <s v="Thairnonah@Yahoo.com"/>
    <m/>
    <n v="255516000000"/>
    <s v="Small Business Lighting CFF"/>
    <s v="582030-006"/>
    <s v="Work Order Complete"/>
    <m/>
    <s v="Invoiced"/>
    <d v="2018-01-08T11:00:00"/>
    <n v="909.75"/>
    <n v="1.2669999999999999"/>
    <n v="5356.8760000000002"/>
    <n v="765.84"/>
    <d v="2018-01-26T00:00:00"/>
    <n v="4228"/>
    <n v="386428"/>
  </r>
  <r>
    <x v="3"/>
    <s v="Business"/>
    <s v="CI73897389730000730229"/>
    <n v="7389730229"/>
    <n v="901103783"/>
    <s v="THE NOIZE BOYZ"/>
    <m/>
    <s v="265 EDWARD ST UNIT 16"/>
    <s v="AURORA"/>
    <s v="L4G3M7"/>
    <s v="Ontario"/>
    <s v="Chris Hine"/>
    <s v="noizeboyz@gmail.com"/>
    <n v="9057510626"/>
    <n v="901104000000"/>
    <s v="Small Business Lighting CFF"/>
    <s v="582005-704"/>
    <s v="Work Order Complete"/>
    <m/>
    <s v="Invoiced"/>
    <d v="2018-01-10T12:30:00"/>
    <n v="255.78"/>
    <n v="0.58799999999999997"/>
    <n v="1617"/>
    <n v="255.78"/>
    <d v="2018-01-17T00:00:00"/>
    <n v="2750"/>
    <n v="386614"/>
  </r>
  <r>
    <x v="3"/>
    <s v="Business"/>
    <s v="CI95079507600000600135"/>
    <n v="9507600135"/>
    <n v="360600925"/>
    <s v="PENINE CONSTRUCTION LT"/>
    <s v="The Country Kitchen Catering"/>
    <s v="126 CASTER AVE"/>
    <s v="WOODBRIDGE"/>
    <s v="L4L5Y8"/>
    <s v="Ontario"/>
    <s v="Robert Borgo"/>
    <s v="rob@thecountrykitchencatering.com"/>
    <n v="9058562496"/>
    <n v="361000000000"/>
    <s v="Small Business Lighting CFF"/>
    <s v="582024-028"/>
    <s v="Work Order Complete"/>
    <m/>
    <s v="Invoiced"/>
    <d v="2018-01-15T10:30:00"/>
    <n v="3193"/>
    <n v="2.7480000000000002"/>
    <n v="23874.624"/>
    <n v="2219.1385"/>
    <d v="2018-03-26T00:00:00"/>
    <n v="8688"/>
    <n v="387288"/>
  </r>
  <r>
    <x v="3"/>
    <s v="Business"/>
    <s v="CI20792079800000800807"/>
    <n v="2079800807"/>
    <n v="502200075"/>
    <s v="READY SET PRINT"/>
    <m/>
    <s v="21 ROYSUN RD UNIT 2"/>
    <s v="WOODBRIDGE"/>
    <s v="L4L8R3"/>
    <s v="Ontario"/>
    <s v="Sergio Gervasi"/>
    <s v="Sergio@readysetprint.ca"/>
    <n v="4165663871"/>
    <n v="502200000000"/>
    <s v="Small Business Lighting CFF"/>
    <s v="582025-055"/>
    <s v="Work Order Complete"/>
    <m/>
    <s v="Invoiced"/>
    <d v="2018-01-09T15:30:00"/>
    <n v="1985.2"/>
    <n v="6.9189999999999996"/>
    <n v="55864.006000000001"/>
    <n v="1985.2"/>
    <d v="2018-01-25T00:00:00"/>
    <n v="8074"/>
    <n v="387401"/>
  </r>
  <r>
    <x v="3"/>
    <s v="Business"/>
    <s v="CI01036700273888120797"/>
    <n v="6700120797"/>
    <m/>
    <s v="TAMARCO CONTRACTING LTD"/>
    <m/>
    <s v="40 MILLS RD UNIT D"/>
    <s v="BARRIE"/>
    <s v="L4N6H4"/>
    <s v="Ontario"/>
    <s v="Julie Harris"/>
    <s v="jharris@tamarco.ca"/>
    <n v="7057202602"/>
    <m/>
    <s v="Small Business Lighting CFF"/>
    <s v="582027-058"/>
    <s v="Work Order Complete"/>
    <m/>
    <s v="Invoiced"/>
    <d v="2018-01-15T09:00:00"/>
    <n v="4942.72"/>
    <n v="3.9359999999999999"/>
    <n v="8820.5759999999991"/>
    <n v="1970.5266999999999"/>
    <d v="2018-09-21T00:00:00"/>
    <n v="2241"/>
    <n v="387506"/>
  </r>
  <r>
    <x v="3"/>
    <s v="Business"/>
    <s v="CI85208520830000830579"/>
    <n v="8520830579"/>
    <n v="901105768"/>
    <s v="RN MCWATTERS MECHANICAL LTD"/>
    <m/>
    <s v="16 MARY ST UNIT 5"/>
    <s v="AURORA"/>
    <s v="L4G1G2"/>
    <s v="Ontario"/>
    <s v="Anthony McWatters"/>
    <s v="anthony@mcwattersmech.ca"/>
    <n v="9054759525"/>
    <n v="901000000000"/>
    <s v="Small Business Lighting CFF"/>
    <s v="582005-708"/>
    <s v="Work Order Complete"/>
    <m/>
    <s v="Invoiced"/>
    <d v="2018-01-10T14:15:00"/>
    <n v="3938.4"/>
    <n v="4.92"/>
    <n v="41682.239999999998"/>
    <n v="2484.1999999999998"/>
    <d v="2018-03-01T00:00:00"/>
    <n v="8472"/>
    <n v="387604"/>
  </r>
  <r>
    <x v="3"/>
    <s v="Business"/>
    <s v="CI10471047500000500992"/>
    <n v="1047500992"/>
    <n v="319510600"/>
    <s v="GROUP 45 PLANNING"/>
    <s v="Bianchi Presta LLP - Barristers and Soliciters"/>
    <s v="9100 JANE ST - 3RD FLOOR PP-3A2"/>
    <s v="CONCORD"/>
    <s v="L4K0A4"/>
    <s v="Ontario"/>
    <s v="Domenic Presta"/>
    <s v="Dpresta@bianchipresta.com"/>
    <n v="9057381078"/>
    <n v="320000000000"/>
    <s v="Small Business Lighting CFF"/>
    <s v="582030-009"/>
    <s v="Work Order Complete"/>
    <m/>
    <s v="Invoiced"/>
    <d v="2018-01-15T10:00:00"/>
    <n v="10574.28"/>
    <n v="6.4939999999999998"/>
    <n v="35463.733999999997"/>
    <n v="3761.2957999999999"/>
    <d v="2018-02-14T00:00:00"/>
    <n v="5461"/>
    <n v="387647"/>
  </r>
  <r>
    <x v="3"/>
    <s v="Business"/>
    <s v="CI47814781710000710426"/>
    <n v="4781710426"/>
    <n v="710301690"/>
    <s v="TRINITY ANGLICAN CHURCH"/>
    <m/>
    <s v="30 COLLIER ST"/>
    <s v="BARRIE"/>
    <s v="L4M1G6"/>
    <s v="Ontario"/>
    <s v="Sue Taylor"/>
    <s v="parishadmin@trinitybarrie.ca"/>
    <n v="7057282691"/>
    <n v="710302000000"/>
    <s v="Small Business Lighting CFF"/>
    <s v="582027-059"/>
    <s v="Work Order Complete"/>
    <m/>
    <s v="Invoiced"/>
    <d v="2018-01-15T10:00:00"/>
    <n v="527.13"/>
    <n v="3.863"/>
    <n v="10623.25"/>
    <n v="1212.6500000000001"/>
    <d v="2018-05-14T00:00:00"/>
    <n v="2750"/>
    <n v="387926"/>
  </r>
  <r>
    <x v="3"/>
    <s v="Business"/>
    <s v="CI40144014020000020461"/>
    <n v="4014020461"/>
    <n v="712827555"/>
    <s v="CONSTRUCTION DIST &amp; SUPPLY CO"/>
    <m/>
    <s v="112 SAUNDERS RD UNIT 4"/>
    <s v="BARRIE"/>
    <s v="L4N9A8"/>
    <s v="Ontario"/>
    <s v="Shelly Mecklinger"/>
    <s v="smecklinger@aol.com"/>
    <n v="4166658006"/>
    <n v="712828000000"/>
    <s v="Small Business Lighting CFF"/>
    <s v="582005-713"/>
    <s v="Work Order Complete"/>
    <m/>
    <s v="Invoiced"/>
    <d v="2018-01-17T10:00:00"/>
    <n v="2179.62"/>
    <n v="2.706"/>
    <n v="11462.616"/>
    <n v="2034.2"/>
    <d v="2018-01-24T00:00:00"/>
    <n v="4236"/>
    <n v="388853"/>
  </r>
  <r>
    <x v="3"/>
    <s v="Business"/>
    <s v="CI10201020020000020106"/>
    <n v="1020020106"/>
    <n v="712810365"/>
    <s v="ASTRO KITCHENS 1007883 ONT LTD"/>
    <m/>
    <s v="110 SAUNDERS RD UNIT 30"/>
    <s v="BARRIE"/>
    <s v="L4N9A8"/>
    <s v="Ontario"/>
    <s v="Susan Partland"/>
    <s v="gp@astrokitchens.com"/>
    <n v="7057399146"/>
    <n v="712810000000"/>
    <s v="Small Business Lighting CFF"/>
    <s v="582005-716"/>
    <s v="Work Order Complete"/>
    <m/>
    <s v="Invoiced"/>
    <d v="2018-01-17T13:45:00"/>
    <n v="2375.04"/>
    <n v="2.952"/>
    <n v="10662.624"/>
    <n v="2084.1999999999998"/>
    <d v="2018-06-22T00:00:00"/>
    <n v="3612"/>
    <n v="389240"/>
  </r>
  <r>
    <x v="3"/>
    <s v="Business"/>
    <s v="CI66996699910000910960"/>
    <n v="6699910960"/>
    <n v="712809615"/>
    <s v="T G A CARPET CORPORATION"/>
    <m/>
    <s v="110 SAUNDERS RD UNIT 28-29"/>
    <s v="BARRIE"/>
    <s v="L4N9A8"/>
    <s v="Ontario"/>
    <s v="Chris Arrizza"/>
    <s v="chris@tgacarpet.com"/>
    <n v="7057301548"/>
    <n v="712810000000"/>
    <s v="Small Business Lighting CFF"/>
    <s v="582005-718"/>
    <s v="Work Order Complete"/>
    <m/>
    <s v="Invoiced"/>
    <d v="2018-01-17T14:15:00"/>
    <n v="1202.52"/>
    <n v="1.476"/>
    <n v="12504.672"/>
    <n v="1202.52"/>
    <d v="2018-01-24T00:00:00"/>
    <n v="8472"/>
    <n v="389283"/>
  </r>
  <r>
    <x v="3"/>
    <s v="Business"/>
    <s v="CI73207320020000020129"/>
    <n v="7320020129"/>
    <n v="712810480"/>
    <s v="CEDAR HILL DEVELOPMENT"/>
    <m/>
    <s v="110 SAUNDERS RD HOUSE SERV"/>
    <s v="BARRIE"/>
    <s v="L4N9A8"/>
    <s v="Ontario"/>
    <s v="Shelly Mecklinger"/>
    <s v="smecklinger@aol.com"/>
    <n v="4166303636"/>
    <n v="712810000000"/>
    <s v="Small Business Lighting CFF"/>
    <s v="582005-719"/>
    <s v="Work Order Complete"/>
    <m/>
    <s v="Invoiced"/>
    <d v="2018-01-17T15:00:00"/>
    <n v="9358"/>
    <n v="4.4640000000000004"/>
    <n v="19498.752"/>
    <n v="2845.2953000000002"/>
    <d v="2018-02-08T00:00:00"/>
    <n v="4368"/>
    <n v="389408"/>
  </r>
  <r>
    <x v="3"/>
    <s v="Business"/>
    <s v="CI97209720810000810064"/>
    <n v="9720810064"/>
    <n v="711201990"/>
    <s v="NUMRITA ENTERPRISES LTD"/>
    <s v="Cottage Canoe Restaurant"/>
    <s v="453 DUNLOP ST W UNIT 1"/>
    <s v="BARRIE"/>
    <s v="L4N1C3"/>
    <s v="Ontario"/>
    <s v="Ritu Taneja"/>
    <s v="info@cottagecanoe.com"/>
    <n v="7057370086"/>
    <n v="711000000000"/>
    <s v="Small Business Lighting CFF"/>
    <s v="582005-721"/>
    <s v="Work Order Complete"/>
    <m/>
    <s v="Invoiced"/>
    <d v="2018-01-18T15:15:00"/>
    <n v="214.26"/>
    <n v="0.496"/>
    <n v="2451.232"/>
    <n v="214.26"/>
    <d v="2018-01-24T00:00:00"/>
    <n v="4942"/>
    <n v="389772"/>
  </r>
  <r>
    <x v="3"/>
    <s v="Business"/>
    <s v="CI08990899910000910968"/>
    <n v="899910968"/>
    <n v="712809665"/>
    <s v="CEDAR HILL DEVELOPMENT"/>
    <m/>
    <s v="106 SAUNDERS RD HOUSE SERV"/>
    <s v="BARRIE"/>
    <s v="L4N9A8"/>
    <s v="Ontario"/>
    <s v="Shelly Mecklinger"/>
    <s v="smecklinger@aol.com"/>
    <n v="4166303636"/>
    <n v="713000000000"/>
    <s v="Small Business Lighting CFF"/>
    <s v="582005-722"/>
    <s v="Work Order Complete"/>
    <m/>
    <s v="Invoiced"/>
    <d v="2018-01-17T16:45:00"/>
    <n v="6030"/>
    <n v="2.88"/>
    <n v="12579.84"/>
    <n v="2267.2953000000002"/>
    <d v="2018-03-28T00:00:00"/>
    <n v="4368"/>
    <n v="389840"/>
  </r>
  <r>
    <x v="3"/>
    <s v="Business"/>
    <s v="CI94009400810000810928"/>
    <n v="9400810928"/>
    <n v="711201200"/>
    <s v="1641633 ONTARIO INC"/>
    <s v="CEDAR HILL DEVELOPMENT"/>
    <s v="441 DUNLOP ST W"/>
    <s v="BARRIE"/>
    <s v="L4N1C3"/>
    <s v="Ontario"/>
    <s v="Shelly Mecklinger"/>
    <s v="smecklinger@aol.com"/>
    <m/>
    <n v="711000000000"/>
    <s v="Small Business Lighting CFF"/>
    <s v="582005-723"/>
    <s v="Work Order Complete"/>
    <m/>
    <s v="Invoiced"/>
    <d v="2018-01-18T16:00:00"/>
    <n v="930"/>
    <n v="0.432"/>
    <n v="1886.9760000000001"/>
    <n v="445.13470000000001"/>
    <d v="2018-02-12T00:00:00"/>
    <n v="4368"/>
    <n v="389963"/>
  </r>
  <r>
    <x v="3"/>
    <s v="Business"/>
    <s v="CI52005200810000810906"/>
    <n v="5200810906"/>
    <n v="711201065"/>
    <s v="CEDAR HILL DEVELOPMENT"/>
    <m/>
    <s v="449 DUNLOP ST W"/>
    <s v="BARRIE"/>
    <s v="L4N1C3"/>
    <s v="Ontario"/>
    <s v="Shelly Mecklinger"/>
    <s v="smecklinger@aol.com"/>
    <n v="4166303636"/>
    <n v="711000000000"/>
    <s v="Small Business Lighting CFF"/>
    <s v="582005-724"/>
    <s v="Work Order Complete"/>
    <m/>
    <s v="Invoiced"/>
    <d v="2018-01-18T16:00:00"/>
    <n v="1530"/>
    <n v="0.72"/>
    <n v="3144.96"/>
    <n v="721.89120000000003"/>
    <d v="2018-02-09T00:00:00"/>
    <n v="4368"/>
    <n v="389965"/>
  </r>
  <r>
    <x v="3"/>
    <s v="Business"/>
    <s v="CI13501350810000810229"/>
    <n v="1350810229"/>
    <n v="711202925"/>
    <s v="CEDAR HILL DEVELOPMENT"/>
    <m/>
    <s v="453 DUNLOP ST W HOUSE SERV"/>
    <s v="BARRIE"/>
    <s v="L4N1C3"/>
    <s v="Ontario"/>
    <s v="Shelly Mecklinger"/>
    <s v="smecklinger@aol.com"/>
    <n v="4166303636"/>
    <n v="711000000000"/>
    <s v="Small Business Lighting CFF"/>
    <s v="582005-725"/>
    <s v="Work Order Complete"/>
    <m/>
    <s v="Invoiced"/>
    <d v="2018-01-18T16:00:00"/>
    <n v="1530"/>
    <n v="0.72"/>
    <n v="3144.96"/>
    <n v="721.89120000000003"/>
    <d v="2018-02-09T00:00:00"/>
    <n v="4368"/>
    <n v="389973"/>
  </r>
  <r>
    <x v="3"/>
    <s v="Business"/>
    <s v="CI34593459810000810978"/>
    <n v="3459810978"/>
    <n v="711700985"/>
    <s v="WESTMINSTER PRES CHURCH"/>
    <m/>
    <s v="170 STEEL ST CHURCH"/>
    <s v="BARRIE"/>
    <s v="L4M2G4"/>
    <s v="Ontario"/>
    <s v="Judy Pringle"/>
    <s v="Pringles@bell.net"/>
    <n v="7057280541"/>
    <n v="711701000000"/>
    <s v="Small Business Lighting CFF"/>
    <s v="582027-064"/>
    <s v="Work Order Complete"/>
    <m/>
    <s v="Invoiced"/>
    <d v="2018-01-26T09:00:00"/>
    <n v="4171.6000000000004"/>
    <n v="1.155"/>
    <n v="2222.2199999999998"/>
    <n v="404.6"/>
    <d v="2018-05-07T00:00:00"/>
    <n v="1924"/>
    <n v="390021"/>
  </r>
  <r>
    <x v="3"/>
    <s v="Business"/>
    <s v="CI41154115610000610150"/>
    <n v="4115610150"/>
    <n v="707112692"/>
    <s v="CADUCEON ENVIRONMENTAL LABRATORY"/>
    <m/>
    <s v="110 WEST BEAVER CREEK RD UNIT 13"/>
    <s v="RICHMOND HILL"/>
    <s v="L4B1J9"/>
    <s v="Ontario"/>
    <s v="Christine Burke"/>
    <s v="cburke@caduceonlabs.com"/>
    <m/>
    <n v="707113000000"/>
    <s v="Small Business Lighting CFF"/>
    <s v="582005-726"/>
    <s v="Work Order Complete"/>
    <m/>
    <s v="Invoiced"/>
    <d v="2018-02-05T11:00:00"/>
    <n v="811.68"/>
    <n v="0.98399999999999999"/>
    <n v="2695.1759999999999"/>
    <n v="622.93870000000004"/>
    <d v="2018-02-28T00:00:00"/>
    <n v="2739"/>
    <n v="390068"/>
  </r>
  <r>
    <x v="3"/>
    <s v="Business"/>
    <s v="CI87008700810000810947"/>
    <n v="8700810947"/>
    <n v="711201310"/>
    <s v="CEDAR HILL DEVELOPMENT"/>
    <m/>
    <s v="445 DUNLOP ST W UNIT 1"/>
    <s v="BARRIE"/>
    <s v="L4N1C3"/>
    <s v="Ontario"/>
    <s v="Shelly Mecklinger"/>
    <s v="smecklinger@aol.com"/>
    <n v="4166303636"/>
    <n v="711000000000"/>
    <s v="Small Business Lighting CFF"/>
    <s v="582005-727"/>
    <s v="Work Order Complete"/>
    <m/>
    <s v="Invoiced"/>
    <d v="2018-01-18T16:00:00"/>
    <n v="1230"/>
    <n v="0.57599999999999996"/>
    <n v="2515.9679999999998"/>
    <n v="583.51289999999995"/>
    <d v="2018-02-09T00:00:00"/>
    <n v="4368"/>
    <n v="390070"/>
  </r>
  <r>
    <x v="3"/>
    <s v="Business"/>
    <s v="CI67666766600000600802"/>
    <n v="6766600802"/>
    <n v="360401050"/>
    <s v="GLOBAL PLUMBING &amp; HEATING"/>
    <m/>
    <s v="601 ROWNTREE DAIRY RD"/>
    <s v="WOODBRIDGE"/>
    <s v="L4L5T8"/>
    <s v="Ontario"/>
    <s v="Victor Dicarlo"/>
    <s v="Victor@globalplumbing.ca"/>
    <n v="9058514212"/>
    <n v="360000000000"/>
    <s v="Small Business Lighting CFF"/>
    <s v="582030-013"/>
    <s v="Work Order Complete"/>
    <m/>
    <s v="Invoiced"/>
    <d v="2018-01-23T09:15:00"/>
    <n v="1906.46"/>
    <n v="3.6259999999999999"/>
    <n v="10834.487999999999"/>
    <n v="1790.46"/>
    <d v="2018-02-01T00:00:00"/>
    <n v="2988"/>
    <n v="390130"/>
  </r>
  <r>
    <x v="3"/>
    <s v="Business"/>
    <s v="CI46844684530000530362"/>
    <n v="4684530362"/>
    <n v="807301350"/>
    <s v="1820121 ONTARIO LIMITED"/>
    <s v="Blacksmith's Bistro"/>
    <s v="166 MAIN ST"/>
    <s v="UNIONVILLE"/>
    <s v="L3R2G9"/>
    <s v="Ontario"/>
    <s v="Parveen Jhingan"/>
    <s v="Blacksmithsbistro@yahoo.ca"/>
    <n v="9053050503"/>
    <n v="807301000000"/>
    <s v="Small Business Lighting CFF"/>
    <s v="582005-729"/>
    <s v="Work Order Complete"/>
    <m/>
    <s v="Invoiced"/>
    <d v="2018-01-23T11:00:00"/>
    <n v="1988.51"/>
    <n v="3.3519999999999999"/>
    <n v="14199.072"/>
    <n v="1988.51"/>
    <d v="2018-01-31T00:00:00"/>
    <n v="4236"/>
    <n v="390572"/>
  </r>
  <r>
    <x v="3"/>
    <s v="Business"/>
    <s v="CI42064206500000500822"/>
    <n v="4206500822"/>
    <n v="301203100"/>
    <s v="DOMINION DOORS &amp; WINDOWS LTD"/>
    <m/>
    <s v="130 PENNSYLVANIA AVE UNIT 8"/>
    <s v="CONCORD"/>
    <s v="L4K4A8"/>
    <s v="Ontario"/>
    <s v="Bill Pappas"/>
    <s v="bill@dominiondw.com"/>
    <n v="9057619722"/>
    <n v="301203000000"/>
    <s v="Small Business Lighting CFF"/>
    <s v="582030-014"/>
    <s v="Work Order Complete"/>
    <m/>
    <s v="Invoiced"/>
    <d v="2018-01-24T09:00:00"/>
    <n v="1397.94"/>
    <n v="1.617"/>
    <n v="5738.7330000000002"/>
    <n v="1292.5211999999999"/>
    <d v="2018-02-01T00:00:00"/>
    <n v="3549"/>
    <n v="390971"/>
  </r>
  <r>
    <x v="3"/>
    <s v="Business"/>
    <s v="CI49534953800000800048"/>
    <n v="4953800048"/>
    <n v="434400325"/>
    <s v="GRAPHIC ETCH"/>
    <s v="Graphic Etch"/>
    <s v="7007 ISLINGTON AVE UNIT 28"/>
    <s v="WOODBRIDGE"/>
    <s v="L4L4T5"/>
    <s v="Ontario"/>
    <s v="Josip Ferderber"/>
    <s v="sales@graphicetch.com"/>
    <n v="9052640177"/>
    <n v="434400000000"/>
    <s v="Small Business Lighting CFF"/>
    <s v="582024-031"/>
    <s v="Work Order Complete"/>
    <m/>
    <s v="Invoiced"/>
    <d v="2018-01-24T11:00:00"/>
    <n v="1493.87"/>
    <n v="2.5390000000000001"/>
    <n v="5809.232"/>
    <n v="1023.87"/>
    <d v="2018-01-30T00:00:00"/>
    <n v="2288"/>
    <n v="391310"/>
  </r>
  <r>
    <x v="3"/>
    <s v="Business"/>
    <s v="CI58214079919034800809"/>
    <n v="4079800809"/>
    <n v="502200125"/>
    <s v="ADZN HOLDINGS LIMITED"/>
    <s v="Maneli Inc."/>
    <s v="51 ROYSUN RD UNIT 4"/>
    <s v="WOODBRIDGE"/>
    <s v="L4L8P9"/>
    <s v="Ontario"/>
    <s v="Vittorio G. Maneli"/>
    <s v="vmaneli@maneli.com"/>
    <n v="2896579898"/>
    <m/>
    <s v="Small Business Lighting CFF"/>
    <s v="582024-032"/>
    <s v="Work Order Complete"/>
    <m/>
    <s v="Invoiced"/>
    <d v="2018-01-26T09:15:00"/>
    <n v="1883.17"/>
    <n v="2.452"/>
    <n v="20891.04"/>
    <n v="1875.3924"/>
    <d v="2018-03-06T00:00:00"/>
    <n v="8520"/>
    <n v="391407"/>
  </r>
  <r>
    <x v="3"/>
    <s v="Business"/>
    <s v="CI14301430710000710462"/>
    <n v="1430710462"/>
    <n v="710101200"/>
    <s v="EUGENIO GENOVESE"/>
    <s v="Pizzeria Italia Restaurant"/>
    <s v="18 MULCASTER ST"/>
    <s v="BARRIE"/>
    <s v="L4M3M1"/>
    <s v="Ontario"/>
    <s v="Angelina Genovese"/>
    <s v="A.genovese@rogers.com"/>
    <n v="7057269656"/>
    <n v="710101000000"/>
    <s v="Small Business Lighting CFF"/>
    <s v="582027-070"/>
    <s v="Work Order Complete"/>
    <m/>
    <s v="Invoiced"/>
    <d v="2018-01-30T14:00:00"/>
    <n v="279.25"/>
    <n v="0.93"/>
    <n v="3481.92"/>
    <n v="279.25"/>
    <d v="2018-02-06T00:00:00"/>
    <n v="3744"/>
    <n v="391517"/>
  </r>
  <r>
    <x v="3"/>
    <s v="Business"/>
    <s v="CI05700570600000600225"/>
    <n v="570600225"/>
    <n v="329509500"/>
    <s v="HITZ IMPORTS"/>
    <m/>
    <s v="9699 JANE ST UNIT C18"/>
    <s v="MAPLE"/>
    <s v="L6A0A4"/>
    <s v="Ontario"/>
    <s v="Roger Wilson-Singer"/>
    <s v="Lords.inc@gmail.com"/>
    <n v="6478914420"/>
    <n v="330000000000"/>
    <s v="Small Business Lighting CFF"/>
    <s v="582030-016"/>
    <s v="Work Order Complete"/>
    <m/>
    <s v="Invoiced"/>
    <d v="2018-01-30T11:00:00"/>
    <n v="1634.42"/>
    <n v="2.6459999999999999"/>
    <n v="9578.52"/>
    <n v="1565.7103999999999"/>
    <d v="2018-02-07T00:00:00"/>
    <n v="3620"/>
    <n v="391692"/>
  </r>
  <r>
    <x v="3"/>
    <s v="Business"/>
    <s v="CI84188418610000610698"/>
    <n v="8418610698"/>
    <n v="707440283"/>
    <s v="ESSY AUTO SERVICES INC"/>
    <m/>
    <s v="127 CENTRE STREET E"/>
    <s v="RICHMOND HILL"/>
    <s v="L4C1A5"/>
    <s v="Ontario"/>
    <s v="Seyed Mirtorabi"/>
    <s v="Essyauto@hotmail.com"/>
    <m/>
    <n v="707000000000"/>
    <s v="Small Business Lighting CFF"/>
    <s v="582030-017"/>
    <s v="Work Order Complete"/>
    <m/>
    <s v="Invoiced"/>
    <d v="2018-01-29T09:00:00"/>
    <n v="1801.36"/>
    <n v="2.262"/>
    <n v="8351.3040000000001"/>
    <n v="1801.36"/>
    <d v="2018-02-15T00:00:00"/>
    <n v="3692"/>
    <n v="391697"/>
  </r>
  <r>
    <x v="3"/>
    <s v="Business"/>
    <s v="CI96669666630000630894"/>
    <n v="9666630894"/>
    <n v="807910055"/>
    <s v="PARS FOOD"/>
    <s v="Pars Foods Inc"/>
    <s v="365 JOHN ST UNIT 5"/>
    <s v="THORNHILL"/>
    <s v="L3T5W5"/>
    <s v="Ontario"/>
    <s v="Seyed Hosseini"/>
    <s v="no-email@no-email.ca"/>
    <n v="9058818007"/>
    <n v="808000000000"/>
    <s v="Small Business Lighting CFF"/>
    <s v="582011-162"/>
    <s v="Work Order Complete"/>
    <m/>
    <s v="Invoiced"/>
    <d v="2018-01-29T11:00:00"/>
    <n v="1099.68"/>
    <n v="1.8640000000000001"/>
    <n v="8553.8960000000006"/>
    <n v="1099.68"/>
    <d v="2018-02-02T00:00:00"/>
    <n v="4589"/>
    <n v="391852"/>
  </r>
  <r>
    <x v="3"/>
    <s v="Business"/>
    <s v="CI77747774610000610888"/>
    <n v="7774610888"/>
    <n v="707111806"/>
    <s v="CANADA HOUSE SERVICE"/>
    <s v="Home Comfort Centre"/>
    <s v="9033 LESLIE ST UNIT 5"/>
    <s v="RICHMOND HILL"/>
    <s v="L4B4K3"/>
    <s v="Ontario"/>
    <s v="Jeffrey Wong"/>
    <s v="jwong@hccgroup.ca"/>
    <n v="9058866621"/>
    <n v="707000000000"/>
    <s v="Small Business Lighting CFF"/>
    <s v="582029-005"/>
    <s v="Work Order Complete"/>
    <m/>
    <s v="Invoiced"/>
    <d v="2018-01-26T13:15:00"/>
    <n v="3499.83"/>
    <n v="1.117"/>
    <n v="4104.9750000000004"/>
    <n v="415.15"/>
    <d v="2018-01-31T00:00:00"/>
    <n v="3675"/>
    <n v="391992"/>
  </r>
  <r>
    <x v="3"/>
    <s v="Business"/>
    <s v="CI67955184061671610916"/>
    <n v="5184610916"/>
    <n v="707111850"/>
    <s v="CANADA HOUSE SERVICE"/>
    <s v="(Home Comfort Centre)"/>
    <s v="9033 LESLIE ST UNIT 2"/>
    <s v="RICHMOND HILL"/>
    <s v="L4B4K3"/>
    <s v="Ontario"/>
    <s v="Jeffrey Wong"/>
    <s v="jwong@hccgroup.ca"/>
    <m/>
    <n v="707000000000"/>
    <s v="Small Business Lighting CFF"/>
    <s v="582029-006"/>
    <s v="Work Order Complete"/>
    <m/>
    <s v="Invoiced"/>
    <d v="2018-01-26T16:00:00"/>
    <n v="30"/>
    <n v="1.77"/>
    <n v="6945.48"/>
    <n v="1558.0056"/>
    <d v="2018-06-11T00:00:00"/>
    <n v="3924"/>
    <n v="392136"/>
  </r>
  <r>
    <x v="3"/>
    <s v="Business"/>
    <s v="CI90789078120000120739"/>
    <n v="9078120739"/>
    <n v="713109040"/>
    <s v="PIZZA PALACE SUBS AND WINGS"/>
    <m/>
    <s v="181 LIVINGSTONE ST E UNIT 7"/>
    <s v="BARRIE"/>
    <s v="L4M6Z4"/>
    <s v="Ontario"/>
    <s v="Ali Mickyla"/>
    <s v="Info@pizzapalaceandwings.com"/>
    <n v="7055033131"/>
    <n v="713109000000"/>
    <s v="Small Business Lighting CFF"/>
    <s v="582027-071"/>
    <s v="Work Order Complete"/>
    <m/>
    <s v="Invoiced"/>
    <d v="2018-01-30T10:00:00"/>
    <n v="1250.08"/>
    <n v="0.82799999999999996"/>
    <n v="5726.4480000000003"/>
    <n v="852.40959999999995"/>
    <d v="2018-03-28T00:00:00"/>
    <n v="6916"/>
    <n v="392398"/>
  </r>
  <r>
    <x v="3"/>
    <s v="Business"/>
    <s v="CI11181118610000610665"/>
    <n v="1118610665"/>
    <n v="707440241"/>
    <s v="PERSIAN PRESTIGE INC"/>
    <s v="PERSIAN PRESTIGE INC"/>
    <s v="10149 YONGE ST"/>
    <s v="RICHMOND HILL"/>
    <s v="L4C1T5"/>
    <s v="Ontario"/>
    <s v="Farhad Amgadin"/>
    <s v="farhadmybroker@yahoo.com"/>
    <n v="9059188000"/>
    <n v="707440000000"/>
    <s v="Small Business Lighting CFF"/>
    <s v="582011-163"/>
    <s v="Work Order Complete"/>
    <m/>
    <s v="Invoiced"/>
    <d v="2018-01-30T11:00:00"/>
    <n v="1995.62"/>
    <n v="4.7210000000000001"/>
    <n v="12822.236000000001"/>
    <n v="1995.62"/>
    <d v="2018-02-13T00:00:00"/>
    <n v="2716"/>
    <n v="392418"/>
  </r>
  <r>
    <x v="3"/>
    <s v="Business"/>
    <s v="CI61746174530000530230"/>
    <n v="6174530230"/>
    <n v="807210195"/>
    <s v="YU-SING CHEUNG"/>
    <s v="Agility Accountancy"/>
    <s v="7130 WARDEN AVE UNIT 205"/>
    <s v="MARKHAM"/>
    <s v="L3R1S2"/>
    <s v="Ontario"/>
    <s v="Weiser Cheung"/>
    <s v="dfa@live.ca"/>
    <n v="6475476800"/>
    <n v="807210000000"/>
    <s v="Small Business Lighting CFF"/>
    <s v="582011-164"/>
    <s v="Work Order Complete"/>
    <m/>
    <s v="Invoiced"/>
    <d v="2018-01-29T16:15:00"/>
    <n v="250.5"/>
    <n v="0.38600000000000001"/>
    <n v="1565.616"/>
    <n v="208.55420000000001"/>
    <d v="2018-03-07T00:00:00"/>
    <n v="4056"/>
    <n v="392620"/>
  </r>
  <r>
    <x v="3"/>
    <s v="Business"/>
    <s v="CI56665666610000610479"/>
    <n v="5666610479"/>
    <n v="707330141"/>
    <s v="HALESON DEV DARTON PROP"/>
    <s v="Shiraz Restaurant"/>
    <s v="9737 YONGE ST Unit 110"/>
    <s v="RICHMOND HILL"/>
    <s v="L4C8S7"/>
    <s v="Ontario"/>
    <s v="Hamid Mogadam"/>
    <s v="shiraz2toronto@yahoo.ca"/>
    <n v="9058838225"/>
    <n v="707000000000"/>
    <s v="Small Business Lighting CFF"/>
    <s v="582011-165"/>
    <s v="Work Order Complete"/>
    <m/>
    <s v="Invoiced"/>
    <d v="2018-01-30T15:30:00"/>
    <n v="1987.08"/>
    <n v="4.4080000000000004"/>
    <n v="21784.335999999999"/>
    <n v="1987.08"/>
    <d v="2018-02-12T00:00:00"/>
    <n v="4942"/>
    <n v="393018"/>
  </r>
  <r>
    <x v="3"/>
    <s v="Business"/>
    <s v="CI33573357600000600548"/>
    <n v="3357600548"/>
    <n v="363101525"/>
    <s v="E M I AUTO SERVICE"/>
    <s v="E.M.I. AUTO SERVICE"/>
    <s v="418 HANLAN RD UNIT 33"/>
    <s v="WOODBRIDGE"/>
    <s v="L4L4Z1"/>
    <s v="Ontario"/>
    <s v="Frank Schiavone"/>
    <s v="frank191973@hotmail.com"/>
    <n v="9058563604"/>
    <n v="363102000000"/>
    <s v="Small Business Lighting CFF"/>
    <s v="582022-014"/>
    <s v="Work Order Complete"/>
    <m/>
    <s v="Invoiced"/>
    <d v="2018-02-01T13:00:00"/>
    <n v="1133.26"/>
    <n v="0.99099999999999999"/>
    <n v="2982.91"/>
    <n v="686.24019999999996"/>
    <d v="2018-02-16T00:00:00"/>
    <n v="3010"/>
    <n v="393471"/>
  </r>
  <r>
    <x v="3"/>
    <s v="Business"/>
    <s v="CI32513251300000300878"/>
    <n v="3251300878"/>
    <n v="160801150"/>
    <s v="BEKA CASTING LIMITED"/>
    <s v="BEKA CASTING LIMITED"/>
    <s v="259 BRADWICK DR UNIT 2"/>
    <s v="CONCORD"/>
    <s v="L4K1K5"/>
    <s v="Ontario"/>
    <s v="Rafi Sagherian"/>
    <s v="rafi@altansafeoutdoors.com"/>
    <n v="9056694255"/>
    <n v="161000000000"/>
    <s v="Small Business Lighting CFF"/>
    <s v="582011-167"/>
    <s v="Work Order Complete"/>
    <m/>
    <s v="Invoiced"/>
    <d v="2018-02-09T09:30:00"/>
    <n v="1984.2"/>
    <n v="2.46"/>
    <n v="8932.26"/>
    <n v="1984.2"/>
    <d v="2018-02-14T00:00:00"/>
    <n v="3631"/>
    <n v="394976"/>
  </r>
  <r>
    <x v="3"/>
    <s v="Business"/>
    <s v="CI41572205412819530503"/>
    <n v="2205530503"/>
    <n v="807303900"/>
    <s v="CHURCHILL'S CIGAR &amp; GIFT"/>
    <m/>
    <s v="5000 HWY 7 UNIT 2062"/>
    <s v="MARKHAM"/>
    <s v="L3R4M9"/>
    <s v="Ontario"/>
    <s v="Joongseok Bang"/>
    <s v="Jsbang@hotmail.ca"/>
    <n v="4167044800"/>
    <m/>
    <s v="Small Business Lighting CFF"/>
    <s v="582005-738"/>
    <s v="Work Order Complete"/>
    <m/>
    <s v="Invoiced"/>
    <d v="2018-02-09T14:00:00"/>
    <n v="255.78"/>
    <n v="0.58799999999999997"/>
    <n v="2307.3119999999999"/>
    <n v="255.78"/>
    <d v="2018-02-15T00:00:00"/>
    <n v="3924"/>
    <n v="395069"/>
  </r>
  <r>
    <x v="3"/>
    <s v="Business"/>
    <s v="CI13181318610000610682"/>
    <n v="1318610682"/>
    <n v="707440266"/>
    <s v="RH AUTO SPRING SERVICE"/>
    <s v="Richmondhill AUTO SPRING SERVICE"/>
    <s v="169 CENTRE ST E COMPRESSOR UNIT A"/>
    <s v="RICHMOND HILL"/>
    <s v="L4C1A5"/>
    <s v="Ontario"/>
    <s v="George Krstevski"/>
    <s v="no-email@no-email.com"/>
    <n v="9057374404"/>
    <n v="707440000000"/>
    <s v="Small Business Lighting CFF"/>
    <s v="582030-020"/>
    <s v="Work Order Complete"/>
    <m/>
    <s v="Invoiced"/>
    <d v="2018-02-13T09:00:00"/>
    <n v="860.68"/>
    <n v="1.1839999999999999"/>
    <n v="4448.2879999999996"/>
    <n v="860.68"/>
    <d v="2018-02-23T00:00:00"/>
    <n v="3757"/>
    <n v="395237"/>
  </r>
  <r>
    <x v="3"/>
    <s v="Business"/>
    <s v="CI34493449610000610740"/>
    <n v="3449610740"/>
    <n v="707550872"/>
    <s v="OVATION PERFORMING ARTS ACADAMEY CORP"/>
    <m/>
    <s v="556 EDWARD AVE UNIT 60"/>
    <s v="RICHMOND HILL"/>
    <s v="L4C9Y5"/>
    <s v="Ontario"/>
    <s v="Chris Madsen"/>
    <s v="chris@ovationarts.com"/>
    <n v="9055540808"/>
    <n v="707551000000"/>
    <s v="Small Business Lighting CFF"/>
    <s v="582005-740"/>
    <s v="Work Order Complete"/>
    <m/>
    <s v="Invoiced"/>
    <d v="2018-02-09T15:30:00"/>
    <n v="496.77"/>
    <n v="1.1020000000000001"/>
    <n v="2436.5219999999999"/>
    <n v="496.77"/>
    <d v="2018-02-21T00:00:00"/>
    <n v="2211"/>
    <n v="395314"/>
  </r>
  <r>
    <x v="3"/>
    <s v="Business"/>
    <s v="CI72787278610000610175"/>
    <n v="7278610175"/>
    <n v="707441066"/>
    <s v="PARVIZ LTD"/>
    <m/>
    <s v="135 CENTRE ST E UNIT A"/>
    <s v="RICHMOND HILL"/>
    <s v="L4C1A5"/>
    <s v="Ontario"/>
    <s v="Parviz Bozorgmanesh"/>
    <s v="info@parviz.ca"/>
    <n v="9058847551"/>
    <n v="707000000000"/>
    <s v="Small Business Lighting CFF"/>
    <s v="582030-022"/>
    <s v="Work Order Complete"/>
    <m/>
    <s v="Invoiced"/>
    <d v="2018-02-13T11:00:00"/>
    <n v="811.68"/>
    <n v="0.98399999999999999"/>
    <n v="3471.5520000000001"/>
    <n v="793.7414"/>
    <d v="2018-03-05T00:00:00"/>
    <n v="3528"/>
    <n v="395323"/>
  </r>
  <r>
    <x v="3"/>
    <s v="Business"/>
    <s v="CI79647964400000400135"/>
    <n v="7964400135"/>
    <n v="249403150"/>
    <s v="1695378 ONTARIO LTD"/>
    <s v="Window Tinting Services"/>
    <s v="8600 KEELE ST UNIT 9-10"/>
    <s v="CONCORD"/>
    <s v="L4K4H8"/>
    <s v="Ontario"/>
    <s v="Akbar Saeedi"/>
    <s v="Admin@windowtintingservices.com"/>
    <n v="9055320333"/>
    <n v="249000000000"/>
    <s v="Small Business Lighting CFF"/>
    <s v="582025-059"/>
    <s v="Work Order Complete"/>
    <m/>
    <s v="Invoiced"/>
    <d v="2018-02-13T11:00:00"/>
    <n v="2421.04"/>
    <n v="3.22"/>
    <n v="9647.1200000000008"/>
    <n v="2006.7221999999999"/>
    <d v="2018-03-07T00:00:00"/>
    <n v="2996"/>
    <n v="395595"/>
  </r>
  <r>
    <x v="3"/>
    <s v="Business"/>
    <s v="CI61726172500000500838"/>
    <n v="6172500838"/>
    <n v="267509700"/>
    <s v="DR HOWARD LIBSTUG DENTISTRY PROF CORP"/>
    <s v="Maple Family Dentistry - Maple West"/>
    <s v="2963 MAJOR MACKENZIE DR"/>
    <s v="MAPLE"/>
    <s v="L6A3N9"/>
    <s v="Ontario"/>
    <s v="Jacquie Fuscaldo"/>
    <s v="jacquie@maplefamilydentistry.com"/>
    <n v="9058328304"/>
    <n v="267510000000"/>
    <s v="Small Business Lighting CFF"/>
    <s v="582024-034"/>
    <s v="Work Order Complete"/>
    <m/>
    <s v="Invoiced"/>
    <d v="2018-02-23T12:00:00"/>
    <n v="1219.94"/>
    <n v="2.7770000000000001"/>
    <n v="11083.007"/>
    <n v="1219.94"/>
    <d v="2018-03-14T00:00:00"/>
    <n v="3991"/>
    <n v="396221"/>
  </r>
  <r>
    <x v="3"/>
    <s v="Business"/>
    <s v="CI17241724630000630947"/>
    <n v="1724630947"/>
    <n v="807702900"/>
    <s v="JIN KYUNG KIM"/>
    <s v="7 Auto Service Inc."/>
    <s v="50 DONCASTER AVE UNIT 10"/>
    <s v="THORNHILL"/>
    <s v="L3T1L4"/>
    <s v="Ontario"/>
    <s v="Jin Kyung Kim"/>
    <s v="7autoservice@gmail.com"/>
    <n v="9058828635"/>
    <n v="808000000000"/>
    <s v="Small Business Lighting CFF"/>
    <s v="582030-025"/>
    <s v="Work Order Complete"/>
    <m/>
    <s v="Invoiced"/>
    <d v="2018-02-14T11:00:00"/>
    <n v="1544.94"/>
    <n v="2.3220000000000001"/>
    <n v="9650.232"/>
    <n v="1544.94"/>
    <d v="2018-03-08T00:00:00"/>
    <n v="4156"/>
    <n v="396604"/>
  </r>
  <r>
    <x v="3"/>
    <s v="Business"/>
    <s v="CI13675804899272630786"/>
    <n v="5804630786"/>
    <n v="807700970"/>
    <s v="ACME TRANSMISSIONS INC"/>
    <m/>
    <s v="50 DONCASTER AVE UNIT 11"/>
    <s v="THORNHILL"/>
    <s v="L3T1L4"/>
    <s v="Ontario"/>
    <s v="Andy Fourtounas"/>
    <s v="Acmetransmissions@bellnet.ca"/>
    <m/>
    <m/>
    <s v="Small Business Lighting CFF"/>
    <s v="582030-026"/>
    <s v="Work Order Complete"/>
    <m/>
    <s v="Invoiced"/>
    <d v="2018-02-16T08:00:00"/>
    <n v="1392.23"/>
    <n v="0.82899999999999996"/>
    <n v="2064.21"/>
    <n v="358.23"/>
    <d v="2018-02-23T00:00:00"/>
    <n v="2490"/>
    <n v="396607"/>
  </r>
  <r>
    <x v="3"/>
    <s v="Business"/>
    <s v="CI30544660930000630024"/>
    <n v="4660630024"/>
    <n v="807505820"/>
    <s v="ROYAL JAPANESE AUTO PART LTD"/>
    <m/>
    <s v="9829 MARKHAM RD BACK BLDG"/>
    <s v="MARKHAM"/>
    <s v="L6E0B5"/>
    <s v="Ontario"/>
    <s v="Wahidullah Hectiari"/>
    <s v="Royaljapanese@live.com"/>
    <n v="9052019966"/>
    <m/>
    <s v="Small Business Lighting CFF"/>
    <s v="582030-027"/>
    <s v="Work Order Complete"/>
    <m/>
    <s v="Invoiced"/>
    <d v="2018-02-20T13:00:00"/>
    <n v="1422.44"/>
    <n v="1.8220000000000001"/>
    <n v="7295.2879999999996"/>
    <n v="1422.44"/>
    <d v="2018-03-02T00:00:00"/>
    <n v="4004"/>
    <n v="396990"/>
  </r>
  <r>
    <x v="3"/>
    <s v="Business"/>
    <s v="CI37573757000000000255"/>
    <n v="3757000255"/>
    <n v="28000325"/>
    <s v="THORNHILL BAPTIST CHURCH"/>
    <s v="THORNHILL BAPTIST CHURCH"/>
    <s v="8018 YONGE ST"/>
    <s v="THORNHILL"/>
    <s v="L4J1W3"/>
    <s v="Ontario"/>
    <s v="Ron Winnacott"/>
    <s v="winnacottron@rogers.com"/>
    <n v="9058893294"/>
    <n v="28000325010"/>
    <s v="Small Business Lighting CFF"/>
    <s v="582011-179"/>
    <s v="Work Order Complete"/>
    <m/>
    <s v="Invoiced"/>
    <d v="2018-03-13T10:30:00"/>
    <n v="1354.82"/>
    <n v="4.0650000000000004"/>
    <n v="10300.709999999999"/>
    <n v="1354.82"/>
    <d v="2018-04-03T00:00:00"/>
    <n v="2534"/>
    <n v="397042"/>
  </r>
  <r>
    <x v="3"/>
    <s v="Business"/>
    <s v="CI49644964400000400132"/>
    <n v="4964400132"/>
    <n v="249403075"/>
    <s v="MAGICAL MOMENTS"/>
    <s v="Fast Lane Performance Consulting"/>
    <s v="8600 KEELE ST UNIT 8"/>
    <s v="CONCORD"/>
    <s v="L4K4H8"/>
    <s v="Ontario"/>
    <s v="Nick Palladino"/>
    <s v="Nickpalladino70@icloud.com"/>
    <n v="4169966759"/>
    <n v="249403000000"/>
    <s v="Small Business Lighting CFF"/>
    <s v="582025-060"/>
    <s v="Work Order Complete"/>
    <m/>
    <s v="Invoiced"/>
    <d v="2018-02-13T14:15:00"/>
    <n v="1746"/>
    <n v="1.18"/>
    <n v="8524.32"/>
    <n v="1746"/>
    <d v="2018-03-07T00:00:00"/>
    <n v="7224"/>
    <n v="397109"/>
  </r>
  <r>
    <x v="3"/>
    <s v="Business"/>
    <s v="CI40622915438295700885"/>
    <n v="2915700885"/>
    <n v="384505900"/>
    <s v="FASTSIGNS"/>
    <m/>
    <s v="3600 LANGSTAFF RD UNIT 15"/>
    <s v="WOODBRIDGE"/>
    <s v="L4L9E7"/>
    <s v="Ontario"/>
    <s v="Chetan Patel"/>
    <s v="2014@fastsigns.com"/>
    <m/>
    <m/>
    <s v="Small Business Lighting CFF"/>
    <s v="582030-029"/>
    <s v="Work Order Complete"/>
    <m/>
    <s v="Invoiced"/>
    <d v="2018-03-15T09:00:00"/>
    <n v="2735.72"/>
    <n v="2.2200000000000002"/>
    <n v="8018.64"/>
    <n v="1095.72"/>
    <d v="2018-04-11T00:00:00"/>
    <n v="3612"/>
    <n v="397436"/>
  </r>
  <r>
    <x v="3"/>
    <s v="Business"/>
    <s v="CI81648164420000420896"/>
    <n v="8164420896"/>
    <n v="739007805"/>
    <s v="DIXIE CLEANERS"/>
    <m/>
    <s v="82 DUFFERIN ST S UNIT 4"/>
    <s v="ALLISTON"/>
    <s v="L9R1E9"/>
    <s v="Ontario"/>
    <s v="Steve Dickson"/>
    <s v="sdickson@sympatico.ca"/>
    <n v="7054359284"/>
    <n v="739008000000"/>
    <s v="Small Business Lighting CFF"/>
    <s v="582027-077"/>
    <s v="Work Order Complete"/>
    <m/>
    <s v="Invoiced"/>
    <d v="2018-02-27T11:00:00"/>
    <n v="3354.62"/>
    <n v="3.0059999999999998"/>
    <n v="9327.6180000000004"/>
    <n v="2052.8501999999999"/>
    <d v="2018-05-11T00:00:00"/>
    <n v="3103"/>
    <n v="398843"/>
  </r>
  <r>
    <x v="3"/>
    <s v="Business"/>
    <s v="CI62344221187331630452"/>
    <n v="4221630452"/>
    <n v="807510430"/>
    <s v="RIDGID AUTO WORX"/>
    <s v="Ridgid Auto Worx"/>
    <s v="166 BULLOCK DR UNIT 16-17"/>
    <s v="MARKHAM"/>
    <s v="L3P1W2"/>
    <s v="Ontario"/>
    <s v="Natilie Hale"/>
    <s v="ridgid.autoworx@gmail.com"/>
    <n v="9054717053"/>
    <m/>
    <s v="Small Business Lighting CFF"/>
    <s v="582024-035"/>
    <s v="Work Order Complete"/>
    <m/>
    <s v="Invoiced"/>
    <d v="2018-03-14T10:00:00"/>
    <n v="2699.42"/>
    <n v="1.8759999999999999"/>
    <n v="8145.5919999999996"/>
    <n v="1782.4612"/>
    <d v="2018-04-14T00:00:00"/>
    <n v="4342"/>
    <n v="400483"/>
  </r>
  <r>
    <x v="3"/>
    <s v="Business"/>
    <s v="CI20462046630000630649"/>
    <n v="2046630649"/>
    <n v="807905350"/>
    <s v="PRECISION AUTOMOTIVE REPAIR SERVICE"/>
    <s v="Thornhill Precision Automotive &amp; Autobody Inc."/>
    <s v="60 GREEN LANE UNIT 5"/>
    <s v="THORNHILL"/>
    <s v="L3T7P5"/>
    <s v="Ontario"/>
    <s v="Simon Wei"/>
    <s v="Service@precisionautocare.ca"/>
    <n v="9058811375"/>
    <n v="807905000000"/>
    <s v="Small Business Lighting CFF"/>
    <s v="582011-171"/>
    <s v="Work Order Complete"/>
    <m/>
    <s v="Invoiced"/>
    <d v="2018-03-08T12:00:00"/>
    <n v="646.26"/>
    <n v="0.79700000000000004"/>
    <n v="2976.7950000000001"/>
    <n v="646.26"/>
    <d v="2018-03-27T00:00:00"/>
    <n v="3735"/>
    <n v="401052"/>
  </r>
  <r>
    <x v="3"/>
    <s v="Business"/>
    <s v="CI21042104630000630732"/>
    <n v="2104630732"/>
    <n v="807700330"/>
    <s v="DYNASTY RUGS"/>
    <s v="Dynasty Oriental Rugs"/>
    <s v="7047 YONGE ST"/>
    <s v="THORNHILL"/>
    <s v="L3T2A6"/>
    <s v="Ontario"/>
    <s v="Kaveh Sohrabkhani"/>
    <s v="dynastyoriental@yahoo.com"/>
    <n v="9057310436"/>
    <n v="807700000000"/>
    <s v="Small Business Lighting CFF"/>
    <s v="582011-170"/>
    <s v="Work Order Complete"/>
    <m/>
    <s v="Invoiced"/>
    <d v="2018-03-06T13:00:00"/>
    <n v="1987.08"/>
    <n v="4.4080000000000004"/>
    <n v="14414.16"/>
    <n v="1987.08"/>
    <d v="2018-03-23T00:00:00"/>
    <n v="3270"/>
    <n v="401101"/>
  </r>
  <r>
    <x v="3"/>
    <s v="Business"/>
    <s v="CI85148514320000320010"/>
    <n v="8514320010"/>
    <n v="728101895"/>
    <s v="GENESIS GYMNASTICS"/>
    <m/>
    <s v="401 DISSETTE ST UNIT 8-9"/>
    <s v="BRADFORD"/>
    <s v="L3Z3G9"/>
    <s v="Ontario"/>
    <s v="Donna Katz"/>
    <s v="donna@genesisgymnastics.ca"/>
    <m/>
    <n v="728000000000"/>
    <s v="Small Business Lighting CFF"/>
    <s v="582005-762"/>
    <s v="Work Order Complete"/>
    <m/>
    <s v="Invoiced"/>
    <d v="2018-02-28T15:45:00"/>
    <n v="244.5"/>
    <n v="0.79500000000000004"/>
    <n v="2756.2649999999999"/>
    <n v="244.5"/>
    <d v="2018-03-28T00:00:00"/>
    <n v="3467"/>
    <n v="402476"/>
  </r>
  <r>
    <x v="3"/>
    <s v="Business"/>
    <s v="CI77797779800000800878"/>
    <n v="7779800878"/>
    <n v="503000701"/>
    <s v="GREEN CLEAN FABRIC CARE SERVICES INC"/>
    <m/>
    <s v="7500 MARTIN GROVE RD UNIT 5A-B"/>
    <s v="WOODBRIDGE"/>
    <s v="L4L8S9"/>
    <s v="Ontario"/>
    <s v="David Alonzi"/>
    <s v="Dalonzi@greencleancleaners.com"/>
    <n v="9055018170"/>
    <n v="503000000000"/>
    <s v="Small Business Lighting CFF"/>
    <s v="582025-083"/>
    <s v="Work Order Complete"/>
    <m/>
    <s v="Invoiced"/>
    <d v="2018-03-07T09:00:00"/>
    <n v="1639.36"/>
    <n v="2.2360000000000002"/>
    <n v="8076.4319999999998"/>
    <n v="1639.36"/>
    <d v="2018-06-18T00:00:00"/>
    <n v="3612"/>
    <n v="402700"/>
  </r>
  <r>
    <x v="3"/>
    <s v="Business"/>
    <s v="CI61516151300000300874"/>
    <n v="6151300874"/>
    <n v="160801050"/>
    <s v="BEKA CASTING LIMITED"/>
    <s v="Altan Safe Outdoors"/>
    <s v="259 BRADWICK DR UNIT 3"/>
    <s v="CONCORD"/>
    <s v="L4K1K5"/>
    <s v="Ontario"/>
    <s v="Rafi Sagherian"/>
    <s v="rafi@altansafeoutdoors.com"/>
    <n v="9056694255"/>
    <n v="161000000000"/>
    <s v="Small Business Lighting CFF"/>
    <s v="582011-169"/>
    <s v="Work Order Complete"/>
    <m/>
    <s v="Invoiced"/>
    <d v="2018-03-06T15:45:00"/>
    <n v="1984.2"/>
    <n v="2.46"/>
    <n v="8932.26"/>
    <n v="1984.2"/>
    <d v="2018-03-23T00:00:00"/>
    <n v="3631"/>
    <n v="404377"/>
  </r>
  <r>
    <x v="3"/>
    <s v="Business"/>
    <s v="CI45422571570079910835"/>
    <n v="2571910835"/>
    <n v="711804255"/>
    <s v="MECHANICAL SALES COMPANY"/>
    <m/>
    <s v="431 HURONIA RD UNIT 4-5"/>
    <s v="BARRIE"/>
    <s v="L4N9B3"/>
    <s v="Ontario"/>
    <s v="Gord Jopling"/>
    <s v="gordj@mesaco.com"/>
    <n v="9058281222"/>
    <m/>
    <s v="Small Business Lighting CFF"/>
    <s v="582005-773"/>
    <s v="Work Order Complete"/>
    <m/>
    <s v="Invoiced"/>
    <d v="2018-03-08T11:15:00"/>
    <n v="3547.56"/>
    <n v="4.4279999999999999"/>
    <n v="12128.291999999999"/>
    <n v="2207.0506999999998"/>
    <d v="2018-04-24T00:00:00"/>
    <n v="2739"/>
    <n v="408181"/>
  </r>
  <r>
    <x v="3"/>
    <s v="Business"/>
    <s v="CI25392539020000020160"/>
    <n v="2539020160"/>
    <n v="712852085"/>
    <s v="THE SIGN 'N' DISPLAY STORE"/>
    <m/>
    <s v="121 COMMERCE PARK DR UNIT C"/>
    <s v="BARRIE"/>
    <s v="L4N8X1"/>
    <s v="Ontario"/>
    <s v="Sean Mills"/>
    <s v="Sean@signsndisplaystore.com"/>
    <n v="7057276371"/>
    <n v="712852000000"/>
    <s v="Small Business Lighting CFF"/>
    <s v="582027-083"/>
    <s v="Work Order Complete"/>
    <m/>
    <s v="Invoiced"/>
    <d v="2018-03-15T11:00:00"/>
    <n v="1984.2"/>
    <n v="2.31"/>
    <n v="5176.71"/>
    <n v="1168.8761999999999"/>
    <d v="2018-03-28T00:00:00"/>
    <n v="2241"/>
    <n v="408187"/>
  </r>
  <r>
    <x v="3"/>
    <s v="Business"/>
    <s v="CI67496749020000020268"/>
    <n v="6749020268"/>
    <n v="712860025"/>
    <s v="UPSIGHT &amp; SOUND INC"/>
    <m/>
    <s v="121 COMMERCE PARK DR UNIT F"/>
    <s v="BARRIE"/>
    <s v="L4N8X1"/>
    <s v="Ontario"/>
    <s v="Ron Gabriel"/>
    <s v="upsight@rogers.com"/>
    <m/>
    <n v="712860000000"/>
    <s v="Small Business Lighting CFF"/>
    <s v="582027-085"/>
    <s v="Work Order Complete"/>
    <m/>
    <s v="Invoiced"/>
    <d v="2018-03-15T14:00:00"/>
    <n v="1984.2"/>
    <n v="2.31"/>
    <n v="7525.98"/>
    <n v="1685.7156"/>
    <d v="2018-04-27T00:00:00"/>
    <n v="3258"/>
    <n v="408230"/>
  </r>
  <r>
    <x v="3"/>
    <s v="Business"/>
    <s v="CI70857085530000530127"/>
    <n v="7085530127"/>
    <n v="807311330"/>
    <s v="PIZZA PIZZA LTD (MANOCHER)"/>
    <s v="Pizza Pizza (Store # 129)"/>
    <s v="8601 WARDEN AVE UNIT 18"/>
    <s v="UNIONVILLE"/>
    <s v="L3R0B5"/>
    <s v="Ontario"/>
    <s v="Navid Manouchehri"/>
    <s v="nmanouchehri@pizzapizza.ca"/>
    <n v="4169671010"/>
    <n v="807311000000"/>
    <s v="Small Business Lighting CFF"/>
    <s v="582012-263"/>
    <s v="Work Order Complete"/>
    <m/>
    <s v="Invoiced"/>
    <d v="2018-05-16T10:30:00"/>
    <n v="2632"/>
    <n v="1.206"/>
    <n v="9243.99"/>
    <n v="1986.2257999999999"/>
    <d v="2018-05-29T00:00:00"/>
    <n v="7665"/>
    <n v="408319"/>
  </r>
  <r>
    <x v="3"/>
    <s v="Business"/>
    <s v="CI38903890630000630262"/>
    <n v="3890630262"/>
    <n v="807508750"/>
    <s v="PIZZA PIZZA"/>
    <s v="Pizza Pizza (Store # 141)"/>
    <s v="9275 MARKHAM RD UNIT 22"/>
    <s v="MARKHAM"/>
    <s v="L6E1A2"/>
    <s v="Ontario"/>
    <s v="Jeyalingham Sundaralang"/>
    <s v="ujeyalingam141@pizzapizza.ca"/>
    <n v="9054716211"/>
    <n v="807509000000"/>
    <s v="Small Business Lighting CFF"/>
    <s v="582020-007"/>
    <s v="Work Order Complete"/>
    <m/>
    <s v="Invoiced"/>
    <d v="2018-03-15T12:00:00"/>
    <n v="3080.16"/>
    <n v="1.399"/>
    <n v="10723.334999999999"/>
    <n v="2032.6008999999999"/>
    <d v="2018-04-23T00:00:00"/>
    <n v="7665"/>
    <n v="408325"/>
  </r>
  <r>
    <x v="3"/>
    <s v="Business"/>
    <s v="CI72627262630000630622"/>
    <n v="7262630622"/>
    <n v="807518140"/>
    <s v="PIZZA PIZZA LTD"/>
    <m/>
    <s v="9570 MCCOWAN RD UNIT 5"/>
    <s v="MARKHAM"/>
    <s v="L3P8M1"/>
    <s v="Ontario"/>
    <s v="Jeya Jeya"/>
    <s v="jjeya284@pizzapizza.ca"/>
    <n v="4169670981"/>
    <n v="807518000000"/>
    <s v="Small Business Lighting CFF"/>
    <s v="582020-008"/>
    <s v="Work Order Complete"/>
    <m/>
    <s v="Invoiced"/>
    <d v="2018-03-15T13:00:00"/>
    <n v="1762.5"/>
    <n v="0.79100000000000004"/>
    <n v="6063.0150000000003"/>
    <n v="1333.8633"/>
    <d v="2018-04-19T00:00:00"/>
    <n v="7665"/>
    <n v="408329"/>
  </r>
  <r>
    <x v="3"/>
    <s v="Business"/>
    <s v="CI69866986500000500561"/>
    <n v="6986500561"/>
    <n v="310404300"/>
    <s v="KRAVETZ PAPER PRODUCTS INC"/>
    <m/>
    <s v="96 ROMINA DR UNIT 1"/>
    <s v="CONCORD"/>
    <s v="L4K4Z7"/>
    <s v="Ontario"/>
    <s v="Anthony Kravetz"/>
    <s v="anthony@kravetzpaper.com"/>
    <n v="9056609886"/>
    <n v="310000000000"/>
    <s v="Small Business Lighting CFF"/>
    <s v="582005-777"/>
    <s v="Work Order Complete"/>
    <m/>
    <s v="Invoiced"/>
    <d v="2018-03-16T11:00:00"/>
    <n v="1007.1"/>
    <n v="1.23"/>
    <n v="3062.7"/>
    <n v="703.79399999999998"/>
    <d v="2018-04-25T00:00:00"/>
    <n v="2490"/>
    <n v="409032"/>
  </r>
  <r>
    <x v="3"/>
    <s v="Business"/>
    <s v="CI49416082007851300890"/>
    <n v="6082300890"/>
    <n v="170702275"/>
    <s v="ICOPY EXPRESS INC"/>
    <s v="ICOPY EXPRESS INC"/>
    <s v="147 CITATION DR UNIT 33"/>
    <s v="CONCORD"/>
    <s v="L4K2P8"/>
    <s v="Ontario"/>
    <s v="Igor Tsyganok"/>
    <s v="itsyganok@gmail.com"/>
    <m/>
    <m/>
    <s v="Small Business Lighting CFF"/>
    <s v="582011-172"/>
    <s v="Work Order Complete"/>
    <m/>
    <s v="Invoiced"/>
    <d v="2018-03-20T11:00:00"/>
    <n v="1227.68"/>
    <n v="1.5720000000000001"/>
    <n v="5707.9319999999998"/>
    <n v="1227.68"/>
    <d v="2018-03-29T00:00:00"/>
    <n v="3631"/>
    <n v="409363"/>
  </r>
  <r>
    <x v="3"/>
    <s v="Business"/>
    <s v="CI00410041630000630595"/>
    <n v="41630595"/>
    <n v="807511340"/>
    <s v="978846 ONTARIO INC"/>
    <s v="Triple C Automotive"/>
    <s v="166 BULLOCK DR UNIT 34"/>
    <s v="MARKHAM"/>
    <s v="L3P1W2"/>
    <s v="Ontario"/>
    <s v="Carlos Felipa"/>
    <s v="carloscarcustom@hotmail.com"/>
    <m/>
    <n v="807511000000"/>
    <s v="Small Business Lighting CFF"/>
    <s v="582024-038"/>
    <s v="Work Order Complete"/>
    <m/>
    <s v="Invoiced"/>
    <d v="2018-03-14T13:00:00"/>
    <n v="1278.8399999999999"/>
    <n v="1.0820000000000001"/>
    <n v="4810.5720000000001"/>
    <n v="997.93079999999998"/>
    <d v="2018-03-27T00:00:00"/>
    <n v="4446"/>
    <n v="409671"/>
  </r>
  <r>
    <x v="3"/>
    <s v="Business"/>
    <s v="CI96119611630000630403"/>
    <n v="9611630403"/>
    <n v="807510160"/>
    <s v="HVN COLLISION CENTRE LTD"/>
    <s v="HVN Collision Centre Ltd"/>
    <s v="166 BULLOCK DR UNIT 19"/>
    <s v="MARKHAM"/>
    <s v="L3P1W2"/>
    <s v="Ontario"/>
    <s v="Hratch Najarian"/>
    <s v="hvncollision@rogers.com"/>
    <n v="9054723270"/>
    <n v="808000000000"/>
    <s v="Small Business Lighting CFF"/>
    <s v="582024-040"/>
    <s v="Work Order Complete"/>
    <m/>
    <s v="Invoiced"/>
    <d v="2018-03-14T13:30:00"/>
    <n v="2175"/>
    <n v="1.4750000000000001"/>
    <n v="5640.4"/>
    <n v="1270.8879999999999"/>
    <d v="2018-07-18T00:00:00"/>
    <n v="3824"/>
    <n v="409687"/>
  </r>
  <r>
    <x v="3"/>
    <s v="Business"/>
    <s v="CI48774877020000020793"/>
    <n v="4877020793"/>
    <n v="712844965"/>
    <s v="PETER R MINHINNICK"/>
    <s v="Egress Systems"/>
    <s v="11 KING ST UNIT 10"/>
    <s v="BARRIE"/>
    <s v="L4N6B5"/>
    <s v="Ontario"/>
    <s v="Rob Hicks"/>
    <s v="rob@egress-systems.com"/>
    <n v="7057387036"/>
    <n v="712845000000"/>
    <s v="Small Business Lighting CFF"/>
    <s v="582005-783"/>
    <s v="Work Order Complete"/>
    <m/>
    <s v="Invoiced"/>
    <d v="2018-03-15T15:30:00"/>
    <n v="4320"/>
    <n v="2.46"/>
    <n v="7350.48"/>
    <n v="1647.1056000000001"/>
    <d v="2018-04-28T00:00:00"/>
    <n v="2988"/>
    <n v="413840"/>
  </r>
  <r>
    <x v="3"/>
    <s v="Business"/>
    <s v="CI59809363786119900651"/>
    <n v="9363900651"/>
    <n v="518601700"/>
    <s v="BB BLANC INC"/>
    <m/>
    <s v="101 INNOVATION DR UNIT 4"/>
    <s v="WOODBRIDGE"/>
    <s v="L4H0S3"/>
    <s v="Ontario"/>
    <s v="Cathy Colelli"/>
    <s v="ccolelli@bbbLANC.COM"/>
    <n v="4163600440"/>
    <m/>
    <s v="Small Business Lighting CFF"/>
    <s v="582030-056"/>
    <s v="Work Order Complete"/>
    <m/>
    <s v="Invoiced"/>
    <d v="2018-03-23T12:00:00"/>
    <n v="1192.1300000000001"/>
    <n v="2.387"/>
    <n v="8347.3389999999999"/>
    <n v="1192.1300000000001"/>
    <d v="2018-04-11T00:00:00"/>
    <n v="3497"/>
    <n v="416640"/>
  </r>
  <r>
    <x v="3"/>
    <s v="Business"/>
    <s v="CI61336133100000100712"/>
    <n v="6133100712"/>
    <n v="89200875"/>
    <s v="PIZZA PIZZA LTD"/>
    <s v="PIZZA PIZZA (store # 66)"/>
    <s v="7000 BATHURST ST UNIT C1"/>
    <s v="THORNHILL"/>
    <s v="L4J7L1"/>
    <s v="Ontario"/>
    <s v="Imran Attiq"/>
    <s v="iattiq@gmail.com"/>
    <n v="9056698347"/>
    <n v="89200875055"/>
    <s v="Small Business Lighting CFF"/>
    <s v="582011-176"/>
    <s v="Work Order Complete"/>
    <m/>
    <s v="Invoiced"/>
    <d v="2018-03-20T14:00:00"/>
    <n v="1835.96"/>
    <n v="1.506"/>
    <n v="11543.49"/>
    <n v="1455.5768"/>
    <d v="2018-04-23T00:00:00"/>
    <n v="7665"/>
    <n v="419178"/>
  </r>
  <r>
    <x v="3"/>
    <s v="Business"/>
    <s v="CI13101310900000900203"/>
    <n v="1310900203"/>
    <n v="510400250"/>
    <s v="7-27 AUTO COLLISION"/>
    <s v="727 AUTO COLLISION"/>
    <s v="80 ASHBRIDGE CIR UNIT 5-6"/>
    <s v="WOODBRIDGE"/>
    <s v="L4L3R5"/>
    <s v="Ontario"/>
    <s v="Joe Silva"/>
    <s v="727autocollision@gmail.com"/>
    <n v="9058501113"/>
    <n v="510000000000"/>
    <s v="Small Business Lighting CFF"/>
    <s v="582011-177"/>
    <s v="Work Order Complete"/>
    <m/>
    <s v="Invoiced"/>
    <d v="2018-03-23T10:00:00"/>
    <n v="849.42"/>
    <n v="1.1279999999999999"/>
    <n v="4191.6480000000001"/>
    <n v="849.42"/>
    <d v="2018-03-29T00:00:00"/>
    <n v="3716"/>
    <n v="431935"/>
  </r>
  <r>
    <x v="3"/>
    <s v="Business"/>
    <s v="CI56282310252607900204"/>
    <n v="2310900204"/>
    <n v="510400275"/>
    <s v="SILVA,MARCO"/>
    <s v="Silva Investments"/>
    <s v="80 ASHBRIDGE CIR UNIT 7"/>
    <s v="WOODBRIDGE"/>
    <s v="L4L3R5"/>
    <s v="Ontario"/>
    <s v="Joe Silva"/>
    <s v="727autocollision@gmail.com"/>
    <m/>
    <m/>
    <s v="Small Business Lighting CFF"/>
    <s v="582011-178"/>
    <s v="Work Order Complete"/>
    <m/>
    <s v="Invoiced"/>
    <d v="2018-03-23T10:30:00"/>
    <n v="1618.52"/>
    <n v="2.0640000000000001"/>
    <n v="7539.7920000000004"/>
    <n v="1618.52"/>
    <d v="2018-04-13T00:00:00"/>
    <n v="3653"/>
    <n v="431948"/>
  </r>
  <r>
    <x v="3"/>
    <s v="Business"/>
    <s v="CI78627862400000400370"/>
    <n v="7862400370"/>
    <n v="220400225"/>
    <s v="VAUGHAN AUTO ELECTRIC"/>
    <m/>
    <s v="40 DOUGHTON RD UNIT 1"/>
    <s v="CONCORD"/>
    <s v="L4K1R2"/>
    <s v="Ontario"/>
    <s v="Glen Gambell"/>
    <s v="glen@vaughanautoelectric.com"/>
    <n v="9056692808"/>
    <n v="220000000000"/>
    <s v="Small Business Lighting CFF"/>
    <s v="582005-790"/>
    <s v="Work Order Complete"/>
    <m/>
    <s v="Invoiced"/>
    <d v="2018-03-26T10:00:00"/>
    <n v="30"/>
    <n v="2.6549999999999998"/>
    <n v="6610.95"/>
    <n v="1484.4090000000001"/>
    <d v="2018-06-18T00:00:00"/>
    <n v="2490"/>
    <n v="432431"/>
  </r>
  <r>
    <x v="3"/>
    <s v="Business"/>
    <s v="CI45624562400000400337"/>
    <n v="4562400337"/>
    <n v="220300350"/>
    <s v="TRADER MACHINERY INC"/>
    <m/>
    <s v="63 MAPLECRETE RD"/>
    <s v="CONCORD"/>
    <s v="L4K1A5"/>
    <s v="Ontario"/>
    <s v="Anthony Goldsteim"/>
    <s v="Antony@traderemachinery.com"/>
    <n v="9056697507"/>
    <n v="220000000000"/>
    <s v="Small Business Lighting CFF"/>
    <s v="582030-058"/>
    <s v="Work Order Complete"/>
    <m/>
    <s v="Invoiced"/>
    <d v="2018-03-26T10:00:00"/>
    <n v="3547.56"/>
    <n v="4.4279999999999999"/>
    <n v="13970.34"/>
    <n v="2258.2345999999998"/>
    <d v="2018-04-03T00:00:00"/>
    <n v="3155"/>
    <n v="448938"/>
  </r>
  <r>
    <x v="3"/>
    <s v="Business"/>
    <s v="CI58645864400000400124"/>
    <n v="5864400124"/>
    <n v="249402850"/>
    <s v="1346840 ONTARIO INC"/>
    <s v="77 Auto Parts"/>
    <s v="8600 KEELE ST UNIT 37-39"/>
    <s v="CONCORD"/>
    <s v="L4K4K8"/>
    <s v="Ontario"/>
    <s v="Arie Sitsman"/>
    <s v="77autopartskeele@rogers.com"/>
    <n v="9056604351"/>
    <n v="249403000000"/>
    <s v="Small Business Lighting CFF"/>
    <s v="582024-043"/>
    <s v="Work Order Complete"/>
    <m/>
    <s v="Invoiced"/>
    <d v="2018-03-28T14:00:00"/>
    <n v="2179.62"/>
    <n v="2.706"/>
    <n v="9270.7559999999994"/>
    <n v="1934.1512"/>
    <d v="2018-04-12T00:00:00"/>
    <n v="3426"/>
    <n v="490281"/>
  </r>
  <r>
    <x v="3"/>
    <s v="Business"/>
    <s v="CI88458845500000500363"/>
    <n v="8845500363"/>
    <n v="300303825"/>
    <s v="CENTRAL FILL SOLUTIONS INC"/>
    <m/>
    <s v="346 MILLWAY AVE UNIT 9-10"/>
    <s v="CONCORD"/>
    <s v="L4K3W1"/>
    <s v="Ontario"/>
    <s v="George Edwards"/>
    <s v="gedwards@centralfillsolutions.com"/>
    <m/>
    <n v="300000000000"/>
    <s v="Small Business Lighting CFF"/>
    <s v="582005-798"/>
    <s v="Work Order Complete"/>
    <m/>
    <s v="Invoiced"/>
    <d v="2018-03-29T11:00:00"/>
    <n v="274.05"/>
    <n v="0.63"/>
    <n v="1568.7"/>
    <n v="274.05"/>
    <d v="2018-04-23T00:00:00"/>
    <n v="2490"/>
    <n v="490833"/>
  </r>
  <r>
    <x v="3"/>
    <s v="Business"/>
    <s v="CI36563656910000910836"/>
    <n v="3656910836"/>
    <n v="712600910"/>
    <s v="URBAN DISH GRILL &amp; WINE BAR"/>
    <m/>
    <s v="367 YONGE ST"/>
    <s v="BARRIE"/>
    <s v="L4N4C9"/>
    <s v="Ontario"/>
    <s v="Jennifer LeGallais"/>
    <s v="Jen@Jeannine.ca"/>
    <m/>
    <n v="712601000000"/>
    <s v="Small Business Lighting CFF"/>
    <s v="582027-090"/>
    <s v="Work Order Complete"/>
    <m/>
    <s v="Invoiced"/>
    <d v="2018-04-05T11:00:00"/>
    <n v="566.37"/>
    <n v="1.2989999999999999"/>
    <n v="5655.8459999999995"/>
    <n v="634.89"/>
    <d v="2018-04-30T00:00:00"/>
    <n v="4354"/>
    <n v="497341"/>
  </r>
  <r>
    <x v="3"/>
    <s v="Business"/>
    <s v="CI33313331830000830455"/>
    <n v="3331830455"/>
    <n v="901114047"/>
    <s v="PIZZA PIZZA LIMITED STORE 83"/>
    <s v="Pizza Pizza (Store # 83)"/>
    <s v="14846 YONGE ST UNIT A"/>
    <s v="AURORA"/>
    <s v="L4G1N2"/>
    <s v="Ontario"/>
    <s v="Ram Barakat"/>
    <s v="gmehdi@pizzapizza.ca"/>
    <n v="4169671010"/>
    <n v="901000000000"/>
    <s v="Small Business Lighting CFF"/>
    <s v="582005-799"/>
    <s v="Work Order Complete"/>
    <m/>
    <s v="Invoiced"/>
    <d v="2018-04-03T09:00:00"/>
    <n v="3572"/>
    <n v="1.52"/>
    <n v="11650.8"/>
    <n v="2136.1080000000002"/>
    <d v="2018-05-03T00:00:00"/>
    <n v="7665"/>
    <n v="501004"/>
  </r>
  <r>
    <x v="3"/>
    <s v="Business"/>
    <s v="CI63356335000000000107"/>
    <n v="6335000107"/>
    <n v="19107000"/>
    <s v="PIZZA PIZZA LIMITED STORE 280"/>
    <s v="Pizza Pizza (Store # 280)"/>
    <s v="180 STEELES AVE W UNIT 1"/>
    <s v="THORNHILL"/>
    <s v="L4J2L1"/>
    <s v="Ontario"/>
    <s v="Senka Ratna"/>
    <s v="sratnalingam280@pizzapizza.ca"/>
    <m/>
    <n v="19107000010"/>
    <s v="Small Business Lighting CFF"/>
    <s v="582005-800"/>
    <s v="Work Order Complete"/>
    <m/>
    <s v="Invoiced"/>
    <d v="2018-04-03T13:00:00"/>
    <n v="2538"/>
    <n v="1.08"/>
    <n v="8278.2000000000007"/>
    <n v="1821.204"/>
    <d v="2018-05-03T00:00:00"/>
    <n v="7665"/>
    <n v="501171"/>
  </r>
  <r>
    <x v="3"/>
    <s v="Business"/>
    <s v="CI55445544630000630086"/>
    <n v="5544630086"/>
    <n v="807704520"/>
    <s v="PIZZA PIZZA LTD"/>
    <s v="Pizza Pizza (Store # 58)"/>
    <s v="8051 YONGE ST"/>
    <s v="THORNHILL"/>
    <s v="L3T2C3"/>
    <s v="Ontario"/>
    <s v="Xi Zhao"/>
    <s v="xzhao058@pizzapizza.ca"/>
    <n v="4169671010"/>
    <n v="808000000000"/>
    <s v="Small Business Lighting CFF"/>
    <s v="582005-801"/>
    <s v="Work Order Complete"/>
    <m/>
    <s v="Invoiced"/>
    <d v="2018-04-03T14:15:00"/>
    <n v="2564.5"/>
    <n v="1.1339999999999999"/>
    <n v="8692.11"/>
    <n v="1840.1992"/>
    <d v="2018-06-09T00:00:00"/>
    <n v="7665"/>
    <n v="501283"/>
  </r>
  <r>
    <x v="3"/>
    <s v="Business"/>
    <s v="CI60666066610000610439"/>
    <n v="6066610439"/>
    <n v="707330092"/>
    <s v="PIZZA PIZZA LIMITED STORE 127"/>
    <s v="Pizza Pizza (#127)"/>
    <s v="9555 YONGE ST UNIT 3"/>
    <s v="RICHMOND HILL"/>
    <s v="L4C9M5"/>
    <s v="Ontario"/>
    <s v="Quang Duong"/>
    <s v="dduong127@pizzapizza.ca"/>
    <n v="9059671010"/>
    <n v="707330000000"/>
    <s v="Small Business Lighting CFF"/>
    <s v="582005-805"/>
    <s v="Work Order Complete"/>
    <m/>
    <s v="Invoiced"/>
    <d v="2018-04-04T12:00:00"/>
    <n v="3339"/>
    <n v="1.6"/>
    <n v="12264"/>
    <n v="2077.6559999999999"/>
    <d v="2018-05-16T00:00:00"/>
    <n v="7665"/>
    <n v="508679"/>
  </r>
  <r>
    <x v="3"/>
    <s v="Business"/>
    <s v="CI75579808802161610645"/>
    <n v="9808610645"/>
    <n v="707440212"/>
    <s v="PIZZA PIZZA STORE 51"/>
    <s v="Pizza Pizza (Store # 51)"/>
    <s v="10077 YONGE ST UNIT 3-4"/>
    <s v="RICHMOND HILL"/>
    <s v="L4C1T7"/>
    <s v="Ontario"/>
    <s v="Hien Huymh"/>
    <s v="hhuymh051@pizzapizza.ca"/>
    <n v="9057371111"/>
    <m/>
    <s v="Small Business Lighting CFF"/>
    <s v="582005-807"/>
    <s v="Work Order Complete"/>
    <m/>
    <s v="Invoiced"/>
    <d v="2018-04-04T13:30:00"/>
    <n v="2726"/>
    <n v="1.1599999999999999"/>
    <n v="8891.4"/>
    <n v="1956.1079999999999"/>
    <d v="2018-05-28T00:00:00"/>
    <n v="7665"/>
    <n v="508728"/>
  </r>
  <r>
    <x v="3"/>
    <s v="Business"/>
    <s v="CI53925392610000610379"/>
    <n v="5392610379"/>
    <m/>
    <s v="TORONTO CONSTRUCTION AS"/>
    <m/>
    <s v="70 LEEK CRES UNIT 1"/>
    <s v="RICHMOND HILL"/>
    <s v="L4B1H1"/>
    <s v="Ontario"/>
    <s v="Kaushik Chawla"/>
    <s v="kaushikchawla@gmail.com"/>
    <m/>
    <m/>
    <s v="Small Business Lighting CFF"/>
    <s v="582030-063"/>
    <s v="Work Order Complete"/>
    <m/>
    <s v="Invoiced"/>
    <d v="2018-04-18T10:30:00"/>
    <n v="606.36"/>
    <n v="1.2709999999999999"/>
    <n v="3429.1579999999999"/>
    <n v="606.36"/>
    <d v="2018-05-03T00:00:00"/>
    <n v="2698"/>
    <n v="508735"/>
  </r>
  <r>
    <x v="3"/>
    <s v="Business"/>
    <s v="CI72297229610000610540"/>
    <n v="7229610540"/>
    <n v="707550094"/>
    <s v="PIZZA PIZZA LTD"/>
    <s v="Pizza Pizza (Store # 269)"/>
    <s v="10737 YONGE ST UNIT 9-11"/>
    <s v="RICHMOND HILL"/>
    <s v="L4C9M9"/>
    <s v="Ontario"/>
    <s v="Thai Nguyen"/>
    <s v="tnguyen269@pizzapizza.ca"/>
    <n v="4169671010"/>
    <n v="707550000000"/>
    <s v="Small Business Lighting CFF"/>
    <s v="582005-808"/>
    <s v="Work Order Complete"/>
    <m/>
    <s v="Invoiced"/>
    <d v="2018-04-04T14:15:00"/>
    <n v="1855.25"/>
    <n v="0.83699999999999997"/>
    <n v="6415.6049999999996"/>
    <n v="1339.3680999999999"/>
    <d v="2018-05-03T00:00:00"/>
    <n v="7665"/>
    <n v="508741"/>
  </r>
  <r>
    <x v="3"/>
    <s v="Business"/>
    <s v="CI91609160710000710667"/>
    <n v="9160710667"/>
    <n v="710200510"/>
    <s v="MARCO ORMONDE"/>
    <s v="THE NORTH RESTAURANT"/>
    <s v="49 MARY ST 1/2"/>
    <s v="BARRIE"/>
    <s v="L4N1A4"/>
    <s v="Ontario"/>
    <s v="Spencer Blight"/>
    <s v="Spencerblight@gmail.com"/>
    <n v="7052418994"/>
    <n v="710201000000"/>
    <s v="Small Business Lighting CFF"/>
    <s v="582027-091"/>
    <s v="Work Order Complete"/>
    <m/>
    <s v="Invoiced"/>
    <d v="2018-04-05T15:00:00"/>
    <n v="589.75"/>
    <n v="2.04"/>
    <n v="4449.24"/>
    <n v="589.75"/>
    <d v="2018-04-18T00:00:00"/>
    <n v="2181"/>
    <n v="508747"/>
  </r>
  <r>
    <x v="3"/>
    <s v="Business"/>
    <s v="CI28532853800000800037"/>
    <n v="2853800037"/>
    <n v="434400050"/>
    <s v="PIZZA PIZZA LTD"/>
    <s v="Pizza Pizza (Store # 81)"/>
    <s v="7694 ISLINGTON AVE UNIT 5"/>
    <s v="WOODBRIDGE"/>
    <s v="L4L1W3"/>
    <s v="Ontario"/>
    <s v="Babak Naraghi"/>
    <s v="bsnaraghi@gmail.com"/>
    <n v="4169671010"/>
    <n v="434400000000"/>
    <s v="Small Business Lighting CFF"/>
    <s v="582005-809"/>
    <s v="Work Order Complete"/>
    <m/>
    <s v="Invoiced"/>
    <d v="2018-05-09T12:00:00"/>
    <n v="2668.75"/>
    <n v="1.129"/>
    <n v="8653.7849999999999"/>
    <n v="1903.8326999999999"/>
    <d v="2018-05-22T00:00:00"/>
    <n v="7665"/>
    <n v="520226"/>
  </r>
  <r>
    <x v="3"/>
    <s v="Business"/>
    <s v="CI94929492400000400606"/>
    <n v="9492400606"/>
    <n v="222000775"/>
    <s v="TORONTO BAKERY &amp; FOOD EQUIPMENT"/>
    <s v="TORONTO BAKERY &amp; FOOD EQUIPMENT"/>
    <s v="112 SNIDERCROFT RD UNIT 1-2"/>
    <s v="CONCORD"/>
    <s v="L4K2K1"/>
    <s v="Ontario"/>
    <s v="Jordan Wayne"/>
    <s v="sales@torontobakery.com"/>
    <n v="4167364076"/>
    <n v="222000000000"/>
    <s v="Small Business Lighting CFF"/>
    <s v="582011-180"/>
    <s v="Work Order Complete"/>
    <m/>
    <s v="Invoiced"/>
    <d v="2018-04-06T13:00:00"/>
    <n v="1984.2"/>
    <n v="2.46"/>
    <n v="8932.26"/>
    <n v="1984.2"/>
    <d v="2018-05-10T00:00:00"/>
    <n v="3631"/>
    <n v="521965"/>
  </r>
  <r>
    <x v="3"/>
    <s v="Business"/>
    <s v="CI98429842630000630497"/>
    <n v="9842630497"/>
    <n v="807517065"/>
    <s v="TECH PRO"/>
    <m/>
    <s v="1 LAIDLAW UNIT 5"/>
    <s v="MARKHAM"/>
    <s v="L3P1W5"/>
    <s v="Ontario"/>
    <s v="Stephen Au"/>
    <s v="Techpro@rogers.com"/>
    <n v="6472939812"/>
    <n v="808000000000"/>
    <s v="Small Business Lighting CFF"/>
    <s v="582030-101"/>
    <s v="Work Order Complete"/>
    <m/>
    <s v="Invoiced"/>
    <d v="2018-04-19T09:30:00"/>
    <n v="616.26"/>
    <n v="0.73799999999999999"/>
    <n v="2067.8760000000002"/>
    <n v="484.93270000000001"/>
    <d v="2018-05-23T00:00:00"/>
    <n v="2802"/>
    <n v="541038"/>
  </r>
  <r>
    <x v="3"/>
    <s v="Business"/>
    <s v="CI66526652500000500718"/>
    <n v="6652500718"/>
    <n v="267500500"/>
    <s v="ANGELA MAILIS"/>
    <s v="Pain &amp; Wellness Centre"/>
    <s v="2301 MAJOR MACKENZIE DR HOUSE SERV"/>
    <s v="MAPLE"/>
    <s v="L6A3Z3"/>
    <s v="Ontario"/>
    <s v="Niko Mailis"/>
    <s v="niko@thepwc.ca"/>
    <n v="4168821669"/>
    <n v="267501000000"/>
    <s v="Small Business Lighting CFF"/>
    <s v="582030-081"/>
    <s v="Work Order Complete"/>
    <m/>
    <s v="Invoiced"/>
    <d v="2018-04-27T12:00:00"/>
    <n v="462.89"/>
    <n v="0.81299999999999994"/>
    <n v="2834.1179999999999"/>
    <n v="358.1696"/>
    <d v="2018-05-22T00:00:00"/>
    <n v="3486"/>
    <n v="542790"/>
  </r>
  <r>
    <x v="3"/>
    <s v="Business"/>
    <s v="CI21722172500000500835"/>
    <n v="2172500835"/>
    <n v="267509400"/>
    <s v="PIZZA PIZZA LTD"/>
    <s v="Pizza Pizza (Store #133)"/>
    <s v="2953 MAJOR MACKENZIE DR UNIT 1"/>
    <s v="MAPLE"/>
    <s v="L6A1R8"/>
    <s v="Ontario"/>
    <s v="Anju Makhija"/>
    <s v="amakhija133@pizzapizza.ca"/>
    <n v="4162361894"/>
    <n v="268000000000"/>
    <s v="Small Business Lighting CFF"/>
    <s v="582005-820"/>
    <s v="Work Order Complete"/>
    <m/>
    <s v="Invoiced"/>
    <d v="2018-04-12T11:30:00"/>
    <n v="3784.5"/>
    <n v="1.7"/>
    <n v="13030.5"/>
    <n v="2200.6080000000002"/>
    <d v="2018-05-07T00:00:00"/>
    <n v="7665"/>
    <n v="542858"/>
  </r>
  <r>
    <x v="3"/>
    <s v="Business"/>
    <s v="CI26522652400000400253"/>
    <n v="2652400253"/>
    <n v="220100950"/>
    <s v="D G O AUTO REPAIR LTD"/>
    <m/>
    <s v="191 CREDITSTONE RD UNIT E-F"/>
    <s v="CONCORD"/>
    <s v="L4K1N7"/>
    <s v="Ontario"/>
    <s v="Guido Catenacci"/>
    <s v="no-email@no-email.com"/>
    <n v="9056692740"/>
    <n v="220101000000"/>
    <s v="Small Business Lighting CFF"/>
    <s v="582005-823"/>
    <s v="Work Order Complete"/>
    <m/>
    <s v="Invoiced"/>
    <d v="2018-04-19T10:00:00"/>
    <n v="1859.28"/>
    <n v="2.4820000000000002"/>
    <n v="6798.1980000000003"/>
    <n v="1434.6121000000001"/>
    <d v="2018-04-30T00:00:00"/>
    <n v="2739"/>
    <n v="553680"/>
  </r>
  <r>
    <x v="3"/>
    <s v="Business"/>
    <s v="CI43604360300000300176"/>
    <n v="4360300176"/>
    <n v="159102450"/>
    <s v="NARGES SHIRAZ FOOD INC"/>
    <m/>
    <s v="2150 STEELES AVE W UNIT 16"/>
    <s v="CONCORD"/>
    <s v="L4K2Y7"/>
    <s v="Ontario"/>
    <s v="Mo Teraski"/>
    <s v="no-email@no-email.com"/>
    <m/>
    <n v="159102000000"/>
    <s v="Small Business Lighting CFF"/>
    <s v="582020-009"/>
    <s v="Work Order Complete"/>
    <m/>
    <s v="Invoiced"/>
    <d v="2018-04-26T11:00:00"/>
    <n v="1317"/>
    <n v="0.88500000000000001"/>
    <n v="3844.44"/>
    <n v="875.77679999999998"/>
    <d v="2018-05-11T00:00:00"/>
    <n v="4344"/>
    <n v="557294"/>
  </r>
  <r>
    <x v="3"/>
    <s v="Business"/>
    <s v="CI42814281300000300090"/>
    <n v="4281300090"/>
    <n v="163501275"/>
    <s v="APR MARBLE &amp; GRANITE LTD"/>
    <m/>
    <s v="245 BOWES RD UNIT 5-6"/>
    <s v="CONCORD"/>
    <s v="L4K1H8"/>
    <s v="Ontario"/>
    <s v="Pina Ladisa-Petrolo"/>
    <s v="apr@bellnet.ca"/>
    <m/>
    <n v="163501000000"/>
    <s v="Small Business Lighting CFF"/>
    <s v="582005-825"/>
    <s v="Work Order Complete"/>
    <m/>
    <s v="Invoiced"/>
    <d v="2018-04-19T14:00:00"/>
    <n v="628.51"/>
    <n v="0.78800000000000003"/>
    <n v="1765.9079999999999"/>
    <n v="406.09870000000001"/>
    <d v="2018-05-28T00:00:00"/>
    <n v="2241"/>
    <n v="558854"/>
  </r>
  <r>
    <x v="3"/>
    <s v="Business"/>
    <s v="CI36343634420000420667"/>
    <n v="3634420667"/>
    <n v="739006610"/>
    <s v="PIZZA PIZZA LTD"/>
    <s v="Pizza Pizza (Store # 685)"/>
    <s v="176 VICTORIA ST E UNIT 3"/>
    <s v="ALLISTON"/>
    <s v="L9R1K6"/>
    <s v="Ontario"/>
    <s v="Vijay Vijayaratnam"/>
    <s v="rakram685@pizzapizza.ca"/>
    <n v="4169671010"/>
    <n v="739007000000"/>
    <s v="Small Business Lighting CFF"/>
    <s v="582005-829"/>
    <s v="Work Order Complete"/>
    <m/>
    <s v="Invoiced"/>
    <d v="2018-04-20T11:45:00"/>
    <n v="2726"/>
    <n v="1.1599999999999999"/>
    <n v="8891.4"/>
    <n v="1956.1079999999999"/>
    <d v="2018-05-14T00:00:00"/>
    <n v="7665"/>
    <n v="560820"/>
  </r>
  <r>
    <x v="3"/>
    <s v="Business"/>
    <s v="CI09780978810000810326"/>
    <n v="978810326"/>
    <n v="711630865"/>
    <s v="2391238 ONTARIO LTD O/A ANYTIME FITNES"/>
    <m/>
    <s v="555 ESSA RD UNIT 24"/>
    <s v="BARRIE"/>
    <s v="L4N9E4"/>
    <s v="Ontario"/>
    <s v="Shannon McLeaming"/>
    <s v="barrieon@anytimefitness.com"/>
    <n v="7057261000"/>
    <n v="712000000000"/>
    <s v="Small Business Lighting CFF"/>
    <s v="582005-830"/>
    <s v="Work Order Complete"/>
    <m/>
    <s v="Invoiced"/>
    <d v="2018-04-24T11:30:00"/>
    <n v="2209"/>
    <n v="1.0629999999999999"/>
    <n v="9005.7360000000008"/>
    <n v="1981.2619"/>
    <d v="2018-06-12T00:00:00"/>
    <n v="8472"/>
    <n v="567092"/>
  </r>
  <r>
    <x v="3"/>
    <s v="Business"/>
    <s v="CI14261426700000700890"/>
    <n v="1426700890"/>
    <n v="388104600"/>
    <s v="PIZZAVILLE / THOMAS SELWA"/>
    <m/>
    <s v="9200 WESTON RD UNIT G7"/>
    <s v="WOODBRIDGE"/>
    <s v="L4H2P8"/>
    <s v="Ontario"/>
    <s v="Thomas Slewa"/>
    <s v="no-email@no-email.com"/>
    <n v="9058324956"/>
    <n v="388105000000"/>
    <s v="Small Business Lighting CFF"/>
    <s v="582005-832"/>
    <s v="Work Order Complete"/>
    <m/>
    <s v="Invoiced"/>
    <d v="2018-04-25T14:00:00"/>
    <n v="237.51"/>
    <n v="0.54600000000000004"/>
    <n v="2774.7719999999999"/>
    <n v="237.51"/>
    <d v="2018-05-08T00:00:00"/>
    <n v="5082"/>
    <n v="567111"/>
  </r>
  <r>
    <x v="3"/>
    <s v="Business"/>
    <s v="CI28670670665246020467"/>
    <n v="670020467"/>
    <m/>
    <s v="LICE SQUAD"/>
    <m/>
    <s v="106 SAUNDERS RD UNIT 10"/>
    <s v="BARRIE"/>
    <s v="L4N9A8"/>
    <s v="Ontario"/>
    <s v="Lori Boudreau"/>
    <s v="lori@licesquad.com"/>
    <m/>
    <m/>
    <s v="Small Business Lighting CFF"/>
    <s v="582005-835"/>
    <s v="Work Order Complete"/>
    <m/>
    <s v="Invoiced"/>
    <d v="2018-04-26T11:00:00"/>
    <n v="97.8"/>
    <n v="0.318"/>
    <n v="633.45600000000002"/>
    <n v="97.8"/>
    <d v="2018-05-07T00:00:00"/>
    <n v="1992"/>
    <n v="567199"/>
  </r>
  <r>
    <x v="3"/>
    <s v="Business"/>
    <s v="CI07210721300000300688"/>
    <n v="721300688"/>
    <n v="160600150"/>
    <s v="RUDY PENKARSI"/>
    <s v="Penwood Custom Manufacturing Ltd."/>
    <s v="40 NORTH RIVERMEDE RD UNIT 16"/>
    <s v="CONCORD"/>
    <s v="L4K2H3"/>
    <s v="Ontario"/>
    <s v="Rudy Penkarski"/>
    <s v="Rudy@penwoodmfg.com"/>
    <n v="4165129311"/>
    <n v="161000000000"/>
    <s v="Small Business Lighting CFF"/>
    <s v="582030-089"/>
    <s v="Work Order Complete"/>
    <m/>
    <s v="Invoiced"/>
    <d v="2018-04-30T13:00:00"/>
    <n v="2375.04"/>
    <n v="2.7719999999999998"/>
    <n v="7767.1440000000002"/>
    <n v="1738.7716"/>
    <d v="2018-05-12T00:00:00"/>
    <n v="2802"/>
    <n v="570959"/>
  </r>
  <r>
    <x v="3"/>
    <s v="Business"/>
    <s v="CI50189793127858900912"/>
    <n v="9793900912"/>
    <m/>
    <s v="LANE VALENTE INDUSTRIES CANADA INC"/>
    <s v="LANE VALENTE INDUSTRIES CANADA INC"/>
    <s v="6201 HWY 7 UNIT 11"/>
    <s v="WOODBRIDGE"/>
    <s v="L4H0K7"/>
    <s v="Ontario"/>
    <s v="Matthew Witucki"/>
    <s v="MWitucki@canadalvi.com"/>
    <m/>
    <m/>
    <s v="Small Business Lighting CFF"/>
    <s v="582011-185"/>
    <s v="Work Order Complete"/>
    <m/>
    <s v="Invoiced"/>
    <d v="2018-04-30T11:00:00"/>
    <n v="2375.04"/>
    <n v="2.952"/>
    <n v="11025.72"/>
    <n v="2084.1999999999998"/>
    <d v="2018-05-14T00:00:00"/>
    <n v="3735"/>
    <n v="573111"/>
  </r>
  <r>
    <x v="3"/>
    <s v="Business"/>
    <s v="CI09400940630000630876"/>
    <n v="940630876"/>
    <n v="807503530"/>
    <s v="BUBBY AUTOMOTIVE/1503761 ONTARIO LTD"/>
    <m/>
    <s v="12 HERITAGE RD UNIT 8"/>
    <s v="MARKHAM"/>
    <s v="L3P1M4"/>
    <s v="Ontario"/>
    <s v="Thevakumar Thriuavukkarasu"/>
    <s v="bubbyautomotive@hotmail.com"/>
    <n v="9054720748"/>
    <n v="808000000000"/>
    <s v="Small Business Lighting CFF"/>
    <s v="582030-091"/>
    <s v="Work Order Complete"/>
    <m/>
    <s v="Invoiced"/>
    <d v="2018-04-26T13:00:00"/>
    <n v="225.42"/>
    <n v="0.246"/>
    <n v="724.96199999999999"/>
    <n v="189.49160000000001"/>
    <d v="2018-05-09T00:00:00"/>
    <n v="2947"/>
    <n v="573913"/>
  </r>
  <r>
    <x v="3"/>
    <s v="Business"/>
    <s v="CI37913791300000300192"/>
    <n v="3791300192"/>
    <n v="163503900"/>
    <s v="CANCO TOOL AND MACHINE"/>
    <m/>
    <s v="85 BOWES RD UNIT 6"/>
    <s v="CONCORD"/>
    <s v="L4K1H6"/>
    <s v="Ontario"/>
    <s v="Yuriy Chabaj"/>
    <s v="cancotool@hotmail.com"/>
    <n v="9057611661"/>
    <n v="163504000000"/>
    <s v="Small Business Lighting CFF"/>
    <s v="582005-844"/>
    <s v="Work Order Complete"/>
    <m/>
    <s v="Invoiced"/>
    <d v="2018-05-02T14:45:00"/>
    <n v="1202.52"/>
    <n v="1.476"/>
    <n v="3889.26"/>
    <n v="885.63720000000001"/>
    <d v="2018-05-23T00:00:00"/>
    <n v="2635"/>
    <n v="581749"/>
  </r>
  <r>
    <x v="3"/>
    <s v="Business"/>
    <s v="CI18001800830000830431"/>
    <n v="1800830431"/>
    <n v="901104154"/>
    <s v="ATTRIDGE HOLDINGS INC"/>
    <s v="Attridge Trim/Aurora Custom Mouldings"/>
    <s v="120 METCALFE ST SERVICE 1"/>
    <s v="AURORA"/>
    <s v="L4G1E8"/>
    <s v="Ontario"/>
    <s v="Jamie Attridge"/>
    <s v="attridge5thgen@gmail.com"/>
    <n v="9057275541"/>
    <n v="901000000000"/>
    <s v="Small Business Lighting CFF"/>
    <s v="582005-852"/>
    <s v="Work Order Complete"/>
    <m/>
    <s v="Invoiced"/>
    <d v="2018-05-08T14:15:00"/>
    <n v="3938.4"/>
    <n v="4.92"/>
    <n v="10661.64"/>
    <n v="2106.4486000000002"/>
    <d v="2018-05-28T00:00:00"/>
    <n v="2167"/>
    <n v="590872"/>
  </r>
  <r>
    <x v="3"/>
    <s v="Business"/>
    <s v="CI04158487554471530820"/>
    <n v="8487530820"/>
    <m/>
    <s v="OHM SPA INC"/>
    <s v="(Cosmo Medical Spa)"/>
    <s v="8321 KENNEDY RD UNIT 1068"/>
    <s v="MARKHAM"/>
    <s v="L3R5N4"/>
    <s v="Ontario"/>
    <s v="Jennifer Li"/>
    <s v="info@cosmomedspa.com"/>
    <m/>
    <m/>
    <s v="Small Business Lighting CFF"/>
    <s v="582030-096"/>
    <s v="Work Order Complete"/>
    <m/>
    <s v="Invoiced"/>
    <d v="2018-05-14T11:00:00"/>
    <n v="435"/>
    <n v="1.0149999999999999"/>
    <n v="3582.95"/>
    <n v="435"/>
    <d v="2018-06-11T00:00:00"/>
    <n v="3530"/>
    <n v="597979"/>
  </r>
  <r>
    <x v="3"/>
    <s v="Business"/>
    <s v="CI01070107500000500656"/>
    <n v="107500656"/>
    <n v="310704400"/>
    <s v="ANNA ART PUBLISHING"/>
    <s v="Anna Art Publishing"/>
    <s v="399 FOUR VALLEY DR UNIT 12"/>
    <s v="CONCORD"/>
    <s v="L4K5Y7"/>
    <s v="Ontario"/>
    <s v="Eugene Korchinski"/>
    <s v="info@anna-art.com"/>
    <m/>
    <n v="310704000000"/>
    <s v="Small Business Lighting CFF"/>
    <s v="582011-188"/>
    <s v="Work Order Complete"/>
    <m/>
    <s v="Invoiced"/>
    <d v="2018-05-16T14:00:00"/>
    <n v="1149.33"/>
    <n v="2.4319999999999999"/>
    <n v="5450.1120000000001"/>
    <n v="864.04560000000004"/>
    <d v="2018-06-13T00:00:00"/>
    <n v="2241"/>
    <n v="598093"/>
  </r>
  <r>
    <x v="3"/>
    <s v="Business"/>
    <s v="CI16011601300000300527"/>
    <n v="1601300527"/>
    <n v="160205000"/>
    <s v="MASTER DOORS INC"/>
    <m/>
    <s v="360 RAYETTE RD UNIT 10"/>
    <s v="CONCORD"/>
    <s v="L4K2G5"/>
    <s v="Ontario"/>
    <s v="Davoud Nasekhian"/>
    <s v="info@masterdoor.ca"/>
    <m/>
    <n v="160000000000"/>
    <s v="Small Business Lighting CFF"/>
    <s v="582005-855"/>
    <s v="Work Order Complete"/>
    <m/>
    <s v="Invoiced"/>
    <d v="2018-05-10T14:45:00"/>
    <n v="2375.04"/>
    <n v="2.952"/>
    <n v="10662.624"/>
    <n v="2084.1999999999998"/>
    <d v="2018-06-01T00:00:00"/>
    <n v="3612"/>
    <n v="599777"/>
  </r>
  <r>
    <x v="3"/>
    <s v="Business"/>
    <s v="CI72607260300000300171"/>
    <n v="7260300171"/>
    <n v="159102325"/>
    <s v="1900927 ONTARIO INC"/>
    <s v="Pro-Touch Auto Centre"/>
    <s v="2150 STEELES AVE W UNIT 8"/>
    <s v="CONCORD"/>
    <s v="L4K2Y7"/>
    <s v="Ontario"/>
    <s v="Ray Shakeri"/>
    <s v="arminik2003@gmail.com"/>
    <m/>
    <n v="159102000000"/>
    <s v="Small Business Lighting CFF"/>
    <s v="582020-013"/>
    <s v="Work Order Complete"/>
    <m/>
    <s v="Invoiced"/>
    <d v="2018-05-11T12:30:00"/>
    <n v="811.68"/>
    <n v="0.98399999999999999"/>
    <n v="3554.2080000000001"/>
    <n v="811.68"/>
    <d v="2018-05-16T00:00:00"/>
    <n v="3612"/>
    <n v="600951"/>
  </r>
  <r>
    <x v="3"/>
    <s v="Business"/>
    <s v="CI48464846600000600646"/>
    <n v="4846600646"/>
    <n v="360200500"/>
    <s v="X INVESTMENTS /AUTO-EDGE APPEARANCE CENT"/>
    <s v="Auto Edge"/>
    <s v="180 WINGES RD UNIT 23"/>
    <s v="WOODBRIDGE"/>
    <s v="L4L6C7"/>
    <s v="Ontario"/>
    <s v="Domenic Cianfarani"/>
    <s v="autoedgeg7@gmail.com"/>
    <n v="9058562494"/>
    <n v="360201000000"/>
    <s v="Small Business Lighting CFF"/>
    <s v="582012-250"/>
    <s v="Work Order Complete"/>
    <m/>
    <s v="Invoiced"/>
    <d v="2018-05-15T14:15:00"/>
    <n v="420.84"/>
    <n v="0.49199999999999999"/>
    <n v="1777.104"/>
    <n v="420.84"/>
    <d v="2018-05-30T00:00:00"/>
    <n v="3612"/>
    <n v="603877"/>
  </r>
  <r>
    <x v="3"/>
    <s v="Business"/>
    <s v="CI77667766610000610485"/>
    <n v="7766610485"/>
    <n v="707330148"/>
    <s v="PIZZAVILLE"/>
    <s v="Pizzaville"/>
    <s v="9737 YONGE ST UNIT 216"/>
    <s v="RICHMOND HILL"/>
    <s v="L4C8S7"/>
    <s v="Ontario"/>
    <s v="Mary Asanavi"/>
    <s v="samscorporation@yahoo.com"/>
    <n v="4164098214"/>
    <n v="707000000000"/>
    <s v="Small Business Lighting CFF"/>
    <s v="582012-251"/>
    <s v="Work Order Complete"/>
    <m/>
    <s v="Invoiced"/>
    <d v="2018-05-16T14:00:00"/>
    <n v="1086.26"/>
    <n v="0.73799999999999999"/>
    <n v="4099.59"/>
    <n v="616.26"/>
    <d v="2018-05-30T00:00:00"/>
    <n v="5555"/>
    <n v="603897"/>
  </r>
  <r>
    <x v="3"/>
    <s v="Business"/>
    <s v="CI98359835530000530770"/>
    <n v="9835530770"/>
    <n v="807308380"/>
    <s v="1137464 ONT LTD"/>
    <s v="Krispy Kajun Chicken"/>
    <s v="4997 HWY 7 UNIT 3"/>
    <s v="UNIONVILLE"/>
    <s v="L3R1N3"/>
    <s v="Ontario"/>
    <s v="Riazmir Khan"/>
    <s v="riazmirkhan@yahoo.ca"/>
    <n v="9055137558"/>
    <n v="807000000000"/>
    <s v="Small Business Lighting CFF"/>
    <s v="582012-253"/>
    <s v="Work Order Complete"/>
    <m/>
    <s v="Invoiced"/>
    <d v="2018-05-16T11:30:00"/>
    <n v="267.77"/>
    <n v="1.7529999999999999"/>
    <n v="8409.1409999999996"/>
    <n v="267.77"/>
    <d v="2018-06-15T00:00:00"/>
    <n v="4797"/>
    <n v="604546"/>
  </r>
  <r>
    <x v="3"/>
    <s v="Business"/>
    <s v="CI83278327610000610959"/>
    <n v="8327610959"/>
    <n v="707330935"/>
    <s v="S T R MOTORSPORTS INC"/>
    <s v="Superior Tire &amp; Auto"/>
    <s v="9677 YONGE ST UNIT 2"/>
    <s v="RICHMOND HILL"/>
    <s v="L4C1V7"/>
    <s v="Ontario"/>
    <s v="Boris Kobak"/>
    <s v="boris@tireguru.ca"/>
    <n v="9058830811"/>
    <n v="707331000000"/>
    <s v="Small Business Lighting CFF"/>
    <s v="582012-254"/>
    <s v="Work Order Complete"/>
    <m/>
    <s v="Invoiced"/>
    <d v="2018-05-16T14:30:00"/>
    <n v="1788.78"/>
    <n v="2.214"/>
    <n v="8087.7420000000002"/>
    <n v="1788.78"/>
    <d v="2018-05-29T00:00:00"/>
    <n v="3653"/>
    <n v="604604"/>
  </r>
  <r>
    <x v="3"/>
    <s v="Business"/>
    <s v="CI71067106500000500815"/>
    <n v="7106500815"/>
    <n v="301202400"/>
    <s v="ART CRAFT LTD"/>
    <m/>
    <s v="309 PENNSYLVANIA AVE"/>
    <s v="CONCORD"/>
    <s v="L4K5R9"/>
    <s v="Ontario"/>
    <s v="Joe Aboudi"/>
    <s v="Josepha@artcraft.on.ca"/>
    <n v="9056601919"/>
    <n v="301000000000"/>
    <s v="Small Business Lighting CFF"/>
    <s v="582024-046"/>
    <s v="Work Order Complete"/>
    <m/>
    <s v="Invoiced"/>
    <d v="2018-06-11T10:00:00"/>
    <n v="7350"/>
    <n v="3.5640000000000001"/>
    <n v="16615.367999999999"/>
    <n v="1320"/>
    <d v="2018-06-19T00:00:00"/>
    <n v="4662"/>
    <n v="604609"/>
  </r>
  <r>
    <x v="3"/>
    <s v="Business"/>
    <s v="CI73277327610000610958"/>
    <n v="7327610958"/>
    <n v="707330934"/>
    <s v="MR TRANSMISSION"/>
    <s v="Mister Transmission"/>
    <s v="9677 YONGE ST UNIT 1"/>
    <s v="RICHMOND HILL"/>
    <s v="L4C1V7"/>
    <s v="Ontario"/>
    <s v="Gary McWhirter"/>
    <s v="gary@mistertransmission.com"/>
    <n v="9058846663"/>
    <n v="707331000000"/>
    <s v="Small Business Lighting CFF"/>
    <s v="582012-255"/>
    <s v="Work Order Complete"/>
    <m/>
    <s v="Invoiced"/>
    <d v="2018-05-16T14:45:00"/>
    <n v="1984.2"/>
    <n v="2.46"/>
    <n v="8912.58"/>
    <n v="1984.2"/>
    <d v="2018-05-31T00:00:00"/>
    <n v="3623"/>
    <n v="604611"/>
  </r>
  <r>
    <x v="3"/>
    <s v="Business"/>
    <s v="CI07960796600000600054"/>
    <n v="796600054"/>
    <n v="360501825"/>
    <s v="1804918 ONT INC/HAMMER HOME PRODUCTS"/>
    <m/>
    <s v="250 TROWERS RD UNIT 2"/>
    <s v="WOODBRIDGE"/>
    <s v="L4L5Z6"/>
    <s v="Ontario"/>
    <s v="Keith Marjadsingh"/>
    <s v="Futons@hotmail.com"/>
    <m/>
    <n v="361000000000"/>
    <s v="Small Business Lighting CFF"/>
    <s v="582030-102"/>
    <s v="Work Order Complete"/>
    <m/>
    <s v="Invoiced"/>
    <d v="2018-05-23T11:00:00"/>
    <n v="1984.2"/>
    <n v="2.46"/>
    <n v="8550.9599999999991"/>
    <n v="1911.2112"/>
    <d v="2018-06-01T00:00:00"/>
    <n v="3476"/>
    <n v="606474"/>
  </r>
  <r>
    <x v="3"/>
    <s v="Business"/>
    <s v="CI57405740630000630861"/>
    <n v="5740630861"/>
    <n v="807503340"/>
    <s v="503825 ONTARIO INC O/A KROWN RUST CONTR"/>
    <m/>
    <s v="23 LAIDLAW BLVD"/>
    <s v="MARKHAM"/>
    <s v="L3P1W7"/>
    <s v="Ontario"/>
    <s v="Michael Slater"/>
    <s v="mikes.krown@gmail.com"/>
    <n v="9052944202"/>
    <n v="807503000000"/>
    <s v="Small Business Lighting CFF"/>
    <s v="582004-184"/>
    <s v="Work Order Complete"/>
    <m/>
    <s v="Invoiced"/>
    <d v="2018-05-23T11:00:00"/>
    <n v="1932.26"/>
    <n v="1.833"/>
    <n v="7774.3379999999997"/>
    <n v="1601.114"/>
    <d v="2018-06-18T00:00:00"/>
    <n v="3913"/>
    <n v="608280"/>
  </r>
  <r>
    <x v="3"/>
    <s v="Business"/>
    <s v="CI43304330800000800879"/>
    <n v="4330800879"/>
    <n v="398110100"/>
    <s v="DHUGA DENTISTRY PROFESSIONAL CORP"/>
    <s v="Dhuga Dental Center"/>
    <s v="9581 WESTON RD UNIT 1"/>
    <s v="WOODBRIDGE"/>
    <s v="L4H3A5"/>
    <s v="Ontario"/>
    <s v="Gurjit Dhuga"/>
    <s v="dhugadental@rogers.com"/>
    <n v="9058791600"/>
    <n v="398000000000"/>
    <s v="Small Business Lighting CFF"/>
    <s v="582012-256"/>
    <s v="Work Order Complete"/>
    <m/>
    <s v="Invoiced"/>
    <d v="2018-05-24T13:30:00"/>
    <n v="753.72"/>
    <n v="1.6719999999999999"/>
    <n v="3778.72"/>
    <n v="753.72"/>
    <d v="2018-07-20T00:00:00"/>
    <n v="2260"/>
    <n v="608396"/>
  </r>
  <r>
    <x v="3"/>
    <s v="Business"/>
    <s v="CI29412941630000630676"/>
    <n v="2941630676"/>
    <n v="807511890"/>
    <s v="TOMIGI"/>
    <s v="Tomigi Computer"/>
    <s v="5990 16TH AVE UNIT 226"/>
    <s v="MARKHAM"/>
    <s v="L3P7R2"/>
    <s v="Ontario"/>
    <s v="Alphon Choi"/>
    <s v="tomigi@tomigi.com"/>
    <n v="9052011830"/>
    <n v="807512000000"/>
    <s v="Small Business Lighting CFF"/>
    <s v="582012-257"/>
    <s v="Work Order Complete"/>
    <m/>
    <s v="Invoiced"/>
    <d v="2018-05-23T12:45:00"/>
    <n v="420"/>
    <n v="1.1339999999999999"/>
    <n v="2653.56"/>
    <n v="420"/>
    <d v="2018-06-15T00:00:00"/>
    <n v="2340"/>
    <n v="609194"/>
  </r>
  <r>
    <x v="3"/>
    <s v="Business"/>
    <s v="CI61716171630000630864"/>
    <n v="6171630864"/>
    <n v="807513120"/>
    <s v="REAL ITALIAN PANINI"/>
    <s v="Tutto Panini"/>
    <s v="5990 16TH AVE UNIT 218"/>
    <s v="MARKHAM"/>
    <s v="L3P7R2"/>
    <s v="Ontario"/>
    <s v="Tony Pacelli"/>
    <s v="tuttopanini@yahoo.ca"/>
    <n v="9052010894"/>
    <n v="807513000000"/>
    <s v="Small Business Lighting CFF"/>
    <s v="582012-258"/>
    <s v="Work Order Complete"/>
    <m/>
    <s v="Invoiced"/>
    <d v="2018-05-23T13:15:00"/>
    <n v="509.85"/>
    <n v="0.78100000000000003"/>
    <n v="2111.8240000000001"/>
    <n v="321.85000000000002"/>
    <d v="2018-06-15T00:00:00"/>
    <n v="2704"/>
    <n v="609207"/>
  </r>
  <r>
    <x v="3"/>
    <s v="Business"/>
    <s v="CI92319231630000630538"/>
    <n v="9231630538"/>
    <n v="807510940"/>
    <s v="APEX AUTOMOTIVE SOLUTIONS INC"/>
    <m/>
    <s v="3 HERITAGE RD UNIT 1"/>
    <s v="MARKHAM"/>
    <s v="L3P1M3"/>
    <s v="Ontario"/>
    <s v="Francisco Fernandes"/>
    <s v="apexauto.sol@gmail.com"/>
    <n v="6475238802"/>
    <n v="807511000000"/>
    <s v="Small Business Lighting CFF"/>
    <s v="582004-181"/>
    <s v="Work Order Complete"/>
    <m/>
    <s v="Invoiced"/>
    <d v="2018-06-05T11:00:00"/>
    <n v="1007.1"/>
    <n v="1.23"/>
    <n v="3675.24"/>
    <n v="838.55280000000005"/>
    <d v="2018-06-15T00:00:00"/>
    <n v="2988"/>
    <n v="609233"/>
  </r>
  <r>
    <x v="3"/>
    <s v="Business"/>
    <s v="CI68556966367114630920"/>
    <n v="6966630920"/>
    <n v="807910235"/>
    <s v="M-TECH AUTO INC"/>
    <s v="M-TECH AUTO INC"/>
    <s v="40 GUARDSMAN RD Units 40 and 38"/>
    <s v="THORNHILL"/>
    <s v="L3T6L3"/>
    <s v="Ontario"/>
    <s v="Amelia Yan"/>
    <s v="info@mtechauto.ca"/>
    <n v="6476698696"/>
    <m/>
    <s v="Small Business Lighting CFF"/>
    <s v="582023-004"/>
    <s v="Work Order Complete"/>
    <m/>
    <s v="Invoiced"/>
    <d v="2018-05-28T11:00:00"/>
    <n v="1007.1"/>
    <n v="2.3780000000000001"/>
    <n v="8306.9279999999999"/>
    <n v="1857.5241000000001"/>
    <d v="2018-06-11T00:00:00"/>
    <n v="3311"/>
    <n v="610231"/>
  </r>
  <r>
    <x v="3"/>
    <s v="Business"/>
    <s v="CI90345292791060300000"/>
    <n v="5292300000"/>
    <n v="171000550"/>
    <s v="D BEST AUTO INC"/>
    <s v="Staffern Automotive"/>
    <s v="20 STAFFERN DR UNIT 15"/>
    <s v="CONCORD"/>
    <s v="L4K2X2"/>
    <s v="Ontario"/>
    <s v="William West"/>
    <s v="Staffernautomotive@gmail.com"/>
    <n v="9057387011"/>
    <m/>
    <s v="Small Business Lighting CFF"/>
    <s v="582024-048"/>
    <s v="Work Order Complete"/>
    <m/>
    <s v="Invoiced"/>
    <d v="2018-05-31T12:00:00"/>
    <n v="1484.52"/>
    <n v="1.5960000000000001"/>
    <n v="6473.3760000000002"/>
    <n v="1309.5984000000001"/>
    <d v="2018-06-08T00:00:00"/>
    <n v="4056"/>
    <n v="611080"/>
  </r>
  <r>
    <x v="3"/>
    <s v="Business"/>
    <s v="CI21212121630000630442"/>
    <n v="2121630442"/>
    <n v="807510380"/>
    <s v="CHANG GASTON"/>
    <s v="C. S. Auto Centre"/>
    <s v="166 BULLOCK DR UNIT 23-24"/>
    <s v="MARKHAM"/>
    <s v="L3P1W2"/>
    <s v="Ontario"/>
    <s v="Gaston Chang"/>
    <s v="Csauto@rogers.com"/>
    <n v="4162719688"/>
    <n v="807510000000"/>
    <s v="Small Business Lighting CFF"/>
    <s v="582024-049"/>
    <s v="Work Order Complete"/>
    <m/>
    <s v="Invoiced"/>
    <d v="2018-05-28T11:15:00"/>
    <n v="1984.2"/>
    <n v="2.46"/>
    <n v="11439"/>
    <n v="1984.2"/>
    <d v="2018-06-06T00:00:00"/>
    <n v="4650"/>
    <n v="613187"/>
  </r>
  <r>
    <x v="3"/>
    <s v="Business"/>
    <s v="CI41214121630000630444"/>
    <n v="4121630444"/>
    <n v="807510390"/>
    <s v="TUMBER AND SON INC"/>
    <m/>
    <s v="166 BULLOCK DR UNIT 31-32"/>
    <s v="MARKHAM"/>
    <s v="L3P1W2"/>
    <s v="Ontario"/>
    <s v="Peter Tumber"/>
    <s v="Tumberandson@gmail.com"/>
    <n v="9054729459"/>
    <n v="807510000000"/>
    <s v="Small Business Lighting CFF"/>
    <s v="582024-052"/>
    <s v="Work Order Complete"/>
    <m/>
    <s v="Invoiced"/>
    <d v="2018-05-28T11:30:00"/>
    <n v="1984.2"/>
    <n v="2.46"/>
    <n v="12334.44"/>
    <n v="1984.2"/>
    <d v="2018-06-06T00:00:00"/>
    <n v="5014"/>
    <n v="613211"/>
  </r>
  <r>
    <x v="3"/>
    <s v="Business"/>
    <s v="CI16870926310274630552"/>
    <n v="926630552"/>
    <n v="807903110"/>
    <s v="GUARDSMAN AUTOMOTIVE INC"/>
    <s v="Guardsman Automotive Inc"/>
    <s v="47 GUARDSMAN RD UNIT 3"/>
    <s v="THORNHILL"/>
    <s v="L3T6L2"/>
    <s v="Ontario"/>
    <s v="Brent Hsu"/>
    <s v="guardsman@gmail.com"/>
    <m/>
    <m/>
    <s v="Small Business Lighting CFF"/>
    <s v="582011-199"/>
    <s v="Work Order Complete"/>
    <m/>
    <s v="Invoiced"/>
    <d v="2018-05-29T10:30:00"/>
    <n v="1248.52"/>
    <n v="1.6439999999999999"/>
    <n v="6005.5320000000002"/>
    <n v="1248.52"/>
    <d v="2018-06-06T00:00:00"/>
    <n v="3653"/>
    <n v="613509"/>
  </r>
  <r>
    <x v="3"/>
    <s v="Business"/>
    <s v="CI34133413810000810282"/>
    <n v="3413810282"/>
    <n v="711600670"/>
    <s v="DEMPSTERS AUTOMOTIVE"/>
    <m/>
    <s v="98 VICTORIA ST"/>
    <s v="BARRIE"/>
    <s v="L4M5R4"/>
    <s v="Ontario"/>
    <s v="Chris Dempster"/>
    <s v="chris_dempster@yahoo.ca"/>
    <n v="7057370190"/>
    <n v="711601000000"/>
    <s v="Small Business Lighting CFF"/>
    <s v="582005-873"/>
    <s v="Work Order Complete"/>
    <m/>
    <s v="Invoiced"/>
    <d v="2018-06-06T14:00:00"/>
    <n v="865"/>
    <n v="0.40600000000000003"/>
    <n v="2213.7919999999999"/>
    <n v="517.03399999999999"/>
    <d v="2018-08-27T00:00:00"/>
    <n v="3248"/>
    <n v="614354"/>
  </r>
  <r>
    <x v="3"/>
    <s v="Business"/>
    <s v="CI01210121630000630440"/>
    <n v="121630440"/>
    <n v="807510370"/>
    <s v="TEKNIK AUTO SERVICE"/>
    <m/>
    <s v="166 BULLOCK DR UNIT 13"/>
    <s v="MARKHAM"/>
    <s v="L3P1W2"/>
    <s v="Ontario"/>
    <s v="Vatche Shahinian"/>
    <s v="service@teknikauto.com"/>
    <n v="9054721200"/>
    <n v="807510000000"/>
    <s v="Small Business Lighting CFF"/>
    <s v="582005-875"/>
    <s v="Work Order Complete"/>
    <m/>
    <s v="Invoiced"/>
    <d v="2018-05-30T10:15:00"/>
    <n v="225.42"/>
    <n v="0.246"/>
    <n v="750.54600000000005"/>
    <n v="195.12010000000001"/>
    <d v="2018-08-08T00:00:00"/>
    <n v="3051"/>
    <n v="615239"/>
  </r>
  <r>
    <x v="3"/>
    <s v="Business"/>
    <s v="CI65156515530000530595"/>
    <n v="6515530595"/>
    <n v="807306440"/>
    <s v="1329894 ONT LTD-T-20-O/A MIDAS MUFFLER"/>
    <s v="Midas"/>
    <s v="4601 HWY 7"/>
    <s v="UNIONVILLE"/>
    <s v="L3R1M6"/>
    <s v="Ontario"/>
    <s v="John Louie"/>
    <s v="T20mgr@midasautoexperts.com"/>
    <n v="9059409973"/>
    <n v="807306000000"/>
    <s v="Small Business Lighting CFF"/>
    <s v="582012-261"/>
    <s v="Work Order Complete"/>
    <m/>
    <s v="Invoiced"/>
    <d v="2018-05-30T11:00:00"/>
    <n v="811.68"/>
    <n v="0.98399999999999999"/>
    <n v="3594.5520000000001"/>
    <n v="811.68"/>
    <d v="2018-06-15T00:00:00"/>
    <n v="3653"/>
    <n v="615291"/>
  </r>
  <r>
    <x v="3"/>
    <s v="Business"/>
    <s v="CI16751675530000530084"/>
    <n v="1675530084"/>
    <n v="807311080"/>
    <s v="HAIRSAY SALON INC"/>
    <s v="Hairsay Salon"/>
    <s v="4261 HWY 7 UNIT A16"/>
    <s v="UNIONVILLE"/>
    <s v="L3R9W6"/>
    <s v="Ontario"/>
    <s v="Fru Magh"/>
    <s v="888capricorn@gmail.com"/>
    <n v="9054774678"/>
    <n v="807000000000"/>
    <s v="Small Business Lighting CFF"/>
    <s v="582012-262"/>
    <s v="Work Order Complete"/>
    <m/>
    <s v="Invoiced"/>
    <d v="2018-05-30T12:00:00"/>
    <n v="389"/>
    <n v="1.212"/>
    <n v="3031.212"/>
    <n v="389"/>
    <d v="2018-07-10T00:00:00"/>
    <n v="2501"/>
    <n v="615312"/>
  </r>
  <r>
    <x v="3"/>
    <s v="Business"/>
    <s v="CI63536353630000630316"/>
    <n v="6353630316"/>
    <n v="807607620"/>
    <s v="NAK WON KOREAN RESTAURANT"/>
    <s v="NAK WON KOREAN RESTAURANT"/>
    <s v="3225 HWY 7 UNIT 3"/>
    <s v="MARKHAM"/>
    <s v="L3R3P3"/>
    <s v="Ontario"/>
    <s v="Sakang Jeong"/>
    <s v="Sjeong8405@gmail.com"/>
    <m/>
    <n v="808000000000"/>
    <s v="Small Business Lighting CFF"/>
    <s v="582011-201"/>
    <s v="Work Order Complete"/>
    <m/>
    <s v="Invoiced"/>
    <d v="2018-05-31T15:00:00"/>
    <n v="1998.33"/>
    <n v="4.5579999999999998"/>
    <n v="21568.455999999998"/>
    <n v="1998.33"/>
    <d v="2018-07-06T00:00:00"/>
    <n v="4732"/>
    <n v="615323"/>
  </r>
  <r>
    <x v="3"/>
    <s v="Business"/>
    <s v="CI52495249020000020224"/>
    <n v="5249020224"/>
    <n v="712852415"/>
    <s v="KNOWLEDGESURGE LEARNING SOL IN"/>
    <s v="DriveWise"/>
    <s v="121 COMMERCE PARK DR UNIT D-E"/>
    <s v="BARRIE"/>
    <s v="L4N8X1"/>
    <s v="Ontario"/>
    <s v="Lesley DE Repentigny"/>
    <s v="Lesley@drivewise.com"/>
    <n v="7057301130"/>
    <n v="712852000000"/>
    <s v="Small Business Lighting CFF"/>
    <s v="582005-878"/>
    <s v="Work Order Complete"/>
    <m/>
    <s v="Invoiced"/>
    <d v="2018-05-31T15:00:00"/>
    <n v="3158.44"/>
    <n v="3.2080000000000002"/>
    <n v="10554.32"/>
    <n v="2023.9382000000001"/>
    <d v="2018-07-19T00:00:00"/>
    <n v="3290"/>
    <n v="616445"/>
  </r>
  <r>
    <x v="3"/>
    <s v="Business"/>
    <s v="CI24732473900000900727"/>
    <n v="2473900727"/>
    <n v="519601425"/>
    <s v="EASTVIEW AUTO SALES"/>
    <m/>
    <s v="5328 HWY 7"/>
    <s v="WOODBRIDGE"/>
    <s v="L4L1T3"/>
    <s v="Ontario"/>
    <s v="Hakim Verisi"/>
    <s v="eastviewautosales@hotmail.com"/>
    <n v="9052658228"/>
    <n v="519601000000"/>
    <s v="Small Business Lighting CFF"/>
    <s v="582020-017"/>
    <s v="Work Order Complete"/>
    <m/>
    <s v="Invoiced"/>
    <d v="2018-06-11T08:00:00"/>
    <n v="1905"/>
    <n v="1"/>
    <n v="8750"/>
    <n v="1905"/>
    <d v="2018-06-15T00:00:00"/>
    <n v="2408"/>
    <n v="620725"/>
  </r>
  <r>
    <x v="3"/>
    <s v="Business"/>
    <s v="CI18406677147888020778"/>
    <n v="6677020778"/>
    <m/>
    <s v="BARRIE ART CLUB GALLERY"/>
    <m/>
    <s v="11 KING ST UNIT 8"/>
    <s v="BARRIE"/>
    <s v="L4N6B5"/>
    <s v="Ontario"/>
    <s v="Allan Gibbs"/>
    <s v="gibbsbanda@gmail.com"/>
    <m/>
    <m/>
    <s v="Small Business Lighting CFF"/>
    <s v="582005-879"/>
    <s v="Work Order Complete"/>
    <m/>
    <s v="Invoiced"/>
    <d v="2018-05-31T12:00:00"/>
    <n v="3033"/>
    <n v="2.0649999999999999"/>
    <n v="6707.12"/>
    <n v="1505.5663999999999"/>
    <d v="2018-06-25T00:00:00"/>
    <n v="3248"/>
    <n v="621308"/>
  </r>
  <r>
    <x v="3"/>
    <s v="Business"/>
    <s v="CI22332233630000630143"/>
    <n v="2233630143"/>
    <n v="807605050"/>
    <s v="STREET PERFORMANCE"/>
    <m/>
    <s v="7605 WOODBINE AVE UNIT 16"/>
    <s v="MARKHAM"/>
    <s v="L3R5V3"/>
    <s v="Ontario"/>
    <s v="Nguyen Dam"/>
    <s v="Spd6six6@hotmail.com"/>
    <n v="9054752886"/>
    <n v="807605000000"/>
    <s v="Small Business Lighting CFF"/>
    <s v="582030-114"/>
    <s v="Work Order Complete"/>
    <m/>
    <s v="Invoiced"/>
    <d v="2018-06-04T09:45:00"/>
    <n v="616.26"/>
    <n v="0.73799999999999999"/>
    <n v="2358.6480000000001"/>
    <n v="548.90250000000003"/>
    <d v="2018-06-18T00:00:00"/>
    <n v="3196"/>
    <n v="626177"/>
  </r>
  <r>
    <x v="3"/>
    <s v="Business"/>
    <s v="CI81338133630000630139"/>
    <n v="8133630139"/>
    <n v="807605010"/>
    <s v="J &amp; F AUTOMOTIVE"/>
    <m/>
    <s v="7605 WOODBINE AVE UNIT 12"/>
    <s v="MARKHAM"/>
    <s v="L3R5V3"/>
    <s v="Ontario"/>
    <s v="John Odwin"/>
    <s v="Johnodwin@gmail.com"/>
    <n v="9054776157"/>
    <n v="807605000000"/>
    <s v="Small Business Lighting CFF"/>
    <s v="582030-115"/>
    <s v="Work Order Complete"/>
    <m/>
    <s v="Invoiced"/>
    <d v="2018-06-04T10:15:00"/>
    <n v="420.84"/>
    <n v="0.49199999999999999"/>
    <n v="1470.096"/>
    <n v="353.42110000000002"/>
    <d v="2018-06-19T00:00:00"/>
    <n v="2988"/>
    <n v="626188"/>
  </r>
  <r>
    <x v="3"/>
    <s v="Business"/>
    <s v="CI42694269800000800735"/>
    <n v="4269800735"/>
    <n v="502101950"/>
    <s v="WESTVIEW AUTO BROKER"/>
    <s v="Westview Auto"/>
    <s v="106 REGINA RD UNIT 8"/>
    <s v="WOODBRIDGE"/>
    <s v="L4L8M8"/>
    <s v="Ontario"/>
    <s v="Rosano Antonio"/>
    <s v="westviewauto@bellnet.ca"/>
    <n v="4169312357"/>
    <n v="502102000000"/>
    <s v="Small Business Lighting CFF"/>
    <s v="582012-265"/>
    <s v="Work Order Complete"/>
    <m/>
    <s v="Invoiced"/>
    <d v="2018-06-05T11:00:00"/>
    <n v="849.42"/>
    <n v="1.248"/>
    <n v="5078.1120000000001"/>
    <n v="849.42"/>
    <d v="2018-06-13T00:00:00"/>
    <n v="4069"/>
    <n v="627170"/>
  </r>
  <r>
    <x v="3"/>
    <s v="Business"/>
    <s v="CI70527052630000630515"/>
    <n v="7052630515"/>
    <m/>
    <s v="7750 MARKHAM HOLDINGS INC"/>
    <s v="(Swiss Chalet / Harveys)"/>
    <s v="7750 MARKHAM RD"/>
    <s v="MARKHAM"/>
    <s v="L3S3K1"/>
    <s v="Ontario"/>
    <s v="Jit Bharma"/>
    <s v="swiss1260@cara.com"/>
    <m/>
    <m/>
    <s v="Small Business Lighting CFF"/>
    <s v="582004-182"/>
    <s v="Work Order Complete"/>
    <m/>
    <s v="Invoiced"/>
    <d v="2018-06-05T13:15:00"/>
    <n v="1457.5"/>
    <n v="5.0609999999999999"/>
    <n v="26691.714"/>
    <n v="1457.5"/>
    <d v="2018-06-13T00:00:00"/>
    <n v="5274"/>
    <n v="627233"/>
  </r>
  <r>
    <x v="3"/>
    <s v="Business"/>
    <s v="CI62146763389676020090"/>
    <n v="6763020090"/>
    <n v="712825530"/>
    <s v="ALL ABOUT SEWING MACHINES"/>
    <m/>
    <s v="565 BRYNE DR UNIT A"/>
    <s v="BARRIE"/>
    <s v="L4N9Y3"/>
    <s v="Ontario"/>
    <s v="Lloyd Hawthorne"/>
    <s v="info@allaboutsewing.ca"/>
    <m/>
    <m/>
    <s v="Small Business Lighting CFF"/>
    <s v="582005-886"/>
    <s v="Work Order Complete"/>
    <m/>
    <s v="Invoiced"/>
    <d v="2018-06-06T11:30:00"/>
    <n v="2375.04"/>
    <n v="2.952"/>
    <n v="8578.5120000000006"/>
    <n v="1917.2726"/>
    <d v="2018-07-10T00:00:00"/>
    <n v="2906"/>
    <n v="628779"/>
  </r>
  <r>
    <x v="3"/>
    <s v="Business"/>
    <s v="CI77937793020000020351"/>
    <n v="7793020351"/>
    <n v="712826995"/>
    <s v="BURNETT'S &amp; STRUTH"/>
    <m/>
    <s v="570 BRYNE DR UNIT NOP"/>
    <s v="BARRIE"/>
    <s v="L4N9P6"/>
    <s v="Ontario"/>
    <s v="Lindsay Gaff"/>
    <s v="lindsay@burnetts-struth.com"/>
    <n v="7057283232"/>
    <n v="713000000000"/>
    <s v="Small Business Lighting CFF"/>
    <s v="582005-889"/>
    <s v="Work Order Complete"/>
    <m/>
    <s v="Invoiced"/>
    <d v="2018-06-08T12:00:00"/>
    <n v="2570.46"/>
    <n v="3.198"/>
    <n v="8663.3819999999996"/>
    <n v="1935.9439"/>
    <d v="2018-08-27T00:00:00"/>
    <n v="2709"/>
    <n v="629089"/>
  </r>
  <r>
    <x v="3"/>
    <s v="Business"/>
    <s v="CI88268826630000630551"/>
    <n v="8826630551"/>
    <n v="807903100"/>
    <s v="FARAZ AUTO COLLISON &amp; PAINTING"/>
    <s v="FARAZ AUTO COLLISON &amp; PAINTING"/>
    <s v="47 GUARDSMAN RD UNIT 2"/>
    <s v="THORNHILL"/>
    <s v="L3T6L2"/>
    <s v="Ontario"/>
    <s v="John Matin"/>
    <s v="Info@farazauto.com"/>
    <n v="9058862737"/>
    <n v="808000000000"/>
    <s v="Small Business Lighting CFF"/>
    <s v="582011-203"/>
    <s v="Work Order Complete"/>
    <m/>
    <s v="Invoiced"/>
    <d v="2018-06-08T16:15:00"/>
    <n v="1788.78"/>
    <n v="2.214"/>
    <n v="8087.7420000000002"/>
    <n v="1788.78"/>
    <d v="2018-06-18T00:00:00"/>
    <n v="3653"/>
    <n v="630297"/>
  </r>
  <r>
    <x v="3"/>
    <s v="Business"/>
    <s v="CI74907490400000400675"/>
    <n v="7490400675"/>
    <n v="199403800"/>
    <s v="VEGA TRUCK SERVICES INC"/>
    <s v="Vega Truck Services"/>
    <s v="11650 KEELE ST UNIT 2"/>
    <s v="MAPLE"/>
    <s v="L6A1S1"/>
    <s v="Ontario"/>
    <s v="Will Vega"/>
    <s v="vegatruckservices@hotmail.com"/>
    <n v="9058320728"/>
    <n v="199000000000"/>
    <s v="Small Business Lighting CFF"/>
    <s v="582012-271"/>
    <s v="Work Order Complete"/>
    <m/>
    <s v="Invoiced"/>
    <d v="2018-06-12T10:00:00"/>
    <n v="1984.2"/>
    <n v="2.46"/>
    <n v="11234.82"/>
    <n v="1984.2"/>
    <d v="2018-06-20T00:00:00"/>
    <n v="4567"/>
    <n v="631115"/>
  </r>
  <r>
    <x v="3"/>
    <s v="Business"/>
    <s v="CI29262926630000630553"/>
    <n v="2926630553"/>
    <n v="807903120"/>
    <s v="TEHRAN AUTO"/>
    <s v="Tehran Auto Repairs"/>
    <s v="47 GUARDSMAN RD UNIT 4"/>
    <s v="THORNHILL"/>
    <s v="L3T6L2"/>
    <s v="Ontario"/>
    <s v="Bruce Nemati"/>
    <s v="Info@tehran-auto.com"/>
    <n v="9058824726"/>
    <n v="807903000000"/>
    <s v="Small Business Lighting CFF"/>
    <s v="582011-204"/>
    <s v="Work Order Complete"/>
    <m/>
    <s v="Invoiced"/>
    <d v="2018-06-08T15:15:00"/>
    <n v="1386.42"/>
    <n v="2.0760000000000001"/>
    <n v="7498.5119999999997"/>
    <n v="1386.42"/>
    <d v="2018-06-19T00:00:00"/>
    <n v="3612"/>
    <n v="631338"/>
  </r>
  <r>
    <x v="3"/>
    <s v="Business"/>
    <s v="CI71747174530000530231"/>
    <n v="7174530231"/>
    <n v="807210205"/>
    <s v="1858888 ONTARIO INC"/>
    <s v="Dr. Christopher Y.K. Tan Family Physician"/>
    <s v="7130 WARDEN AVE UNIT 207"/>
    <s v="MARKHAM"/>
    <s v="L3R1S2"/>
    <s v="Ontario"/>
    <s v="Chris Tan"/>
    <s v="7130warden@gmail.com"/>
    <n v="9054701117"/>
    <n v="807210000000"/>
    <s v="Small Business Lighting CFF"/>
    <s v="582011-205"/>
    <s v="Work Order Complete"/>
    <m/>
    <s v="Invoiced"/>
    <d v="2018-06-14T11:00:00"/>
    <n v="598.1"/>
    <n v="1.8540000000000001"/>
    <n v="5539.7520000000004"/>
    <n v="598.1"/>
    <d v="2018-06-21T00:00:00"/>
    <n v="2988"/>
    <n v="643153"/>
  </r>
  <r>
    <x v="3"/>
    <s v="Business"/>
    <s v="CI88114206022213610968"/>
    <n v="4206610968"/>
    <n v="707220074"/>
    <s v="M.T AUTOMOTIVE"/>
    <s v="MT Automotive"/>
    <s v="405 RED MAPLE RD UNIT A"/>
    <s v="RICHMOND HILL"/>
    <s v="L4C6P3"/>
    <s v="Ontario"/>
    <s v="Mike Cruz"/>
    <s v="mtfirestone@bellnet.ca"/>
    <n v="9058815488"/>
    <m/>
    <s v="Small Business Lighting CFF"/>
    <s v="582012-272"/>
    <s v="Work Order Complete"/>
    <m/>
    <s v="Invoiced"/>
    <d v="2018-06-12T09:00:00"/>
    <n v="1801.36"/>
    <n v="2.302"/>
    <n v="8623.2919999999995"/>
    <n v="1801.36"/>
    <d v="2018-06-19T00:00:00"/>
    <n v="3746"/>
    <n v="645274"/>
  </r>
  <r>
    <x v="3"/>
    <s v="Business"/>
    <s v="CI29272927400000400626"/>
    <n v="2927400626"/>
    <n v="255522200"/>
    <s v="BOSTON PIZZA"/>
    <m/>
    <s v="3255 RUTHERFORD RD BLDG C"/>
    <s v="CONCORD"/>
    <s v="L4K5Y5"/>
    <s v="Ontario"/>
    <s v="Steve Silverstone"/>
    <s v="Silverstones1@boston pizza.com"/>
    <n v="9057615165"/>
    <n v="256000000000"/>
    <s v="Small Business Lighting CFF"/>
    <s v="582039-001"/>
    <s v="Work Order Complete"/>
    <s v="Cost Share"/>
    <s v="Invoiced"/>
    <d v="2018-06-12T15:15:00"/>
    <n v="1786"/>
    <n v="0.76600000000000001"/>
    <n v="4991.2560000000003"/>
    <n v="1098.0762999999999"/>
    <d v="2018-07-13T00:00:00"/>
    <n v="6516"/>
    <n v="645417"/>
  </r>
  <r>
    <x v="3"/>
    <s v="Business"/>
    <s v="CI63666366610000610454"/>
    <n v="6366610454"/>
    <n v="707330109"/>
    <s v="NAK WON 5"/>
    <s v="Nak Won Korean Restaurant"/>
    <s v="9625 YONGE STREET"/>
    <s v="RICHMOND HILL"/>
    <s v="L4C5T2"/>
    <s v="Ontario"/>
    <s v="Sang Jeong"/>
    <s v="sjeong8405@gmail.com"/>
    <n v="9057379999"/>
    <n v="707000000000"/>
    <s v="Small Business Lighting CFF"/>
    <s v="582011-206"/>
    <s v="Work Order Complete"/>
    <m/>
    <s v="Invoiced"/>
    <d v="2018-06-15T15:00:00"/>
    <n v="1988.56"/>
    <n v="4.5659999999999998"/>
    <n v="21606.312000000002"/>
    <n v="1988.56"/>
    <d v="2018-06-18T00:00:00"/>
    <n v="4732"/>
    <n v="645470"/>
  </r>
  <r>
    <x v="3"/>
    <s v="Business"/>
    <s v="CI90719071300000300999"/>
    <n v="9071300999"/>
    <n v="160804275"/>
    <s v="B M C AUTO COLLISION"/>
    <m/>
    <s v="140 BRADWICK DR UNIT 20-21"/>
    <s v="CONCORD"/>
    <s v="L4K1K8"/>
    <s v="Ontario"/>
    <s v="Fred Lucone"/>
    <s v="bmccollision@bellnet.ca"/>
    <n v="9056600848"/>
    <n v="160804000000"/>
    <s v="Small Business Lighting CFF"/>
    <s v="582005-898"/>
    <s v="Work Order Complete"/>
    <m/>
    <s v="Invoiced"/>
    <d v="2018-06-13T15:00:00"/>
    <n v="3033"/>
    <n v="2.0649999999999999"/>
    <n v="5141.8500000000004"/>
    <n v="1161.2070000000001"/>
    <d v="2018-08-08T00:00:00"/>
    <n v="2490"/>
    <n v="646286"/>
  </r>
  <r>
    <x v="3"/>
    <s v="Business"/>
    <s v="CI66877198684522610318"/>
    <n v="7198610318"/>
    <n v="707510165"/>
    <s v="2474767 ONTARIO INC"/>
    <s v="Wimpy's Diner"/>
    <s v="10800 BAYVIEW AVE UNIT 1-2"/>
    <s v="RICHMOND HILL"/>
    <s v="L4S0A6"/>
    <s v="Ontario"/>
    <s v="Chi Li"/>
    <s v="wimpysrichmond@gmail.com"/>
    <m/>
    <m/>
    <s v="Small Business Lighting CFF"/>
    <s v="582012-275"/>
    <s v="Work Order Complete"/>
    <m/>
    <s v="Invoiced"/>
    <d v="2018-07-24T13:00:00"/>
    <n v="742.22"/>
    <n v="5.1920000000000002"/>
    <n v="31370.063999999998"/>
    <n v="742.22"/>
    <d v="2018-08-02T00:00:00"/>
    <n v="6042"/>
    <n v="647317"/>
  </r>
  <r>
    <x v="3"/>
    <s v="Business"/>
    <s v="CI03569256600000600683"/>
    <n v="9256600683"/>
    <n v="360201425"/>
    <s v="1160684 ONTARIO LTD"/>
    <s v="Erhard + Leimer Ltd"/>
    <s v="90 WINGES RD UNIT 12"/>
    <s v="WOODBRIDGE"/>
    <s v="L4L6A9"/>
    <s v="Ontario"/>
    <s v="Nick Rosano"/>
    <s v="westviewauto@bellnet.ca"/>
    <n v="9058565955"/>
    <m/>
    <s v="Small Business Lighting CFF"/>
    <s v="582012-276"/>
    <s v="Work Order Complete"/>
    <m/>
    <s v="Invoiced"/>
    <d v="2018-06-20T10:00:00"/>
    <n v="609.71"/>
    <n v="1.046"/>
    <n v="4256.174"/>
    <n v="609.71"/>
    <d v="2018-06-28T00:00:00"/>
    <n v="4069"/>
    <n v="647481"/>
  </r>
  <r>
    <x v="3"/>
    <s v="Business"/>
    <s v="CI96049604630000630772"/>
    <n v="9604630772"/>
    <n v="807700830"/>
    <s v="YCC 18"/>
    <s v="Jamal Property Management Inc"/>
    <s v="35 THE CARRIAGE WAY COMPLEX LIGHTS"/>
    <s v="THORNHILL"/>
    <s v="L3T4V1"/>
    <s v="Ontario"/>
    <s v="Jamal Singh"/>
    <s v="no-email@no-email.com"/>
    <n v="4163990442"/>
    <n v="808000000000"/>
    <s v="Small Business Lighting CFF"/>
    <s v="582020-018"/>
    <s v="Work Order Complete"/>
    <m/>
    <s v="Invoiced"/>
    <d v="2018-06-20T10:00:00"/>
    <n v="1840"/>
    <n v="6.72"/>
    <n v="58705.919999999998"/>
    <n v="1840"/>
    <d v="2018-08-08T00:00:00"/>
    <n v="8736"/>
    <n v="648268"/>
  </r>
  <r>
    <x v="3"/>
    <s v="Business"/>
    <s v="CI52565256600000600679"/>
    <n v="5256600679"/>
    <n v="360201325"/>
    <s v="FM EMBROIDERY"/>
    <s v="FM Embroidery"/>
    <s v="90 WINGES RD UNIT 7&amp;8"/>
    <s v="WOODBRIDGE"/>
    <s v="L4L6A9"/>
    <s v="Ontario"/>
    <s v="Michael Filice"/>
    <s v="michael@fmpromotions.ca"/>
    <m/>
    <n v="360201000000"/>
    <s v="Small Business Lighting CFF"/>
    <s v="582012-278"/>
    <s v="Work Order Complete"/>
    <m/>
    <s v="Invoiced"/>
    <d v="2018-06-20T12:00:00"/>
    <n v="1984.2"/>
    <n v="2.46"/>
    <n v="10622.28"/>
    <n v="1984.2"/>
    <d v="2018-06-26T00:00:00"/>
    <n v="4318"/>
    <n v="654775"/>
  </r>
  <r>
    <x v="3"/>
    <s v="Business"/>
    <s v="CI77147714220000220656"/>
    <n v="7714220656"/>
    <n v="713513275"/>
    <s v="EASTVIEW DENTAL"/>
    <m/>
    <s v="477 GROVE ST E UNIT 14"/>
    <s v="BARRIE"/>
    <s v="L4M6M3"/>
    <s v="Ontario"/>
    <s v="Yalanda Menzies"/>
    <s v="reception@evdental.ca"/>
    <m/>
    <n v="714000000000"/>
    <s v="Small Business Lighting CFF"/>
    <s v="582005-906"/>
    <s v="Work Order Complete"/>
    <m/>
    <s v="Invoiced"/>
    <d v="2018-06-26T10:00:00"/>
    <n v="178.14"/>
    <n v="0.40400000000000003"/>
    <n v="863.34799999999996"/>
    <n v="178.14"/>
    <d v="2018-07-10T00:00:00"/>
    <n v="2137"/>
    <n v="655053"/>
  </r>
  <r>
    <x v="3"/>
    <s v="Business"/>
    <s v="CI57365736500000500123"/>
    <n v="5736500123"/>
    <n v="302200100"/>
    <s v="GOLDPARK HOMES"/>
    <s v="Gold Park Group"/>
    <s v="55 SILTON RD UNIT 2"/>
    <s v="WOODBRIDGE"/>
    <s v="L4L7Z8"/>
    <s v="Ontario"/>
    <s v="Nella Chiappetta"/>
    <s v="nchiappetta@goldparkgroup.com"/>
    <n v="9058562400"/>
    <n v="302200000000"/>
    <s v="Small Business Lighting CFF"/>
    <s v="582038-001"/>
    <s v="Work Order Complete"/>
    <m/>
    <s v="Invoiced"/>
    <d v="2018-06-29T10:30:00"/>
    <n v="660"/>
    <n v="1.1659999999999999"/>
    <n v="3193.674"/>
    <n v="660"/>
    <d v="2018-07-13T00:00:00"/>
    <n v="2739"/>
    <n v="659782"/>
  </r>
  <r>
    <x v="3"/>
    <s v="Business"/>
    <s v="CI13821382020000020389"/>
    <n v="1382020389"/>
    <n v="712821890"/>
    <s v="DDF AUTOMOTIVE INC"/>
    <m/>
    <s v="546 BRYNE DR UNIT F"/>
    <s v="BARRIE"/>
    <s v="L4N9P6"/>
    <s v="Ontario"/>
    <s v="Jacqueline Forth"/>
    <s v="hello@ddfautomotive.com"/>
    <n v="7057268468"/>
    <n v="713000000000"/>
    <s v="Small Business Lighting CFF"/>
    <s v="582005-915"/>
    <s v="Work Order Complete"/>
    <m/>
    <s v="Invoiced"/>
    <d v="2018-06-26T13:45:00"/>
    <n v="2216.16"/>
    <n v="2.79"/>
    <n v="7641.81"/>
    <n v="1697.1214"/>
    <d v="2018-08-02T00:00:00"/>
    <n v="2739"/>
    <n v="660769"/>
  </r>
  <r>
    <x v="3"/>
    <s v="Business"/>
    <s v="CI92819281630000630959"/>
    <n v="9281630959"/>
    <n v="807513700"/>
    <s v="CENTRE POINT AUTO BODY INC"/>
    <m/>
    <s v="185 BULLOCK DRIVE UNIT 16"/>
    <s v="MARKHAM"/>
    <s v="L3P4W1"/>
    <s v="Ontario"/>
    <s v="Kyle Kao"/>
    <s v="Centrepointautobody@outlook.com"/>
    <n v="9054714480"/>
    <m/>
    <s v="Small Business Lighting CFF"/>
    <s v="582005-917"/>
    <s v="Work Order Complete"/>
    <m/>
    <s v="Invoiced"/>
    <d v="2018-06-28T14:00:00"/>
    <n v="1788.78"/>
    <n v="2.214"/>
    <n v="6064.1459999999997"/>
    <n v="1364.1121000000001"/>
    <d v="2018-07-24T00:00:00"/>
    <n v="2739"/>
    <n v="661675"/>
  </r>
  <r>
    <x v="3"/>
    <s v="Business"/>
    <s v="CI62196219610000610475"/>
    <n v="6219610475"/>
    <n v="707550017"/>
    <s v="ISLAMIC SOCIETY OR REG"/>
    <m/>
    <s v="1380 STOUFFVILLE RD"/>
    <s v="RICHMOND HILL"/>
    <s v="L4E3S3"/>
    <s v="Ontario"/>
    <s v="Muhammed Ahmed"/>
    <s v="Hafiz.isyr@gmail.com"/>
    <n v="9058878913"/>
    <n v="708000000000"/>
    <s v="Small Business Lighting CFF"/>
    <s v="582038-002"/>
    <s v="Work Order Complete"/>
    <m/>
    <s v="Invoiced"/>
    <d v="2018-06-29T15:00:00"/>
    <n v="1740"/>
    <n v="6.032"/>
    <n v="10978.24"/>
    <n v="1740"/>
    <d v="2018-07-16T00:00:00"/>
    <n v="1820"/>
    <n v="663761"/>
  </r>
  <r>
    <x v="3"/>
    <s v="Business"/>
    <s v="CI41344134800000800695"/>
    <n v="4134800695"/>
    <n v="440801850"/>
    <s v="ART OF BEAUTY SALON"/>
    <m/>
    <s v="97 WOODBRIDGE AVE UNIT B"/>
    <s v="WOODBRIDGE"/>
    <s v="L4L2S6"/>
    <s v="Ontario"/>
    <s v="Shamina Khoshaba"/>
    <s v="Shamina1982@outlook.com"/>
    <m/>
    <n v="440802000000"/>
    <s v="Small Business Lighting CFF"/>
    <s v="582039-009"/>
    <s v="Work Order Complete"/>
    <m/>
    <s v="Invoiced"/>
    <d v="2018-07-03T16:00:00"/>
    <n v="210.87"/>
    <n v="0.64900000000000002"/>
    <n v="1383.6679999999999"/>
    <n v="210.87"/>
    <d v="2018-07-13T00:00:00"/>
    <n v="2132"/>
    <n v="665910"/>
  </r>
  <r>
    <x v="3"/>
    <s v="Business"/>
    <s v="CI37513751630000630747"/>
    <n v="3751630747"/>
    <n v="807512365"/>
    <s v="RICHCAN TIRES INTERNATIONAL INC"/>
    <s v="RICHCAN TIRES INTERNATIONAL INC"/>
    <s v="152 BULLOCK DR UNIT 5"/>
    <s v="MARKHAM"/>
    <s v="L3P1R1"/>
    <s v="Ontario"/>
    <s v="Alex Huang"/>
    <s v="Huangwangzhi99@hotmail.com"/>
    <m/>
    <n v="807512000000"/>
    <s v="Small Business Lighting CFF"/>
    <s v="582011-210"/>
    <s v="Work Order Complete"/>
    <m/>
    <s v="Invoiced"/>
    <d v="2018-07-04T13:00:00"/>
    <n v="1215.0999999999999"/>
    <n v="1.524"/>
    <n v="5533.6440000000002"/>
    <n v="1215.0999999999999"/>
    <d v="2018-07-12T00:00:00"/>
    <n v="3631"/>
    <n v="666767"/>
  </r>
  <r>
    <x v="3"/>
    <s v="Business"/>
    <s v="CI71277127400000400574"/>
    <n v="7127400574"/>
    <n v="255516400"/>
    <s v="DR THANH NHAN NGUYEN DENTISTRY CORP"/>
    <m/>
    <s v="3175 RUTHERFORD RD UNIT F21"/>
    <s v="CONCORD"/>
    <s v="L4K5Y6"/>
    <s v="Ontario"/>
    <s v="Nhan Nguyen"/>
    <s v="thanh_nhan@bellnet.ca"/>
    <n v="9055320808"/>
    <n v="255516000000"/>
    <s v="Small Business Lighting CFF"/>
    <s v="582005-932"/>
    <s v="Work Order Complete"/>
    <m/>
    <s v="Invoiced"/>
    <d v="2018-07-12T10:00:00"/>
    <n v="324.81"/>
    <n v="0.85499999999999998"/>
    <n v="1703.16"/>
    <n v="324.81"/>
    <d v="2018-07-19T00:00:00"/>
    <n v="1992"/>
    <n v="668515"/>
  </r>
  <r>
    <x v="3"/>
    <s v="Business"/>
    <s v="CI63866386500000500505"/>
    <n v="6386500505"/>
    <n v="310300100"/>
    <s v="GLASSROLL FABRICATION INC"/>
    <m/>
    <s v="750 MILLWAY AVE UNIT 2"/>
    <s v="CONCORD"/>
    <s v="L4K3T7"/>
    <s v="Ontario"/>
    <s v="Mahesh Dhiman"/>
    <s v="Mahesh@glassrollfab.com"/>
    <n v="9055329941"/>
    <n v="310300000000"/>
    <s v="Small Business Lighting CFF"/>
    <s v="582039-010"/>
    <s v="Work Order Complete"/>
    <m/>
    <s v="Invoiced"/>
    <d v="2018-07-11T10:15:00"/>
    <n v="1984.2"/>
    <n v="2.54"/>
    <n v="4927.6000000000004"/>
    <n v="1114.0719999999999"/>
    <d v="2018-07-26T00:00:00"/>
    <n v="1940"/>
    <n v="670390"/>
  </r>
  <r>
    <x v="3"/>
    <s v="Business"/>
    <s v="CI66336633100000100750"/>
    <n v="6633100750"/>
    <n v="89202050"/>
    <s v="TOP TOWN AUTO REPAIR"/>
    <m/>
    <s v="7121 BATHURST ST"/>
    <s v="THORNHILL"/>
    <s v="L4J2J7"/>
    <s v="Ontario"/>
    <s v="Morris Toby"/>
    <s v="Mtoby609@rogers.com"/>
    <n v="9058899179"/>
    <n v="89202050012"/>
    <s v="Small Business Lighting CFF"/>
    <s v="582005-934"/>
    <s v="Work Order Complete"/>
    <m/>
    <s v="Invoiced"/>
    <d v="2018-07-09T14:00:00"/>
    <n v="1984.2"/>
    <n v="2.46"/>
    <n v="9800.64"/>
    <n v="1984.2"/>
    <d v="2018-07-31T00:00:00"/>
    <n v="3984"/>
    <n v="670453"/>
  </r>
  <r>
    <x v="3"/>
    <s v="Business"/>
    <s v="CI55885588300000300688"/>
    <n v="5588300688"/>
    <n v="185503400"/>
    <s v="DR DANIEL DIAMOND"/>
    <s v="(Diamond Dental Centre)"/>
    <s v="1801 RUTHERFORD RD UNIT A1-2"/>
    <s v="CONCORD"/>
    <s v="L4K5R7"/>
    <s v="Ontario"/>
    <s v="Dr Daniel Diamond"/>
    <s v="info@diamonddentalcentre.com"/>
    <n v="9058323264"/>
    <n v="185503000000"/>
    <s v="Small Business Lighting CFF"/>
    <s v="582005-937"/>
    <s v="Work Order Complete"/>
    <m/>
    <s v="Invoiced"/>
    <d v="2018-07-12T14:00:00"/>
    <n v="127.89"/>
    <n v="0.29399999999999998"/>
    <n v="679.72799999999995"/>
    <n v="127.89"/>
    <d v="2018-07-19T00:00:00"/>
    <n v="2312"/>
    <n v="670949"/>
  </r>
  <r>
    <x v="3"/>
    <s v="Business"/>
    <s v="CI76177617400000400530"/>
    <n v="7617400530"/>
    <n v="255511800"/>
    <s v="N B T WEEN KIDZ"/>
    <m/>
    <s v="3175 RUTHERFORD RD UNIT KL71"/>
    <s v="CONCORD"/>
    <s v="L4K5Y6"/>
    <s v="Ontario"/>
    <s v="Nancy Nicola"/>
    <s v="n-nicola@hotmail.com"/>
    <m/>
    <n v="256000000000"/>
    <s v="Small Business Lighting CFF"/>
    <s v="582005-938"/>
    <s v="Work Order Complete"/>
    <m/>
    <s v="Invoiced"/>
    <d v="2018-07-12T12:15:00"/>
    <n v="540"/>
    <n v="1.26"/>
    <n v="3375.54"/>
    <n v="540"/>
    <d v="2018-07-19T00:00:00"/>
    <n v="2679"/>
    <n v="671121"/>
  </r>
  <r>
    <x v="3"/>
    <s v="Business"/>
    <s v="CI15331533610000610691"/>
    <n v="1533610691"/>
    <n v="707110449"/>
    <s v="S MALACH &amp; J FIDLER"/>
    <s v="Malach Fidler Sugar Luxenberg LLP"/>
    <s v="30 WERTHEIM CRT UNIT 5B"/>
    <s v="RICHMOND HILL"/>
    <s v="L4B1B9"/>
    <s v="Ontario"/>
    <s v="Cecilia Lau"/>
    <s v="clau@malach-fidler.com"/>
    <m/>
    <n v="707000000000"/>
    <s v="Small Business Lighting CFF"/>
    <s v="582037-003"/>
    <s v="Work Order Complete"/>
    <s v="Other (Please Note)"/>
    <s v="Invoiced"/>
    <d v="2018-07-16T10:00:00"/>
    <n v="351.8"/>
    <n v="1.069"/>
    <n v="2129.4479999999999"/>
    <n v="351.8"/>
    <d v="2018-07-24T00:00:00"/>
    <n v="1992"/>
    <n v="680292"/>
  </r>
  <r>
    <x v="3"/>
    <s v="Business"/>
    <s v="CI05438505624530910576"/>
    <n v="8505910576"/>
    <m/>
    <s v="2337772 ONTARIO INC"/>
    <s v="One More Bid Auctions"/>
    <s v="40 BELL FARM RD UNIT 5"/>
    <s v="BARRIE"/>
    <s v="L4M 5L3"/>
    <s v="Ontario"/>
    <s v="Steve Arsenault"/>
    <s v="Info@onemorebid.ca"/>
    <m/>
    <m/>
    <s v="Small Business Lighting CFF"/>
    <s v="582039-015"/>
    <s v="Work Order Complete"/>
    <m/>
    <s v="Invoiced"/>
    <d v="2018-07-16T10:30:00"/>
    <n v="1672.52"/>
    <n v="1.476"/>
    <n v="4382.2439999999997"/>
    <n v="994.09360000000004"/>
    <d v="2018-08-07T00:00:00"/>
    <n v="2969"/>
    <n v="680310"/>
  </r>
  <r>
    <x v="3"/>
    <s v="Business"/>
    <s v="CI56105610820000820584"/>
    <n v="5610820584"/>
    <n v="801618425"/>
    <s v="S GHANAATBAJGIRAN DENTISTRY PC"/>
    <s v="Greensborough Family &amp; Cosmetic Dentistry"/>
    <s v="50 GREENSBOROUGH VILLAGE CIR L11&amp;12B"/>
    <s v="MARKHAM"/>
    <s v="L6E1M1"/>
    <s v="Ontario"/>
    <s v="Dr Afshin Riazi"/>
    <s v="info@markhamdentistry.com"/>
    <n v="9052097222"/>
    <n v="801618000000"/>
    <s v="Small Business Lighting CFF"/>
    <s v="582005-944"/>
    <s v="Work Order Complete"/>
    <m/>
    <s v="Invoiced"/>
    <d v="2018-07-23T10:00:00"/>
    <n v="190.01"/>
    <n v="0.32200000000000001"/>
    <n v="962.13599999999997"/>
    <n v="190.01"/>
    <d v="2018-08-22T00:00:00"/>
    <n v="2988"/>
    <n v="680939"/>
  </r>
  <r>
    <x v="3"/>
    <s v="Business"/>
    <s v="CI04430443610000610777"/>
    <n v="443610777"/>
    <n v="707110536"/>
    <s v="DANCE MANIA"/>
    <s v="DANCE MANIA"/>
    <s v="245 WEST BEAVER CREEK RD UNIT 4"/>
    <s v="RICHMOND HILL"/>
    <s v="L4B1L1"/>
    <s v="Ontario"/>
    <s v="Igor Nikon"/>
    <s v="inikon@rogers.com"/>
    <n v="6472841546"/>
    <n v="707000000000"/>
    <s v="Small Business Lighting CFF"/>
    <s v="582011-213"/>
    <s v="Work Order Complete"/>
    <m/>
    <s v="Invoiced"/>
    <d v="2018-07-27T15:00:00"/>
    <n v="1988.1"/>
    <n v="4.6879999999999997"/>
    <n v="14354.656000000001"/>
    <n v="1988.1"/>
    <d v="2018-08-24T00:00:00"/>
    <n v="3062"/>
    <n v="681249"/>
  </r>
  <r>
    <x v="3"/>
    <s v="Business"/>
    <s v="CI51335133630000630136"/>
    <n v="5133630136"/>
    <n v="807604980"/>
    <s v="AMD AUTOMOTIVE"/>
    <m/>
    <s v="7605 WOODBINE AVE UNIT 7"/>
    <s v="MARKHAM"/>
    <s v="L3R5V3"/>
    <s v="Ontario"/>
    <s v="Jerome Mok"/>
    <s v="jerome_mok@yahoo.com"/>
    <n v="9054752331"/>
    <n v="807605000000"/>
    <s v="Small Business Lighting CFF"/>
    <s v="582005-947"/>
    <s v="Work Order Complete"/>
    <m/>
    <s v="Invoiced"/>
    <d v="2018-07-20T12:15:00"/>
    <n v="616.26"/>
    <n v="0.73799999999999999"/>
    <n v="2865.654"/>
    <n v="616.26"/>
    <d v="2018-08-08T00:00:00"/>
    <n v="3883"/>
    <n v="681606"/>
  </r>
  <r>
    <x v="3"/>
    <s v="Business"/>
    <s v="CI17981798530000530601"/>
    <n v="1798530601"/>
    <n v="807406660"/>
    <s v="R G A CONSTRUCTION LTD"/>
    <s v="RGA Woodworking Ltd"/>
    <s v="18 RIVIERA DR"/>
    <s v="MARKHAM"/>
    <s v="L3R 5M1"/>
    <s v="Ontario"/>
    <s v="Reyhani Abdi"/>
    <s v="abdi@rgawoodworking.com"/>
    <n v="9059406464"/>
    <n v="807000000000"/>
    <s v="Small Business Lighting CFF"/>
    <s v="582035-002"/>
    <s v="Work Order Complete"/>
    <m/>
    <s v="Invoiced"/>
    <d v="2018-07-24T09:00:00"/>
    <n v="6702.28"/>
    <n v="9.1020000000000003"/>
    <n v="35616.125999999997"/>
    <n v="3216.78"/>
    <d v="2018-09-12T00:00:00"/>
    <n v="3913"/>
    <n v="681949"/>
  </r>
  <r>
    <x v="3"/>
    <s v="Business"/>
    <s v="CI97519751630000630752"/>
    <n v="9751630752"/>
    <n v="807512390"/>
    <s v="SUNNYSIDE AUTO LTD"/>
    <s v="Sunnyside Auto Markham"/>
    <s v="185 BULLOCK DR UNIT 18-19"/>
    <s v="MARKHAM"/>
    <s v="L3P7R4"/>
    <s v="Ontario"/>
    <s v="Joseph Ho"/>
    <s v="sunnymark@on.aibn.com"/>
    <n v="9054724500"/>
    <n v="808000000000"/>
    <s v="Small Business Lighting CFF"/>
    <s v="562035-001"/>
    <s v="Work Order Complete"/>
    <m/>
    <s v="Invoiced"/>
    <d v="2018-08-13T13:00:00"/>
    <n v="8359.7000000000007"/>
    <n v="2.85"/>
    <n v="10328.4"/>
    <n v="1909.7"/>
    <d v="2018-10-16T00:00:00"/>
    <n v="3624"/>
    <n v="682234"/>
  </r>
  <r>
    <x v="3"/>
    <s v="Business"/>
    <s v="CI86128612300000300340"/>
    <n v="8612300340"/>
    <n v="163508100"/>
    <s v="JOHN DEERE LANDSCAPES LTD"/>
    <s v="SiteOne Landscape Supply"/>
    <s v="140 BOWES RD UNIT A"/>
    <s v="CONCORD"/>
    <s v="L4K1J6"/>
    <s v="Ontario"/>
    <s v="Adrian Celio"/>
    <s v="adriancelio38@gmail.com"/>
    <n v="9058814794"/>
    <n v="164000000000"/>
    <s v="Small Business Lighting CFF"/>
    <s v="582035-007"/>
    <s v="Work Order Complete"/>
    <m/>
    <s v="Invoiced"/>
    <d v="2018-07-25T11:00:00"/>
    <n v="1788.78"/>
    <n v="2.214"/>
    <n v="7972.6139999999996"/>
    <n v="1783.9749999999999"/>
    <d v="2018-08-28T00:00:00"/>
    <n v="3601"/>
    <n v="682347"/>
  </r>
  <r>
    <x v="3"/>
    <s v="Business"/>
    <s v="CI62836283700000700572"/>
    <n v="6283700572"/>
    <n v="380901150"/>
    <s v="PINE VALLEY PHARMACY"/>
    <s v="Pine valley Pharmacy"/>
    <s v="7700 PINE VALLEY DR UNIT 6"/>
    <s v="WOODBRIDGE"/>
    <s v="L4L2X4"/>
    <s v="Ontario"/>
    <s v="Hitendra Naik"/>
    <s v="Pinevalleypharmacy@gmail.com"/>
    <n v="9058512121"/>
    <n v="380901000000"/>
    <s v="Small Business Lighting CFF"/>
    <s v="562037-006"/>
    <s v="Work Order Complete"/>
    <m/>
    <s v="Invoiced"/>
    <d v="2018-08-08T10:00:00"/>
    <n v="1291.05"/>
    <n v="1.3759999999999999"/>
    <n v="4083.9679999999998"/>
    <n v="1291.05"/>
    <d v="2018-11-20T00:00:00"/>
    <n v="2968"/>
    <n v="682533"/>
  </r>
  <r>
    <x v="3"/>
    <s v="Business"/>
    <s v="CI36673667220000220249"/>
    <n v="3667220249"/>
    <n v="714213445"/>
    <s v="DULUX PAINT 585"/>
    <s v="Dulux Paints"/>
    <s v="320 BAYFIELD ST UNIT 17"/>
    <s v="BARRIE"/>
    <s v="L4M3C1"/>
    <s v="Ontario"/>
    <s v="Greg Mavros"/>
    <s v="Greg.mavros@ppg.com"/>
    <n v="7057265396"/>
    <n v="714213000000"/>
    <s v="Small Business Lighting CFF"/>
    <s v="562037-002"/>
    <s v="Work Order Complete"/>
    <m/>
    <s v="Invoiced"/>
    <d v="2018-08-09T15:00:00"/>
    <n v="3336"/>
    <n v="2.8559999999999999"/>
    <n v="11269.776"/>
    <n v="1921"/>
    <d v="2018-10-15T00:00:00"/>
    <n v="3946"/>
    <n v="684307"/>
  </r>
  <r>
    <x v="3"/>
    <s v="Business"/>
    <s v="CI53465346630000630675"/>
    <n v="5346630675"/>
    <n v="807905750"/>
    <s v="HIRJI AUTO REPAIRS"/>
    <s v="HIRJI AUTO REPAIRS"/>
    <s v="60 GREEN LANE UNIT 2"/>
    <s v="THORNHILL"/>
    <s v="L3T7P5"/>
    <s v="Ontario"/>
    <s v="Hanif Hirji"/>
    <s v="haniffhirji@yahoo.com"/>
    <n v="9058864404"/>
    <n v="807906000000"/>
    <s v="Small Business Lighting CFF"/>
    <s v="562011-001"/>
    <s v="Work Order Complete"/>
    <m/>
    <s v="Invoiced"/>
    <d v="2018-08-08T14:00:00"/>
    <n v="1913.8"/>
    <n v="2.64"/>
    <n v="9815.52"/>
    <n v="1913.8"/>
    <d v="2018-09-18T00:00:00"/>
    <n v="3718"/>
    <n v="684316"/>
  </r>
  <r>
    <x v="3"/>
    <s v="Business"/>
    <s v="CI78397839820000820621"/>
    <n v="7839820621"/>
    <n v="802110115"/>
    <s v="1917898 ONTARIO LTD"/>
    <s v="Five Auto"/>
    <s v="156 BULLOCK DR UNIT 13"/>
    <s v="MARKHAM"/>
    <s v="L3P1W2"/>
    <s v="Ontario"/>
    <s v="Damon Wong"/>
    <s v="Fiveautomarkham@gmail.com"/>
    <m/>
    <n v="802000000000"/>
    <s v="Small Business Lighting CFF"/>
    <s v="562011-003"/>
    <s v="Work Order Complete"/>
    <m/>
    <s v="Invoiced"/>
    <d v="2018-08-10T16:00:00"/>
    <n v="1298.5"/>
    <n v="1.272"/>
    <n v="4993.8720000000003"/>
    <n v="1298.5"/>
    <d v="2018-09-26T00:00:00"/>
    <n v="3926"/>
    <n v="684488"/>
  </r>
  <r>
    <x v="3"/>
    <s v="Business"/>
    <s v="CI06300630830000830656"/>
    <n v="630830656"/>
    <n v="901107392"/>
    <s v="JOYCES CLEANERS"/>
    <s v="JOYCES CLEANERS"/>
    <s v="1 HENDERSON DR UNIT 10"/>
    <s v="AURORA"/>
    <s v="L4G4J7"/>
    <s v="Ontario"/>
    <s v="Joyce Chun"/>
    <s v="Chun4h@hotmail.com"/>
    <n v="9057277714"/>
    <n v="901000000000"/>
    <s v="Small Business Lighting CFF"/>
    <s v="562011-004"/>
    <s v="Work Order Complete"/>
    <m/>
    <s v="Invoiced"/>
    <d v="2018-08-10T13:00:00"/>
    <n v="1891"/>
    <n v="2.4319999999999999"/>
    <n v="9295.1039999999994"/>
    <n v="1891"/>
    <d v="2018-10-11T00:00:00"/>
    <n v="3822"/>
    <n v="684513"/>
  </r>
  <r>
    <x v="3"/>
    <s v="Business"/>
    <s v="CI94829482130000130208"/>
    <n v="9482130208"/>
    <n v="803110110"/>
    <s v="INVIROTECH MECHANICAL INC"/>
    <s v="INVIROTECH MECHANICAL INC"/>
    <s v="205 CLAYTON DR UNIT 2"/>
    <s v="MARKHAM"/>
    <s v="L3R7P3"/>
    <s v="Ontario"/>
    <s v="Raffy Kidikian"/>
    <s v="raffy@invirotechmechanical.com"/>
    <n v="9054743043"/>
    <n v="803000000000"/>
    <s v="Small Business Lighting CFF"/>
    <s v="562011-005"/>
    <s v="Work Order Complete"/>
    <m/>
    <s v="Invoiced"/>
    <d v="2018-08-10T13:45:00"/>
    <n v="1530"/>
    <n v="2.0760000000000001"/>
    <n v="7523.424"/>
    <n v="1530"/>
    <d v="2018-09-05T00:00:00"/>
    <n v="3624"/>
    <n v="684588"/>
  </r>
  <r>
    <x v="3"/>
    <s v="Business"/>
    <s v="CI17741076642543530845"/>
    <n v="1076530845"/>
    <m/>
    <s v="P BROSZ"/>
    <s v="Brosz Group of Companies"/>
    <s v="1300 RODICK RD UNIT C"/>
    <s v="MARKHAM"/>
    <s v="L3R8C3"/>
    <s v="Ontario"/>
    <s v="Peter Brosz"/>
    <s v="pbrosz@brosz.net"/>
    <m/>
    <m/>
    <s v="Small Business Lighting CFF"/>
    <s v="562035-005"/>
    <s v="Work Order Complete"/>
    <m/>
    <s v="Invoiced"/>
    <d v="2018-08-13T09:30:00"/>
    <n v="2065.1"/>
    <n v="2.081"/>
    <n v="6026.576"/>
    <n v="2009"/>
    <d v="2018-11-13T00:00:00"/>
    <n v="2896"/>
    <n v="684601"/>
  </r>
  <r>
    <x v="3"/>
    <s v="Business"/>
    <s v="CI71545781930000630997"/>
    <n v="5781630997"/>
    <n v="807513900"/>
    <s v="SUNNYSIDE AUTO"/>
    <s v="Sunnyside Auto Markham"/>
    <s v="185 BULLOCK DR UNIT 15"/>
    <s v="MARKHAM"/>
    <s v="L3P 7R4"/>
    <s v="Ontario"/>
    <s v="Joseph Ho"/>
    <s v="sunnymark@on.aibn.com"/>
    <m/>
    <m/>
    <s v="Small Business Lighting CFF"/>
    <s v="562035-006"/>
    <s v="Work Order Complete"/>
    <m/>
    <s v="Invoiced"/>
    <d v="2018-08-13T14:00:00"/>
    <n v="1550.9"/>
    <n v="1.7829999999999999"/>
    <n v="6461.5919999999996"/>
    <n v="1550.9"/>
    <d v="2018-12-20T00:00:00"/>
    <n v="3624"/>
    <n v="684849"/>
  </r>
  <r>
    <x v="3"/>
    <s v="Business"/>
    <s v="CI25332533610000610692"/>
    <n v="2533610692"/>
    <n v="707110450"/>
    <s v="S MALACH &amp; J FIDLER"/>
    <s v="S MALACH &amp; J FIDLER"/>
    <s v="30 WERTHEIM CRT UNIT 6B"/>
    <s v="RICHMOND HILL"/>
    <s v="L4B1B9"/>
    <s v="Ontario"/>
    <s v="Cecilia Lau"/>
    <s v="clau@malach-fidler.com"/>
    <n v="9058891667"/>
    <n v="707110000000"/>
    <s v="Small Business Lighting CFF"/>
    <s v="562037-016"/>
    <s v="Work Order Complete"/>
    <m/>
    <s v="Invoiced"/>
    <d v="2018-08-23T16:00:00"/>
    <n v="1921"/>
    <n v="2.7370000000000001"/>
    <n v="7751.1840000000002"/>
    <n v="1921"/>
    <d v="2018-11-27T00:00:00"/>
    <n v="2832"/>
    <n v="685858"/>
  </r>
  <r>
    <x v="3"/>
    <s v="Business"/>
    <s v="CI41624162400000400300"/>
    <n v="4162400300"/>
    <n v="220200025"/>
    <s v="VINCE IANNELLO"/>
    <s v="Fine Line Auto Center"/>
    <s v="33 PEELAR RD UNIT 1"/>
    <s v="CONCORD"/>
    <s v="L4K1A3"/>
    <s v="Ontario"/>
    <s v="Vince Iannello"/>
    <s v="Iannello.vince@gmail.com"/>
    <n v="4168891443"/>
    <n v="220200000000"/>
    <s v="Small Business Lighting CFF"/>
    <s v="562011-006"/>
    <s v="Work Order Complete"/>
    <m/>
    <s v="Invoiced"/>
    <d v="2018-08-23T14:00:00"/>
    <n v="1927"/>
    <n v="2.5720000000000001"/>
    <n v="7716"/>
    <n v="1927"/>
    <d v="2018-10-05T00:00:00"/>
    <n v="3000"/>
    <n v="686070"/>
  </r>
  <r>
    <x v="3"/>
    <s v="Business"/>
    <s v="CI42624262400000400310"/>
    <n v="4262400310"/>
    <n v="220200300"/>
    <s v="HM AUTO SALES INC"/>
    <s v="HM Auto Sales Inc"/>
    <s v="33 PEELAR RD UNIT 3"/>
    <s v="CONCORD"/>
    <s v="L4K1A3"/>
    <s v="Ontario"/>
    <s v="Hani Markos"/>
    <s v="Hm_auto@hotmail.com"/>
    <n v="4168900883"/>
    <n v="220200000000"/>
    <s v="Small Business Lighting CFF"/>
    <s v="562011-008"/>
    <s v="Work Order Complete"/>
    <m/>
    <s v="Invoiced"/>
    <d v="2018-08-23T14:00:00"/>
    <n v="1942"/>
    <n v="2.6219999999999999"/>
    <n v="8521.5"/>
    <n v="1942"/>
    <d v="2018-09-26T00:00:00"/>
    <n v="3250"/>
    <n v="686072"/>
  </r>
  <r>
    <x v="3"/>
    <s v="Business"/>
    <s v="CI64942483705141400402"/>
    <n v="2483400402"/>
    <n v="239400750"/>
    <s v="HANK DADDY'S BARBECUE &amp; CATERING INC"/>
    <s v="Hank Daddy's Barbecue"/>
    <s v="7777 KEELE ST UNIT 11"/>
    <s v="CONCORD"/>
    <s v="L4K1Y7"/>
    <s v="Ontario"/>
    <s v="Frank Caputo"/>
    <s v="Frank@hankdaddysbbq.com"/>
    <n v="9054174545"/>
    <m/>
    <s v="Small Business Lighting CFF"/>
    <s v="562011-010"/>
    <s v="Work Order Complete"/>
    <m/>
    <s v="Invoiced"/>
    <d v="2018-08-23T15:30:00"/>
    <n v="1979"/>
    <n v="3.25"/>
    <n v="16107"/>
    <n v="1979"/>
    <d v="2018-11-19T00:00:00"/>
    <n v="4956"/>
    <n v="686234"/>
  </r>
  <r>
    <x v="3"/>
    <s v="Business"/>
    <s v="CI04062103352646130365"/>
    <n v="2103130365"/>
    <m/>
    <s v="CHESVISUAL DESIGN INC"/>
    <s v="Office/Warehouse"/>
    <s v="195 CLAYTON DR UNIT 2"/>
    <s v="MARKHAM"/>
    <s v="L3R4S9"/>
    <s v="Ontario"/>
    <s v="Jennifer Li"/>
    <s v="info@chesvisual.com"/>
    <m/>
    <m/>
    <s v="Small Business Lighting CFF"/>
    <s v="562035-008"/>
    <s v="Work Order Complete"/>
    <m/>
    <s v="Invoiced"/>
    <d v="2018-08-27T14:30:00"/>
    <n v="918.4"/>
    <n v="0.89200000000000002"/>
    <n v="2870.4560000000001"/>
    <n v="918.4"/>
    <d v="2018-09-11T00:00:00"/>
    <n v="3218"/>
    <n v="686565"/>
  </r>
  <r>
    <x v="3"/>
    <s v="Business"/>
    <s v="CI53159517902557600222"/>
    <n v="9517600222"/>
    <m/>
    <s v="002623665 ONTARIO INC O/A CENTRO HEALTH"/>
    <s v="Centro Health"/>
    <s v="10 STRADA DR UNIT 15"/>
    <s v="WOODBRIDGE"/>
    <s v="L4L5W2"/>
    <s v="Ontario"/>
    <s v="Jasdip Purba"/>
    <s v="info@centrohealth.ca"/>
    <m/>
    <m/>
    <s v="Small Business Lighting CFF"/>
    <s v="562023-003"/>
    <s v="Work Order Complete"/>
    <m/>
    <s v="Invoiced"/>
    <d v="2018-08-30T10:00:00"/>
    <n v="797.3"/>
    <n v="2.5910000000000002"/>
    <n v="7037.1559999999999"/>
    <n v="797.3"/>
    <d v="2018-09-14T00:00:00"/>
    <n v="2716"/>
    <n v="686706"/>
  </r>
  <r>
    <x v="3"/>
    <s v="Business"/>
    <s v="CI95339533020000020815"/>
    <n v="9533020815"/>
    <n v="712824070"/>
    <s v="BIG BAY ANIMAL HOSPITAL"/>
    <s v="Big Bay Point Animal Hospital"/>
    <s v="350 BIG BAY POINT RD UNIT 9"/>
    <s v="BARRIE"/>
    <s v="L4N8A8"/>
    <s v="Ontario"/>
    <s v="Janice Mullin"/>
    <s v="Careteam@bigbayvet.ca"/>
    <n v="7057351414"/>
    <n v="713000000000"/>
    <s v="Small Business Lighting CFF"/>
    <s v="561013-003"/>
    <s v="Work Order Complete"/>
    <m/>
    <s v="Invoiced"/>
    <d v="2018-08-28T13:00:00"/>
    <n v="3379"/>
    <n v="4.8789999999999996"/>
    <n v="14178.374"/>
    <n v="1921"/>
    <d v="2018-10-25T00:00:00"/>
    <n v="2906"/>
    <n v="686770"/>
  </r>
  <r>
    <x v="3"/>
    <s v="Business"/>
    <s v="CI69206920630000630704"/>
    <n v="6920630704"/>
    <n v="0"/>
    <s v="PIZZA PIZZA LIMITED STORE 54"/>
    <s v="Pizza Pizza (Store #54)"/>
    <s v="4 MAIN ST N"/>
    <s v="MARKHAM"/>
    <s v="L3P1X2"/>
    <s v="Ontario"/>
    <s v="Lemar Ahad"/>
    <s v="no-email@no-email.com"/>
    <n v="4169671010"/>
    <n v="807501000000"/>
    <s v="Small Business Lighting CFF"/>
    <s v="562023-004"/>
    <s v="Work Order Complete"/>
    <m/>
    <s v="Invoiced"/>
    <d v="2018-08-31T10:00:00"/>
    <n v="2117"/>
    <n v="1.4490000000000001"/>
    <n v="11106.584999999999"/>
    <n v="1985"/>
    <d v="2018-11-02T00:00:00"/>
    <n v="7665"/>
    <n v="687160"/>
  </r>
  <r>
    <x v="3"/>
    <s v="Business"/>
    <s v="CI36473647530000530484"/>
    <n v="3647530484"/>
    <n v="807321320"/>
    <s v="PIZZA PIZZA LTD"/>
    <s v="Pizza Pizza (Store #256)"/>
    <s v="7665 KENNEDY RD UNIT 6"/>
    <s v="MARKHAM"/>
    <s v="L3R0L7"/>
    <s v="Ontario"/>
    <s v="Siva Ganguly"/>
    <s v="no-email@no-email.com"/>
    <n v="4169671010"/>
    <n v="807321000000"/>
    <s v="Small Business Lighting CFF"/>
    <s v="562023-005"/>
    <s v="Work Order Complete"/>
    <m/>
    <s v="Invoiced"/>
    <d v="2018-08-31T14:00:00"/>
    <n v="2326"/>
    <n v="1.5680000000000001"/>
    <n v="12018.72"/>
    <n v="1921"/>
    <d v="2018-10-19T00:00:00"/>
    <n v="7665"/>
    <n v="687342"/>
  </r>
  <r>
    <x v="3"/>
    <s v="Business"/>
    <s v="CI95479547530000530481"/>
    <n v="9547530481"/>
    <n v="807321280"/>
    <s v="PIZZA PIZZA LIMITED STORE 250"/>
    <s v="Pizza Pizza (Store #250)"/>
    <s v="9255 WOODBINE AVE UNIT 25"/>
    <s v="MARKHAM"/>
    <s v="L6C1Y9"/>
    <s v="Ontario"/>
    <s v="Vincent Leung"/>
    <s v="no-email@no-email.com"/>
    <n v="4169671010"/>
    <n v="807000000000"/>
    <s v="Small Business Lighting CFF"/>
    <s v="562023-006"/>
    <s v="Work Order Complete"/>
    <m/>
    <s v="Invoiced"/>
    <d v="2018-08-31T12:00:00"/>
    <n v="2496.9"/>
    <n v="2.2650000000000001"/>
    <n v="17361.224999999999"/>
    <n v="2160.3000000000002"/>
    <d v="2018-09-19T00:00:00"/>
    <n v="7665"/>
    <n v="687593"/>
  </r>
  <r>
    <x v="3"/>
    <s v="Business"/>
    <s v="CI51145114800000800542"/>
    <n v="5114800542"/>
    <n v="439304700"/>
    <s v="A &amp; B CREATIVE LOOKS SALON AND SPA"/>
    <s v="A &amp; B CREATIVE LOOKS SALON AND SPA"/>
    <s v="7700 PINE VALLEY DR UNIT 2"/>
    <s v="WOODBRIDGE"/>
    <s v="L4L2X4"/>
    <s v="Ontario"/>
    <s v="Ranjit Sanghera"/>
    <s v="abcreativelooks@gmail.com"/>
    <n v="4168564055"/>
    <n v="439305000000"/>
    <s v="Small Business Lighting CFF"/>
    <s v="562023-008"/>
    <s v="Work Order Complete"/>
    <m/>
    <s v="Invoiced"/>
    <d v="2018-08-30T12:00:00"/>
    <n v="1961.4"/>
    <n v="2.7869999999999999"/>
    <n v="9024.3060000000005"/>
    <n v="1961.4"/>
    <d v="2018-09-14T00:00:00"/>
    <n v="3238"/>
    <n v="687597"/>
  </r>
  <r>
    <x v="3"/>
    <s v="Business"/>
    <s v="CI57365736500000500123"/>
    <n v="5736500123"/>
    <n v="302200100"/>
    <s v="GOLDPARK HOMES"/>
    <s v="Gold Park Group"/>
    <s v="55 SILTON RD UNIT 2"/>
    <s v="WOODBRIDGE"/>
    <s v="L4L7Z8"/>
    <s v="Ontario"/>
    <s v="Nella Chiappetta"/>
    <s v="nchiappetta@goldparkgroup.com"/>
    <n v="9058562400"/>
    <n v="302200000000"/>
    <s v="Small Business Lighting CFF"/>
    <s v="562011-013"/>
    <s v="Work Order Complete"/>
    <m/>
    <s v="Invoiced"/>
    <d v="2018-08-31T13:30:00"/>
    <n v="1404"/>
    <n v="1.8340000000000001"/>
    <n v="5043.5"/>
    <n v="1368"/>
    <d v="2018-10-15T00:00:00"/>
    <n v="2750"/>
    <n v="687753"/>
  </r>
  <r>
    <x v="3"/>
    <s v="Business"/>
    <s v="CI27362736500000500120"/>
    <n v="2736500120"/>
    <n v="302200025"/>
    <s v="FANSHORE INVESTMENTS INC"/>
    <s v="55 SILTON RD"/>
    <s v="55 SILTON RD HOUSE SERV"/>
    <s v="WOODBRIDGE"/>
    <s v="L4L7Z8"/>
    <s v="Ontario"/>
    <s v="Nella Chiappetta"/>
    <s v="nchiappetta@goldparkgroup.com"/>
    <n v="9058562400"/>
    <n v="302200000000"/>
    <s v="Small Business Lighting CFF"/>
    <s v="562011-014"/>
    <s v="Work Order Complete"/>
    <m/>
    <s v="Invoiced"/>
    <d v="2018-08-31T13:30:00"/>
    <n v="162"/>
    <n v="0.158"/>
    <n v="1342.3679999999999"/>
    <n v="162"/>
    <d v="2018-10-02T00:00:00"/>
    <n v="8496"/>
    <n v="687754"/>
  </r>
  <r>
    <x v="3"/>
    <s v="Business"/>
    <s v="CI61696169900000900439"/>
    <n v="6169900439"/>
    <n v="536207600"/>
    <s v="NAPA VALLEY PLAZA INC"/>
    <s v="NAPA VALLEY PLAZA INC"/>
    <s v="75 NAPA VALLEY AVE"/>
    <s v="WOODBRIDGE"/>
    <s v="L4H1M3"/>
    <s v="Ontario"/>
    <s v="Nella Chiappetta"/>
    <s v="nchiappetta@goldparkgroup.com"/>
    <n v="9058562400"/>
    <n v="536208000000"/>
    <s v="Small Business Lighting CFF"/>
    <s v="562011-017"/>
    <s v="Work Order Complete"/>
    <m/>
    <s v="Invoiced"/>
    <d v="2018-08-31T13:45:00"/>
    <n v="937.5"/>
    <n v="3.15"/>
    <n v="13381.2"/>
    <n v="937.5"/>
    <d v="2018-09-19T00:00:00"/>
    <n v="4248"/>
    <n v="687759"/>
  </r>
  <r>
    <x v="3"/>
    <s v="Business"/>
    <s v="CI93699369900000900462"/>
    <n v="9369900462"/>
    <n v="536210000"/>
    <s v="SALON SAVVY"/>
    <s v="New Style Salon &amp; Spa"/>
    <s v="75 NAPA VALLEY AVE UNIT 2"/>
    <s v="WOODBRIDGE"/>
    <s v="L4H1M3"/>
    <s v="Ontario"/>
    <s v="Nella Chiappetta"/>
    <s v="nchiappetta@goldparkgroup.com"/>
    <n v="9058933111"/>
    <n v="536000000000"/>
    <s v="Small Business Lighting CFF"/>
    <s v="562011-019"/>
    <s v="Work Order Complete"/>
    <m/>
    <s v="Invoiced"/>
    <d v="2018-08-31T15:00:00"/>
    <n v="622.5"/>
    <n v="0.94099999999999995"/>
    <n v="3282.2080000000001"/>
    <n v="622.5"/>
    <d v="2018-11-08T00:00:00"/>
    <n v="3488"/>
    <n v="687764"/>
  </r>
  <r>
    <x v="3"/>
    <s v="Business"/>
    <s v="CI14691469900000900464"/>
    <n v="1469900464"/>
    <n v="536210200"/>
    <s v="EVANS MINIMART"/>
    <s v="EVANS MINIMART"/>
    <s v="75 NAPA VALLEY AVE UNIT 3"/>
    <s v="WOODBRIDGE"/>
    <s v="L4H1M3"/>
    <s v="Ontario"/>
    <s v="Nella Chiappetta"/>
    <s v="nchiappetta@goldparkgroup.com"/>
    <n v="9058939081"/>
    <n v="536000000000"/>
    <s v="Small Business Lighting CFF"/>
    <s v="562011-021"/>
    <s v="Work Order Complete"/>
    <m/>
    <s v="Invoiced"/>
    <d v="2018-08-31T15:00:00"/>
    <n v="994"/>
    <n v="1.18"/>
    <n v="6013.28"/>
    <n v="994"/>
    <d v="2018-09-27T00:00:00"/>
    <n v="5096"/>
    <n v="687767"/>
  </r>
  <r>
    <x v="3"/>
    <s v="Business"/>
    <s v="CI17984369886898900457"/>
    <n v="4369900457"/>
    <n v="536209500"/>
    <s v="DRS MAYYAR AND SINGH DENTISTRY PROF CORP"/>
    <s v="Napa Dental"/>
    <s v="75 NAPA VALLEY AVE UNIT 5"/>
    <s v="WOODBRIDGE"/>
    <s v="L4H1M3"/>
    <s v="Ontario"/>
    <s v="Nella Chiappetta"/>
    <s v="nchiappetta@goldparkgroup.com"/>
    <m/>
    <m/>
    <s v="Small Business Lighting CFF"/>
    <s v="562011-022"/>
    <s v="Work Order Complete"/>
    <m/>
    <s v="Invoiced"/>
    <d v="2018-08-31T15:15:00"/>
    <n v="1106"/>
    <n v="1.4970000000000001"/>
    <n v="4086.81"/>
    <n v="1106"/>
    <d v="2018-09-27T00:00:00"/>
    <n v="2730"/>
    <n v="687769"/>
  </r>
  <r>
    <x v="3"/>
    <s v="Business"/>
    <s v="CI53695369900000900458"/>
    <n v="5369900458"/>
    <n v="536209600"/>
    <s v="BUSY BUDDIES"/>
    <s v="Bizzy Buddies Childcare"/>
    <s v="75 NAPA VALLEY AVE UNIT 6"/>
    <s v="WOODBRIDGE"/>
    <s v="L4H1M3"/>
    <s v="Ontario"/>
    <s v="Nella Chiappetta"/>
    <s v="nchiappetta@goldparkgroup.com"/>
    <m/>
    <n v="536000000000"/>
    <s v="Small Business Lighting CFF"/>
    <s v="562011-023"/>
    <s v="Work Order Complete"/>
    <m/>
    <s v="Invoiced"/>
    <d v="2018-08-31T15:00:00"/>
    <n v="552.5"/>
    <n v="1.6639999999999999"/>
    <n v="5408"/>
    <n v="552.5"/>
    <d v="2018-09-27T00:00:00"/>
    <n v="3250"/>
    <n v="687770"/>
  </r>
  <r>
    <x v="3"/>
    <s v="Business"/>
    <s v="CI80031002119833020046"/>
    <n v="10020046"/>
    <m/>
    <s v="BID CLUB LTD"/>
    <s v="Bid Club ltd"/>
    <s v="110 SAUNDERS RD UNIT 19"/>
    <s v="BARRIE"/>
    <s v="L4N9A8"/>
    <s v="Ontario"/>
    <s v="Adrian Gouveia"/>
    <s v="Adrian.gouv@gmail.com"/>
    <m/>
    <m/>
    <s v="Small Business Lighting CFF"/>
    <s v="561013-006"/>
    <s v="Work Order Complete"/>
    <m/>
    <s v="Invoiced"/>
    <d v="2018-09-05T15:00:00"/>
    <n v="2030"/>
    <n v="2.7679999999999998"/>
    <n v="7523.424"/>
    <n v="1830"/>
    <d v="2018-09-14T00:00:00"/>
    <n v="2718"/>
    <n v="687891"/>
  </r>
  <r>
    <x v="3"/>
    <s v="Business"/>
    <s v="CI25042504420000420398"/>
    <n v="2504420398"/>
    <n v="739005130"/>
    <s v="ALLISTON COMMUNITY CHRISTIAN SCHOOL"/>
    <s v="(The Attic Store)"/>
    <s v="39 VICTORIA ST W"/>
    <s v="ALLISTON"/>
    <s v="L9R 1T1"/>
    <s v="Ontario"/>
    <s v="Richard Doson"/>
    <s v="Rsommer@allistonccs.com"/>
    <n v="7054342227"/>
    <n v="739005000000"/>
    <s v="Small Business Lighting CFF"/>
    <s v="561013-007"/>
    <s v="Work Order Complete"/>
    <m/>
    <s v="Invoiced"/>
    <d v="2018-09-05T10:00:00"/>
    <n v="1980.3"/>
    <n v="2.0009999999999999"/>
    <n v="5230.6139999999996"/>
    <n v="1980.3"/>
    <d v="2018-09-28T00:00:00"/>
    <n v="2614"/>
    <n v="687963"/>
  </r>
  <r>
    <x v="3"/>
    <s v="Business"/>
    <s v="CI16461646600000600628"/>
    <n v="1646600628"/>
    <n v="360200050"/>
    <s v="BELLWOOD SHEET METAL"/>
    <s v="Bellwood SM"/>
    <s v="131 WINGES RD"/>
    <s v="WOODBRIDGE"/>
    <s v="L4L6C2"/>
    <s v="Ontario"/>
    <s v="Mike Ladisa"/>
    <s v="mikeladisa@bellwoodsm.com"/>
    <n v="9058519550"/>
    <n v="360000000000"/>
    <s v="Small Business Lighting CFF"/>
    <s v="561014-004"/>
    <s v="Work Order Complete"/>
    <m/>
    <s v="Invoiced"/>
    <d v="2018-09-05T11:15:00"/>
    <n v="5355"/>
    <n v="4.4249999999999998"/>
    <n v="18797.400000000001"/>
    <n v="2905"/>
    <d v="2018-10-19T00:00:00"/>
    <n v="4248"/>
    <n v="688057"/>
  </r>
  <r>
    <x v="3"/>
    <s v="Business"/>
    <s v="CI16461646600000600628-A"/>
    <s v="1646600628-A"/>
    <m/>
    <s v="BELLWOOD SHEET METAL"/>
    <s v="(Defender Security Group Inc)"/>
    <s v="131 WINGES RD UNIT 2B"/>
    <s v="WOODBRIDGE"/>
    <s v="L4L6C2"/>
    <s v="Ontario"/>
    <s v="Mike Ladisa"/>
    <s v="mikeladisa@bellwoodsm.com"/>
    <m/>
    <m/>
    <s v="Small Business Lighting CFF"/>
    <s v="561014-005"/>
    <s v="Work Order Complete"/>
    <m/>
    <s v="Invoiced"/>
    <d v="2018-09-05T11:15:00"/>
    <n v="5355"/>
    <n v="4.4249999999999998"/>
    <n v="18797.400000000001"/>
    <n v="2905"/>
    <d v="2018-10-19T00:00:00"/>
    <n v="4248"/>
    <n v="688058"/>
  </r>
  <r>
    <x v="3"/>
    <s v="Business"/>
    <s v="CI24993836177982630630"/>
    <n v="3836630630"/>
    <m/>
    <s v="UNITED AUTO CLUB LTD"/>
    <m/>
    <s v="365 JOHN ST UNIT 2"/>
    <s v="THORNHILL"/>
    <s v="L3T5W5"/>
    <s v="Ontario"/>
    <s v="Ali Nemati"/>
    <s v="info@unitedauto.club"/>
    <m/>
    <m/>
    <s v="Small Business Lighting CFF"/>
    <s v="561014-007"/>
    <s v="Work Order Complete"/>
    <m/>
    <s v="Invoiced"/>
    <d v="2018-09-14T11:00:00"/>
    <n v="882"/>
    <n v="0.98799999999999999"/>
    <n v="3497.52"/>
    <n v="882"/>
    <d v="2018-10-12T00:00:00"/>
    <n v="3540"/>
    <n v="688282"/>
  </r>
  <r>
    <x v="3"/>
    <s v="Business"/>
    <s v="CI85435533220104020811"/>
    <n v="5533020811"/>
    <n v="712824045"/>
    <s v="POPEYES SUPPLEMENTS"/>
    <s v="Popeyes Supplements"/>
    <s v="515 BRYNE DR UNIT F2"/>
    <s v="BARRIE"/>
    <s v="L4N9P7"/>
    <s v="Ontario"/>
    <s v="Allan Noccey"/>
    <s v="popeyesallan@gmail.com"/>
    <n v="2893400069"/>
    <m/>
    <s v="Small Business Lighting CFF"/>
    <s v="561013-008"/>
    <s v="Work Order Complete"/>
    <m/>
    <s v="Invoiced"/>
    <d v="2018-09-13T10:30:00"/>
    <n v="1921"/>
    <n v="2.7370000000000001"/>
    <n v="10230.906000000001"/>
    <n v="1921"/>
    <d v="2018-11-08T00:00:00"/>
    <n v="3738"/>
    <n v="688679"/>
  </r>
  <r>
    <x v="3"/>
    <s v="Business"/>
    <s v="CI32263226610000610121"/>
    <n v="3226610121"/>
    <n v="707220422"/>
    <s v="BOOTS LANDSCAPING"/>
    <m/>
    <s v="28 COLSTON COURT"/>
    <s v="RICHMOND HILL"/>
    <s v="L4C9Z2"/>
    <s v="Ontario"/>
    <s v="Gerald Boot"/>
    <s v="info@bootslandscaping.com"/>
    <n v="8772805455"/>
    <n v="707220000000"/>
    <s v="Small Business Lighting CFF"/>
    <s v="561014-008"/>
    <s v="Work Order Complete"/>
    <m/>
    <s v="Invoiced"/>
    <d v="2018-09-18T10:00:00"/>
    <n v="1844.4"/>
    <n v="1.6579999999999999"/>
    <n v="4616.7"/>
    <n v="1844.4"/>
    <d v="2018-10-17T00:00:00"/>
    <n v="2250"/>
    <n v="688991"/>
  </r>
  <r>
    <x v="3"/>
    <s v="Business"/>
    <s v="CI91414920854794800846"/>
    <n v="4920800846"/>
    <m/>
    <s v="HAPPY FEET PROVIDERS"/>
    <s v="Happy Feet"/>
    <s v="9591 WESTON RD UNIT 10"/>
    <s v="WOODBRIDGE"/>
    <s v="L4H3A5"/>
    <s v="Ontario"/>
    <s v="Jenny Nguyen"/>
    <s v="happyfeetproviders7@gmail.com"/>
    <n v="6476778817"/>
    <n v="398107000000"/>
    <s v="Small Business Lighting CFF"/>
    <s v="562023-010"/>
    <s v="Work Order Complete"/>
    <m/>
    <s v="Invoiced"/>
    <d v="2018-09-20T11:30:00"/>
    <n v="318.5"/>
    <n v="0.67400000000000004"/>
    <n v="1261.7280000000001"/>
    <n v="318.5"/>
    <d v="2018-11-21T00:00:00"/>
    <n v="1872"/>
    <n v="689294"/>
  </r>
  <r>
    <x v="3"/>
    <s v="Business"/>
    <s v="CI09730973610000610072"/>
    <n v="973610072"/>
    <n v="707110846"/>
    <s v="WHYP INC"/>
    <s v="Whyp Inc"/>
    <s v="55 WEST BEAVER CREEK RD UNIT 45"/>
    <s v="RICHMOND HILL"/>
    <s v="L4B1K5"/>
    <s v="Ontario"/>
    <s v="Henry Shum"/>
    <s v="hshum@gcels.com"/>
    <m/>
    <n v="707000000000"/>
    <s v="Small Business Lighting CFF"/>
    <s v="562011-025"/>
    <s v="Work Order Complete"/>
    <m/>
    <s v="Invoiced"/>
    <d v="2018-09-24T09:00:00"/>
    <n v="657.2"/>
    <n v="2.0339999999999998"/>
    <n v="5593.5"/>
    <n v="657.2"/>
    <d v="2018-10-05T00:00:00"/>
    <n v="2750"/>
    <n v="689307"/>
  </r>
  <r>
    <x v="3"/>
    <s v="Business"/>
    <s v="CI48734873610000610066"/>
    <n v="4873610066"/>
    <n v="707110840"/>
    <s v="I D P INC"/>
    <s v="I D P INC"/>
    <s v="55 WEST BEAVER CREEK RD UNIT 38-39"/>
    <s v="RICHMOND HILL"/>
    <s v="L4B1K5"/>
    <s v="Ontario"/>
    <s v="Henry Shum"/>
    <s v="hshum@gcels.com"/>
    <n v="9058827682"/>
    <n v="707111000000"/>
    <s v="Small Business Lighting CFF"/>
    <s v="562011-026"/>
    <s v="Work Order Complete"/>
    <m/>
    <s v="Invoiced"/>
    <d v="2018-09-24T10:30:00"/>
    <n v="1987"/>
    <n v="2.488"/>
    <n v="9016.5120000000006"/>
    <n v="1987"/>
    <d v="2018-12-05T00:00:00"/>
    <n v="3624"/>
    <n v="689313"/>
  </r>
  <r>
    <x v="3"/>
    <s v="Business"/>
    <s v="CI18001800300000300710"/>
    <n v="1800300710"/>
    <n v="154400700"/>
    <s v="TORINO AUTO &amp; TRUCK"/>
    <s v="TORINO AUTO &amp; TRUCK REPAIRS"/>
    <s v="228 DRUMLIN CIR UNIT 1"/>
    <s v="CONCORD"/>
    <s v="L4K3E3"/>
    <s v="Ontario"/>
    <s v="Philip Accurso"/>
    <s v="torinoautotruck@bellnet.ca"/>
    <n v="9057382344"/>
    <n v="154000000000"/>
    <s v="Small Business Lighting CFF"/>
    <s v="562011-027"/>
    <s v="Work Order Complete"/>
    <m/>
    <s v="Invoiced"/>
    <d v="2018-09-19T10:30:00"/>
    <n v="1957.8"/>
    <n v="2.6819999999999999"/>
    <n v="10057.5"/>
    <n v="1957.8"/>
    <d v="2018-11-27T00:00:00"/>
    <n v="3750"/>
    <n v="689599"/>
  </r>
  <r>
    <x v="3"/>
    <s v="Business"/>
    <s v="CI12321232420000420777"/>
    <n v="1232420777"/>
    <n v="733610005"/>
    <s v="1500500 ONTARIO INC"/>
    <s v="Alliston Transmission"/>
    <s v="1 ALDERSON CRT HOUSE SERV"/>
    <s v="ALLISTON"/>
    <s v="L9R2B7"/>
    <s v="Ontario"/>
    <s v="Paul Mashinter"/>
    <s v="Allistontransmission@bellnet.ca"/>
    <n v="7054247211"/>
    <n v="733610000000"/>
    <s v="Small Business Lighting CFF"/>
    <s v="561019-004"/>
    <s v="Work Order Complete"/>
    <m/>
    <s v="Invoiced"/>
    <d v="2018-09-21T14:00:00"/>
    <n v="3055"/>
    <n v="1.9139999999999999"/>
    <n v="8383.32"/>
    <n v="2155"/>
    <d v="2018-12-21T00:00:00"/>
    <n v="4248"/>
    <n v="690163"/>
  </r>
  <r>
    <x v="3"/>
    <s v="Business"/>
    <s v="CI02640264420000420898"/>
    <n v="264420898"/>
    <n v="739007815"/>
    <s v="PLASTIX FANTASTIX INC"/>
    <m/>
    <s v="86 DUFFERIN ST S"/>
    <s v="ALLISTON"/>
    <s v="L9R1E9"/>
    <s v="Ontario"/>
    <s v="Dave Magee"/>
    <s v="Plastixfantastix@bellbet.ca"/>
    <n v="7054356071"/>
    <n v="739008000000"/>
    <s v="Small Business Lighting CFF"/>
    <s v="561019-006"/>
    <s v="Work Order Complete"/>
    <m/>
    <s v="Invoiced"/>
    <d v="2018-10-05T09:15:00"/>
    <n v="651"/>
    <n v="0.79900000000000004"/>
    <n v="1598"/>
    <n v="651"/>
    <d v="2018-11-13T00:00:00"/>
    <n v="2000"/>
    <n v="690290"/>
  </r>
  <r>
    <x v="3"/>
    <s v="Business"/>
    <s v="CI59635963020000020103"/>
    <n v="5963020103"/>
    <n v="712825595"/>
    <s v="BARRIE ATHLETIC CLUB"/>
    <s v="Barrie Athletic Club"/>
    <s v="565 BRYNE DR UNIT I"/>
    <s v="BARRIE"/>
    <s v="L4N9Y3"/>
    <s v="Ontario"/>
    <s v="Laurie Book"/>
    <s v="Laurie@barrieathleticclub.com"/>
    <n v="7057224792"/>
    <n v="712826000000"/>
    <s v="Small Business Lighting CFF"/>
    <s v="561013-010"/>
    <s v="Work Order Complete"/>
    <m/>
    <s v="Invoiced"/>
    <d v="2018-09-27T10:00:00"/>
    <n v="1780"/>
    <n v="2.4220000000000002"/>
    <n v="12206.88"/>
    <n v="1780"/>
    <d v="2018-12-05T00:00:00"/>
    <n v="5040"/>
    <n v="690291"/>
  </r>
  <r>
    <x v="3"/>
    <s v="Business"/>
    <s v="CI96019601300000300535"/>
    <n v="9601300535"/>
    <n v="160300075"/>
    <s v="KHOB AUTO PERFORMANCE INC"/>
    <s v="KHOB AUTO PERFORMANCE INC"/>
    <s v="560 OSTER LANE"/>
    <s v="CONCORD"/>
    <s v="L4K2C1"/>
    <s v="Ontario"/>
    <s v="Hossein Khob"/>
    <s v="hosseinkhob@gmail.com"/>
    <n v="9056692202"/>
    <n v="160000000000"/>
    <s v="Small Business Lighting CFF"/>
    <s v="562011-028"/>
    <s v="Work Order Complete"/>
    <m/>
    <s v="Invoiced"/>
    <d v="2018-09-24T15:00:00"/>
    <n v="1960"/>
    <n v="2.5649999999999999"/>
    <n v="9670.0499999999993"/>
    <n v="1960"/>
    <d v="2018-11-05T00:00:00"/>
    <n v="3770"/>
    <n v="690366"/>
  </r>
  <r>
    <x v="3"/>
    <s v="Business"/>
    <s v="CI85968596600000600044"/>
    <n v="8596600044"/>
    <n v="360501575"/>
    <s v="ONTARIO GLAZING SUPPLIES LIMITED"/>
    <m/>
    <s v="300 TROWERS RD UNIT 7"/>
    <s v="WOODBRIDGE"/>
    <s v="L4L5Z9"/>
    <s v="Ontario"/>
    <s v="Bill Wright"/>
    <s v="Dan@ogscanada.ca"/>
    <n v="9056522772"/>
    <n v="361000000000"/>
    <s v="Small Business Lighting CFF"/>
    <s v="561019-008"/>
    <s v="Work Order Complete"/>
    <m/>
    <s v="Invoiced"/>
    <d v="2018-10-03T11:00:00"/>
    <n v="597"/>
    <n v="0.623"/>
    <n v="1713.25"/>
    <n v="597"/>
    <d v="2018-11-26T00:00:00"/>
    <n v="2750"/>
    <n v="690393"/>
  </r>
  <r>
    <x v="3"/>
    <s v="Business"/>
    <s v="CI92479247600000600459"/>
    <n v="9247600459"/>
    <n v="361203500"/>
    <s v="2247895 ONT INC O/A SYMPOSIUM CAFE"/>
    <s v="Symposium Cafe"/>
    <s v="31 COLOSSUS DR UNIT 110"/>
    <s v="WOODBRIDGE"/>
    <s v="L4L9K4"/>
    <s v="Ontario"/>
    <s v="Bala Murali"/>
    <s v="Symposiumwoodbridge@gmail.com"/>
    <n v="4168248511"/>
    <n v="361000000000"/>
    <s v="Small Business Lighting CFF"/>
    <s v="561019-010"/>
    <s v="Work Order Complete"/>
    <m/>
    <s v="Invoiced"/>
    <d v="2018-10-03T10:00:00"/>
    <n v="998.9"/>
    <n v="1.484"/>
    <n v="9669.7440000000006"/>
    <n v="998.9"/>
    <d v="2018-12-17T00:00:00"/>
    <n v="6516"/>
    <n v="690529"/>
  </r>
  <r>
    <x v="3"/>
    <s v="Business"/>
    <s v="CI21152115700000700841"/>
    <n v="2115700841"/>
    <n v="384500700"/>
    <s v="SCHOLAR MONTESSORI P/S CAMPUS 2"/>
    <m/>
    <s v="3650 LANGSTAFF RD BLDG E UNIT 1-5"/>
    <s v="WOODBRIDGE"/>
    <s v="L4L9A8"/>
    <s v="Ontario"/>
    <s v="Ilyas Rafi"/>
    <s v="info@scholarmontessori.ca"/>
    <n v="4168997376"/>
    <n v="385000000000"/>
    <s v="Small Business Lighting CFF"/>
    <s v="561019-012"/>
    <s v="Work Order Complete"/>
    <m/>
    <s v="Invoiced"/>
    <d v="2018-10-03T14:15:00"/>
    <n v="2974.5"/>
    <n v="3.29"/>
    <n v="9047.5"/>
    <n v="2183.6999999999998"/>
    <d v="2018-12-03T00:00:00"/>
    <n v="2750"/>
    <n v="690550"/>
  </r>
  <r>
    <x v="3"/>
    <s v="Business"/>
    <s v="CI09160916610000610092"/>
    <n v="916610092"/>
    <n v="707220316"/>
    <s v="APOSTOLIC CHRISTIAN CHURCH"/>
    <m/>
    <s v="255 16TH AVE"/>
    <s v="RICHMOND HILL"/>
    <s v="L4C7A6"/>
    <s v="Ontario"/>
    <s v="Dianna Delic"/>
    <s v="Diannadelic@hotmail.com"/>
    <n v="9057093142"/>
    <n v="707000000000"/>
    <s v="Small Business Lighting CFF"/>
    <s v="561019-015"/>
    <s v="Work Order Complete"/>
    <m/>
    <s v="Invoiced"/>
    <d v="2018-10-17T10:30:00"/>
    <n v="2008.5"/>
    <n v="2.4590000000000001"/>
    <n v="4268.54"/>
    <n v="2002.5"/>
    <d v="2018-11-05T00:00:00"/>
    <n v="1300"/>
    <n v="691317"/>
  </r>
  <r>
    <x v="3"/>
    <s v="Business"/>
    <s v="CI87868786420000420000"/>
    <n v="8786420000"/>
    <n v="739018515"/>
    <s v="W JOHN THOMAS FUNERAL HOME"/>
    <m/>
    <s v="244 VICTORIA ST E"/>
    <s v="ALLISTON"/>
    <s v="L9R1K4"/>
    <s v="Ontario"/>
    <s v="Melissa Machado"/>
    <s v="Info@thomasfuneralhome.ca"/>
    <n v="7054355101"/>
    <n v="739000000000"/>
    <s v="Small Business Lighting CFF"/>
    <s v="561019-018"/>
    <s v="Work Order Complete"/>
    <m/>
    <s v="Invoiced"/>
    <d v="2018-10-02T13:45:00"/>
    <n v="2272.1"/>
    <n v="8.2780000000000005"/>
    <n v="23973.088"/>
    <n v="2080.4"/>
    <d v="2018-11-13T00:00:00"/>
    <n v="2896"/>
    <n v="691354"/>
  </r>
  <r>
    <x v="3"/>
    <s v="Business"/>
    <s v="CI00949008629219610583"/>
    <n v="9008610583"/>
    <m/>
    <s v="NISAL TIRES AND AUTO CENTER LTD"/>
    <m/>
    <s v="94 NEWKIRK RD BLDG B"/>
    <s v="RICHMOND HILL"/>
    <s v="L4C3G3"/>
    <s v="Ontario"/>
    <s v="Flavio Obregon"/>
    <s v="Nisaltires@yahoo.ca"/>
    <m/>
    <m/>
    <s v="Small Business Lighting CFF"/>
    <s v="561019-021"/>
    <s v="Work Order Complete"/>
    <m/>
    <s v="Invoiced"/>
    <d v="2018-10-17T12:15:00"/>
    <n v="630.20000000000005"/>
    <n v="0.86599999999999999"/>
    <n v="2561.6280000000002"/>
    <n v="630.20000000000005"/>
    <d v="2018-11-29T00:00:00"/>
    <n v="2958"/>
    <n v="691519"/>
  </r>
  <r>
    <x v="3"/>
    <s v="Business"/>
    <s v="CI97733091686151420400"/>
    <n v="3091420400"/>
    <m/>
    <s v="2623932 ONTARIO INC O/A HOLLAND STREET PHARMACY"/>
    <s v="Pharmasave"/>
    <s v="484 HOLLAND ST W UNIT 3"/>
    <s v="BRADFORD"/>
    <s v="L3Z0A2"/>
    <s v="Ontario"/>
    <s v="Mudassir Parkhani"/>
    <s v="Mudassar.parkhani@gmail.com"/>
    <m/>
    <m/>
    <s v="Small Business Lighting CFF"/>
    <s v="561019-022"/>
    <s v="Work Order Complete"/>
    <m/>
    <s v="Invoiced"/>
    <d v="2018-10-03T16:00:00"/>
    <n v="1018.85"/>
    <n v="0.97699999999999998"/>
    <n v="3388.2359999999999"/>
    <n v="1018.85"/>
    <d v="2018-11-05T00:00:00"/>
    <n v="3468"/>
    <n v="691531"/>
  </r>
  <r>
    <x v="3"/>
    <s v="Business"/>
    <s v="CI24882488610000610261"/>
    <n v="2488610261"/>
    <n v="707441278"/>
    <s v="PIZZA PIZZA LTD"/>
    <s v="Pizza Pizza (Store # 260)"/>
    <s v="1070 MAJOR MACKENZIE DR E UNIT 112"/>
    <s v="RICHMOND HILL"/>
    <s v="L4S1P3"/>
    <s v="Ontario"/>
    <s v="Hamid Jeddi"/>
    <s v="jheddi260@pizzapizza.ca"/>
    <n v="4169671010"/>
    <n v="707441000000"/>
    <s v="Small Business Lighting CFF"/>
    <s v="562020-001"/>
    <s v="Work Order Complete"/>
    <m/>
    <s v="Invoiced"/>
    <d v="2018-10-12T15:00:00"/>
    <n v="991.1"/>
    <n v="0.95599999999999996"/>
    <n v="7327.74"/>
    <n v="991.1"/>
    <d v="2018-11-05T00:00:00"/>
    <n v="7665"/>
    <n v="691867"/>
  </r>
  <r>
    <x v="3"/>
    <s v="Business"/>
    <s v="CI12372711823841220969"/>
    <n v="2711220969"/>
    <n v="713301835"/>
    <s v="1 BERNICK DR HOLDINGS LTD"/>
    <s v="Mayfair"/>
    <s v="1 BERNICK DR"/>
    <s v="BARRIE"/>
    <s v="L4M5K1"/>
    <s v="Ontario"/>
    <s v="Barb Rebelo"/>
    <s v="brebelo@destaron.com"/>
    <m/>
    <m/>
    <s v="Small Business Lighting CFF"/>
    <s v="561013-018"/>
    <s v="Work Order Complete"/>
    <m/>
    <s v="Invoiced"/>
    <d v="2018-10-17T10:00:00"/>
    <n v="220"/>
    <n v="0.27"/>
    <n v="2358.7199999999998"/>
    <n v="220"/>
    <d v="2018-12-18T00:00:00"/>
    <n v="8736"/>
    <n v="692286"/>
  </r>
  <r>
    <x v="3"/>
    <s v="Business"/>
    <s v="CI91469136065503630579"/>
    <n v="9136630579"/>
    <m/>
    <s v="2605399 ONTARIO INC."/>
    <s v="(Banzai Sushi)"/>
    <s v="300 JOHN ST UNIT 143"/>
    <s v="THORNHILL"/>
    <s v="L3T5W4"/>
    <s v="Ontario"/>
    <s v="Ching-Jui Chen"/>
    <s v="cjteresachen@hotmail.com"/>
    <m/>
    <m/>
    <s v="Small Business Lighting CFF"/>
    <s v="561019-025"/>
    <s v="Work Order Complete"/>
    <m/>
    <s v="Invoiced"/>
    <d v="2018-10-24T13:00:00"/>
    <n v="933"/>
    <n v="0.65"/>
    <n v="2991.3"/>
    <n v="933"/>
    <d v="2018-11-26T00:00:00"/>
    <n v="4602"/>
    <n v="692294"/>
  </r>
  <r>
    <x v="3"/>
    <s v="Business"/>
    <s v="CI45004500020000020019"/>
    <n v="4500020019"/>
    <n v="712809925"/>
    <s v="2337585 ONTARIO INC"/>
    <s v="Rumley Holmes LLP"/>
    <s v="301 BRYNE DR HOUSE SERV"/>
    <s v="BARRIE"/>
    <s v="L4N8V4"/>
    <s v="Ontario"/>
    <s v="Aaron Rumley"/>
    <s v="arumley@rhpartners.ca"/>
    <n v="7057224272"/>
    <n v="712810000000"/>
    <s v="Small Business Lighting CFF"/>
    <s v="561013-022"/>
    <s v="Work Order Complete"/>
    <m/>
    <s v="Invoiced"/>
    <d v="2018-12-05T10:15:00"/>
    <n v="4190.2"/>
    <n v="3.7959999999999998"/>
    <n v="9133.1759999999995"/>
    <n v="2575.6"/>
    <d v="2018-12-21T00:00:00"/>
    <n v="2406"/>
    <n v="692531"/>
  </r>
  <r>
    <x v="3"/>
    <s v="Business"/>
    <s v="CI32543254530000530079"/>
    <n v="3254530079"/>
    <n v="807207820"/>
    <s v="METRO SQUARE CAFE RESTAURANT"/>
    <m/>
    <s v="3636 STEELES AVE E U 153A-156"/>
    <s v="MARKHAM"/>
    <s v="L3R1K9"/>
    <s v="Ontario"/>
    <s v="Victor Wong"/>
    <s v="vw3@rogers.com"/>
    <n v="9053056226"/>
    <n v="807208000000"/>
    <s v="Small Business Lighting CFF"/>
    <s v="561019-028"/>
    <s v="Work Order Complete"/>
    <m/>
    <s v="Invoiced"/>
    <d v="2018-10-24T15:00:00"/>
    <n v="1569"/>
    <n v="1.0640000000000001"/>
    <n v="5407.2479999999996"/>
    <n v="1569"/>
    <d v="2018-12-19T00:00:00"/>
    <n v="5082"/>
    <n v="692737"/>
  </r>
  <r>
    <x v="3"/>
    <s v="Business"/>
    <s v="CI18013780930000710821"/>
    <n v="3780710821"/>
    <n v="710201405"/>
    <s v="MAPLE CONVENIENCE"/>
    <s v="Maple convenience store"/>
    <s v="38 DUNLOP ST W STORE"/>
    <s v="BARRIE"/>
    <s v="L4N1A2"/>
    <s v="Ontario"/>
    <s v="Jun Wang"/>
    <s v="Wangjun9158@hotmail.com"/>
    <m/>
    <m/>
    <s v="Small Business Lighting CFF"/>
    <s v="561013-027"/>
    <s v="Work Order Complete"/>
    <m/>
    <s v="Invoiced"/>
    <d v="2018-10-24T11:15:00"/>
    <n v="1488"/>
    <n v="1.008"/>
    <n v="5084.3519999999999"/>
    <n v="1488"/>
    <d v="2018-12-18T00:00:00"/>
    <n v="5044"/>
    <n v="693353"/>
  </r>
  <r>
    <x v="3"/>
    <s v="Business"/>
    <s v="CI06720672010000010405"/>
    <n v="672010405"/>
    <n v="588401200"/>
    <s v="OUTLINE DESIGNS OF CANADA LTD"/>
    <m/>
    <s v="7835 HWY 50 UNIT 13"/>
    <s v="WOODBRIDGE"/>
    <s v="L4L1A5"/>
    <s v="Ontario"/>
    <s v="Patricia Sciulli"/>
    <s v="Outlinedesign@hotmail.ca"/>
    <n v="9058516385"/>
    <n v="588000000000"/>
    <s v="Small Business Lighting CFF"/>
    <s v="561019-033"/>
    <s v="Work Order Complete"/>
    <m/>
    <s v="Invoiced"/>
    <d v="2018-11-14T11:00:00"/>
    <n v="1840"/>
    <n v="1.4630000000000001"/>
    <n v="3291.75"/>
    <n v="1840"/>
    <d v="2018-12-07T00:00:00"/>
    <n v="2250"/>
    <n v="693957"/>
  </r>
  <r>
    <x v="3"/>
    <s v="Business"/>
    <s v="CI62276227610000610949"/>
    <n v="6227610949"/>
    <n v="707330920"/>
    <s v="2253015 ONTARIO INC"/>
    <s v="Club D’elite Spa"/>
    <s v="1550 16TH AVE BLDG A UNIT 4-10"/>
    <s v="RICHMOND HILL"/>
    <s v="L4B3K9"/>
    <s v="Ontario"/>
    <s v="Jennifer Ly"/>
    <s v="Jjen888@yahoo.com"/>
    <n v="9057703188"/>
    <n v="707000000000"/>
    <s v="Small Business Lighting CFF"/>
    <s v="561019-035"/>
    <s v="Work Order Complete"/>
    <m/>
    <s v="Invoiced"/>
    <d v="2018-10-30T12:45:00"/>
    <n v="1282.5"/>
    <n v="3.484"/>
    <n v="16259.828"/>
    <n v="1282.5"/>
    <d v="2018-11-29T00:00:00"/>
    <n v="4667"/>
    <n v="694391"/>
  </r>
  <r>
    <x v="3"/>
    <s v="Business"/>
    <s v="CI33483348320000320057"/>
    <n v="3348320057"/>
    <n v="728202095"/>
    <s v="2140020 ONTARIO INC"/>
    <s v="(Pizza Pizza Store 654)"/>
    <s v="168 HOLLAND ST W"/>
    <s v="BRADFORD"/>
    <s v="L3Z1H7"/>
    <s v="Ontario"/>
    <s v="Behnam Habib"/>
    <s v="Bhabib654@pizzapizza.ca"/>
    <n v="4169670509"/>
    <n v="728202000000"/>
    <s v="Small Business Lighting CFF"/>
    <s v="561019-037"/>
    <s v="Work Order Complete"/>
    <m/>
    <s v="Invoiced"/>
    <d v="2018-10-26T10:00:00"/>
    <n v="1479"/>
    <n v="1.3540000000000001"/>
    <n v="10378.41"/>
    <n v="1479"/>
    <d v="2018-12-05T00:00:00"/>
    <n v="7665"/>
    <n v="694625"/>
  </r>
  <r>
    <x v="3"/>
    <s v="Business"/>
    <s v="CI91016595897899630248"/>
    <n v="6595630248"/>
    <m/>
    <s v="M&amp;D EXECUTIVE AUTO INC"/>
    <m/>
    <s v="2600 JOHN ST UNIT 219"/>
    <s v="MARKHAM"/>
    <s v="L3R3W3"/>
    <s v="Ontario"/>
    <s v="Moez Malik"/>
    <s v="mdexecutiveauto@hotmail.com"/>
    <m/>
    <m/>
    <s v="Small Business Lighting CFF"/>
    <s v="561019-038"/>
    <s v="Work Order Complete"/>
    <m/>
    <s v="Invoiced"/>
    <d v="2018-10-30T14:30:00"/>
    <n v="3028"/>
    <n v="3.9710000000000001"/>
    <n v="8934.75"/>
    <n v="1975"/>
    <d v="2018-11-22T00:00:00"/>
    <n v="2250"/>
    <n v="694959"/>
  </r>
  <r>
    <x v="3"/>
    <s v="Business"/>
    <s v="CI30623062520000520452"/>
    <n v="3062520452"/>
    <n v="739200020"/>
    <s v="2028248 ONTARIO INC/BEETON EXPRESS"/>
    <s v="The Beeton Express"/>
    <s v="50 MAIN ST E UNIT 8"/>
    <s v="BEETON"/>
    <s v="L0G1A0"/>
    <s v="Ontario"/>
    <s v="Ting Li"/>
    <s v="liting55@hotmail.com"/>
    <n v="4168874025"/>
    <n v="739200000000"/>
    <s v="Small Business Lighting CFF"/>
    <s v="561019-042"/>
    <s v="Work Order Complete"/>
    <m/>
    <s v="Invoiced"/>
    <d v="2018-11-02T10:00:00"/>
    <n v="1650"/>
    <n v="1.1200000000000001"/>
    <n v="6115.2"/>
    <n v="1650"/>
    <d v="2018-12-07T00:00:00"/>
    <n v="5460"/>
    <n v="695131"/>
  </r>
  <r>
    <x v="3"/>
    <s v="Business"/>
    <s v="CI73647364630000630249"/>
    <n v="7364630249"/>
    <n v="807710035"/>
    <s v="NORFINCH GOUP INC"/>
    <s v="EGGSMART"/>
    <s v="8051 YONGE ST UNIT 53,55"/>
    <s v="MARKHAM"/>
    <s v="L3T2C5"/>
    <s v="Ontario"/>
    <s v="Asif Chaudry"/>
    <s v="asifchaudry20@gmail.com"/>
    <n v="9057095873"/>
    <n v="807710000000"/>
    <s v="Small Business Lighting CFF"/>
    <s v="562011-029"/>
    <s v="Work Order Complete"/>
    <m/>
    <s v="Invoiced"/>
    <d v="2018-11-01T13:00:00"/>
    <n v="288.3"/>
    <n v="0.504"/>
    <n v="1886.9760000000001"/>
    <n v="288.3"/>
    <d v="2018-11-26T00:00:00"/>
    <n v="3744"/>
    <n v="695324"/>
  </r>
  <r>
    <x v="3"/>
    <s v="Business"/>
    <s v="CI59140873243674630533"/>
    <n v="873630533"/>
    <m/>
    <s v="2575619 ONTARIO INC"/>
    <s v="(Eggsmart)"/>
    <s v="7333 WOODBINE AVE"/>
    <s v="MARKHAM"/>
    <s v="L3R1A7"/>
    <s v="Ontario"/>
    <s v="Asif Chaudry"/>
    <s v="asifchaudry20@gmail.com"/>
    <m/>
    <m/>
    <s v="Small Business Lighting CFF"/>
    <s v="562011-030"/>
    <s v="Work Order Complete"/>
    <m/>
    <s v="Invoiced"/>
    <d v="2018-11-01T14:00:00"/>
    <n v="2661.5"/>
    <n v="4.6909999999999998"/>
    <n v="17563.103999999999"/>
    <n v="2553.6999999999998"/>
    <d v="2018-12-19T00:00:00"/>
    <n v="3744"/>
    <n v="695495"/>
  </r>
  <r>
    <x v="3"/>
    <s v="Business"/>
    <s v="CI75221300304211710244"/>
    <n v="1300710244"/>
    <n v="707660513"/>
    <s v="2444607 ONTARIO INC O/A MARATHON CLEANERS"/>
    <s v="MARATHON CLEANERS"/>
    <s v="13495 BATHURST ST UNIT 4"/>
    <s v="RICHMOND HILL"/>
    <s v="L4E4P2"/>
    <s v="Ontario"/>
    <s v="Jennifer Li"/>
    <s v="songcholkang@gmail.com"/>
    <n v="9057731558"/>
    <m/>
    <s v="Small Business Lighting CFF"/>
    <s v="562011-031"/>
    <s v="Work Order Complete"/>
    <m/>
    <s v="Invoiced"/>
    <d v="2018-11-02T15:00:00"/>
    <n v="639"/>
    <n v="1.038"/>
    <n v="3653.76"/>
    <n v="639"/>
    <d v="2018-11-26T00:00:00"/>
    <n v="3520"/>
    <n v="695605"/>
  </r>
  <r>
    <x v="3"/>
    <s v="Business"/>
    <s v="CI37163716500000500955"/>
    <n v="3716500955"/>
    <n v="0"/>
    <s v="FRESH DRY CLEANERS"/>
    <s v="FRESH DRY CLEANERS"/>
    <s v="331 JEVLAN DR UNIT 7"/>
    <s v="WOODBRIDGE"/>
    <s v="L4L8G6"/>
    <s v="Ontario"/>
    <s v="Ming Zheng"/>
    <s v="Mingzheng963@yahoo.ca"/>
    <n v="9058516083"/>
    <n v="302100000000"/>
    <s v="Small Business Lighting CFF"/>
    <s v="562011-032"/>
    <s v="Work Order Complete"/>
    <m/>
    <s v="Invoiced"/>
    <d v="2018-11-05T14:00:00"/>
    <n v="618"/>
    <n v="1.069"/>
    <n v="3874.056"/>
    <n v="618"/>
    <d v="2018-11-28T00:00:00"/>
    <n v="3624"/>
    <n v="695808"/>
  </r>
  <r>
    <x v="3"/>
    <s v="Business"/>
    <s v="CI96909690300000300462"/>
    <n v="9690300462"/>
    <n v="160201650"/>
    <s v="CUSTOM CLOSET ORGANIZERS INC"/>
    <s v="(Markae Closets &amp; Design)"/>
    <s v="250 RAYETTE RD UNIT 15-16"/>
    <s v="CONCORD"/>
    <s v="L4K2G6"/>
    <s v="Ontario"/>
    <s v="Martin Schwartz"/>
    <s v="marty@markaeclosets.com"/>
    <n v="9058827531"/>
    <n v="160000000000"/>
    <s v="Small Business Lighting CFF"/>
    <s v="561019-049"/>
    <s v="Work Order Complete"/>
    <m/>
    <s v="Invoiced"/>
    <d v="2018-11-08T13:30:00"/>
    <n v="1023"/>
    <n v="0.78"/>
    <n v="2651.22"/>
    <n v="1023"/>
    <d v="2018-11-21T00:00:00"/>
    <n v="3399"/>
    <n v="696211"/>
  </r>
  <r>
    <x v="3"/>
    <s v="Business"/>
    <s v="CI72291017990973610851"/>
    <n v="1017610851"/>
    <m/>
    <s v="MEX FOODS INC"/>
    <s v="(Gino's Pizza)"/>
    <s v="9625 YONGE ST UNIT 6"/>
    <s v="RICHMOND HILL"/>
    <s v="L4C5T2"/>
    <s v="Ontario"/>
    <s v="Reaza Pourtavar"/>
    <s v="rezapoordavar@yahoo.com"/>
    <m/>
    <m/>
    <s v="Small Business Lighting CFF"/>
    <s v="561019-054"/>
    <s v="Work Order Complete"/>
    <m/>
    <s v="Invoiced"/>
    <d v="2018-11-27T12:00:00"/>
    <n v="1444"/>
    <n v="0.95599999999999996"/>
    <n v="4710.2120000000004"/>
    <n v="1444"/>
    <d v="2018-12-07T00:00:00"/>
    <n v="4927"/>
    <n v="696937"/>
  </r>
  <r>
    <x v="3"/>
    <s v="Business"/>
    <s v="CI48954895630000630268"/>
    <n v="4895630268"/>
    <n v="807811290"/>
    <s v="LABEQUIP LIMITED"/>
    <m/>
    <s v="170 SHIELDS CRT UNIT 2"/>
    <s v="MARKHAM"/>
    <s v="L3R9T5"/>
    <s v="Ontario"/>
    <s v="Mark Rafman"/>
    <s v="mark@labequip.com"/>
    <n v="9054755880"/>
    <n v="807811000000"/>
    <s v="Small Business Lighting CFF"/>
    <s v="561019-063"/>
    <s v="Work Order Complete"/>
    <m/>
    <s v="Invoiced"/>
    <d v="2018-12-03T09:00:00"/>
    <n v="2037.7"/>
    <n v="1.891"/>
    <n v="4727.5"/>
    <n v="1996.3"/>
    <d v="2018-12-27T00:00:00"/>
    <n v="2500"/>
    <n v="699201"/>
  </r>
  <r>
    <x v="3"/>
    <s v="Business"/>
    <s v="CI24232423610000610627"/>
    <n v="2423610627"/>
    <n v="707110382"/>
    <s v="MARATHON CAFE"/>
    <s v="MARATHON CAFE"/>
    <s v="155 EAST BEAVER CREEK RD UNIT 26"/>
    <s v="RICHMOND HILL"/>
    <s v="L4B2N1"/>
    <s v="Ontario"/>
    <s v="Tracy Chiu"/>
    <s v="marathonteainfo@gmail.com"/>
    <m/>
    <n v="707110000000"/>
    <s v="Small Business Lighting CFF"/>
    <s v="562011-033"/>
    <s v="Work Order Complete"/>
    <m/>
    <s v="Invoiced"/>
    <d v="2018-11-29T13:30:00"/>
    <n v="690.5"/>
    <n v="1.1020000000000001"/>
    <n v="6800.442"/>
    <n v="690.5"/>
    <d v="2018-12-18T00:00:00"/>
    <n v="6171"/>
    <n v="699353"/>
  </r>
  <r>
    <x v="3"/>
    <s v="Business"/>
    <s v="CI36313631630000630564"/>
    <n v="3631630564"/>
    <n v="807511110"/>
    <s v="GANESHA TAKE OUT INC"/>
    <m/>
    <s v="411 MANHATTAN DR UNIT 2B"/>
    <s v="UNIONVILLE"/>
    <s v="L3P7P4"/>
    <s v="Ontario"/>
    <s v="Kiritharan Thavarajah"/>
    <s v="kiritharan.thavarajah@gmail.com"/>
    <m/>
    <n v="807511000000"/>
    <s v="Small Business Lighting CFF"/>
    <s v="561019-064"/>
    <s v="Work Order Complete"/>
    <m/>
    <s v="Invoiced"/>
    <d v="2018-12-03T12:00:00"/>
    <n v="1814.5"/>
    <n v="1.6259999999999999"/>
    <n v="9723.48"/>
    <n v="1814.5"/>
    <d v="2018-12-17T00:00:00"/>
    <n v="5980"/>
    <n v="699384"/>
  </r>
  <r>
    <x v="3"/>
    <s v="Business"/>
    <s v="CI26167435316748300277"/>
    <n v="7435300277"/>
    <n v="174812900"/>
    <s v="BROTHERS BUTCHER SHOPPE INC"/>
    <m/>
    <s v="9001 DUFFERIN ST UNIT A4"/>
    <s v="THORNHILL"/>
    <s v="L4J0H7"/>
    <s v="Ontario"/>
    <s v="Yehuda Goldberg"/>
    <s v="Yegoldberg85@gmail.com"/>
    <m/>
    <n v="175000000000"/>
    <s v="Small Business Lighting CFF"/>
    <s v="561019-065"/>
    <s v="Work Order Complete"/>
    <m/>
    <s v="Invoiced"/>
    <d v="2018-12-03T15:00:00"/>
    <n v="430.5"/>
    <n v="0.39400000000000002"/>
    <n v="1720.992"/>
    <n v="430.5"/>
    <d v="2018-12-13T00:00:00"/>
    <n v="4368"/>
    <n v="699385"/>
  </r>
  <r>
    <x v="3"/>
    <s v="Business"/>
    <s v="CI30541986265211910149"/>
    <n v="1986910149"/>
    <n v="712602555"/>
    <s v="1934953 ONT INC THE UPS STORE NUMER 173"/>
    <s v="UPS Store"/>
    <s v="190 MINET'S POINT RD UNIT 5"/>
    <s v="BARRIE"/>
    <s v="L4N8J8"/>
    <s v="Ontario"/>
    <s v="Siavash Sarabi"/>
    <s v="store173@theupsstore.ca"/>
    <n v="7057331991"/>
    <m/>
    <s v="Small Business Lighting CFF"/>
    <s v="561013-045"/>
    <s v="Work Order Complete"/>
    <m/>
    <s v="Invoiced"/>
    <d v="2018-12-05T11:30:00"/>
    <n v="2326"/>
    <n v="1.5680000000000001"/>
    <n v="4801.2160000000003"/>
    <n v="1921"/>
    <d v="2018-12-24T00:00:00"/>
    <n v="3062"/>
    <n v="699770"/>
  </r>
  <r>
    <x v="4"/>
    <m/>
    <m/>
    <m/>
    <m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DF052C3-94E4-42EB-B081-CBBBF481C498}" name="PivotTable3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C9" firstHeaderRow="0" firstDataRow="1" firstDataCol="1"/>
  <pivotFields count="28">
    <pivotField axis="axisRow" showAll="0">
      <items count="6">
        <item x="1"/>
        <item x="2"/>
        <item x="0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showAll="0"/>
    <pivotField showAll="0"/>
    <pivotField showAll="0"/>
    <pivotField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Total Actual Demand Savings" fld="22" baseField="0" baseItem="0"/>
    <dataField name="Sum of Total Actual Energy Savings" fld="23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2C29F-0917-4978-973D-60AFAF5416CD}">
  <dimension ref="A3:J9"/>
  <sheetViews>
    <sheetView tabSelected="1" workbookViewId="0">
      <selection activeCell="C19" sqref="C19"/>
    </sheetView>
  </sheetViews>
  <sheetFormatPr defaultRowHeight="15" x14ac:dyDescent="0.25"/>
  <cols>
    <col min="1" max="1" width="32.85546875" bestFit="1" customWidth="1"/>
    <col min="2" max="2" width="33.5703125" bestFit="1" customWidth="1"/>
    <col min="3" max="3" width="32.140625" bestFit="1" customWidth="1"/>
    <col min="4" max="4" width="40" bestFit="1" customWidth="1"/>
    <col min="5" max="5" width="38.28515625" bestFit="1" customWidth="1"/>
    <col min="6" max="6" width="18" bestFit="1" customWidth="1"/>
    <col min="7" max="7" width="3.85546875" customWidth="1"/>
    <col min="8" max="8" width="41.42578125" bestFit="1" customWidth="1"/>
    <col min="9" max="9" width="39.7109375" bestFit="1" customWidth="1"/>
    <col min="10" max="10" width="28.5703125" customWidth="1"/>
  </cols>
  <sheetData>
    <row r="3" spans="1:10" x14ac:dyDescent="0.25">
      <c r="A3" s="17" t="s">
        <v>20</v>
      </c>
      <c r="B3" t="s">
        <v>23</v>
      </c>
      <c r="C3" t="s">
        <v>24</v>
      </c>
      <c r="D3" s="21" t="s">
        <v>25</v>
      </c>
      <c r="E3" s="21" t="s">
        <v>27</v>
      </c>
      <c r="F3" s="22" t="s">
        <v>30</v>
      </c>
      <c r="H3" s="21" t="s">
        <v>26</v>
      </c>
      <c r="I3" s="22" t="s">
        <v>28</v>
      </c>
      <c r="J3" s="22" t="s">
        <v>29</v>
      </c>
    </row>
    <row r="4" spans="1:10" x14ac:dyDescent="0.25">
      <c r="A4" s="18" t="s">
        <v>17</v>
      </c>
      <c r="B4" s="19">
        <v>448.54299999999989</v>
      </c>
      <c r="C4" s="19">
        <v>2080971.2599999991</v>
      </c>
      <c r="D4">
        <v>0.99860000000000004</v>
      </c>
      <c r="E4">
        <v>0.86680000000000001</v>
      </c>
      <c r="F4" s="20">
        <f>GETPIVOTDATA("Sum of Total Actual Energy Savings",$A$3,"Utility Name","Enersource Hydro Mississauga Inc.")*D4*E4</f>
        <v>1801260.587924564</v>
      </c>
      <c r="H4">
        <v>0.97119999999999995</v>
      </c>
      <c r="I4">
        <v>0.67430000000000001</v>
      </c>
      <c r="J4">
        <f>GETPIVOTDATA("Sum of Total Actual Demand Savings",$A$3,"Utility Name","Enersource Hydro Mississauga Inc.")*H4*I4</f>
        <v>293.74191160687991</v>
      </c>
    </row>
    <row r="5" spans="1:10" x14ac:dyDescent="0.25">
      <c r="A5" s="18" t="s">
        <v>18</v>
      </c>
      <c r="B5" s="19">
        <v>411.61900000000026</v>
      </c>
      <c r="C5" s="19">
        <v>1796494.9029999997</v>
      </c>
      <c r="D5">
        <v>0.99860000000000004</v>
      </c>
      <c r="E5">
        <v>0.86680000000000001</v>
      </c>
      <c r="F5" s="20">
        <f>GETPIVOTDATA("Sum of Total Actual Energy Savings",$A$3,"Utility Name","Horizon Utilities Corporation")*D5*E5</f>
        <v>1555021.6994257113</v>
      </c>
      <c r="H5">
        <v>0.97119999999999995</v>
      </c>
      <c r="I5">
        <v>0.67430000000000001</v>
      </c>
      <c r="J5">
        <f>GETPIVOTDATA("Sum of Total Actual Demand Savings",$A$3,"Utility Name","Horizon Utilities Corporation")*H5*I5</f>
        <v>269.56111657904017</v>
      </c>
    </row>
    <row r="6" spans="1:10" x14ac:dyDescent="0.25">
      <c r="A6" s="18" t="s">
        <v>12</v>
      </c>
      <c r="B6" s="19">
        <v>186.47600000000003</v>
      </c>
      <c r="C6" s="19">
        <v>912462.49799999991</v>
      </c>
      <c r="D6">
        <v>0.99860000000000004</v>
      </c>
      <c r="E6">
        <v>0.86680000000000001</v>
      </c>
      <c r="F6" s="20">
        <f>GETPIVOTDATA("Sum of Total Actual Energy Savings",$A$3,"Utility Name","Hydro One Brampton Networks Inc.")*D6*E6</f>
        <v>789815.20177582698</v>
      </c>
      <c r="H6">
        <v>0.97119999999999995</v>
      </c>
      <c r="I6">
        <v>0.67430000000000001</v>
      </c>
      <c r="J6">
        <f>GETPIVOTDATA("Sum of Total Actual Demand Savings",$A$3,"Utility Name","Hydro One Brampton Networks Inc.")*H6*I6</f>
        <v>122.11943271616002</v>
      </c>
    </row>
    <row r="7" spans="1:10" x14ac:dyDescent="0.25">
      <c r="A7" s="18" t="s">
        <v>19</v>
      </c>
      <c r="B7" s="19">
        <v>582.90299999999991</v>
      </c>
      <c r="C7" s="19">
        <v>2352001.2450000006</v>
      </c>
      <c r="D7" s="23">
        <v>0.99860000000000004</v>
      </c>
      <c r="E7" s="23">
        <v>0.86680000000000001</v>
      </c>
      <c r="F7" s="24">
        <f>GETPIVOTDATA("Sum of Total Actual Energy Savings",$A$3,"Utility Name","PowerStream Inc.")*D7*E7</f>
        <v>2035860.4786151682</v>
      </c>
      <c r="G7" s="23"/>
      <c r="H7" s="23">
        <v>0.97119999999999995</v>
      </c>
      <c r="I7" s="23">
        <v>0.67430000000000001</v>
      </c>
      <c r="J7" s="23">
        <f>GETPIVOTDATA("Sum of Total Actual Demand Savings",$A$3,"Utility Name","PowerStream Inc.")*H7*I7</f>
        <v>381.73160990447991</v>
      </c>
    </row>
    <row r="8" spans="1:10" hidden="1" x14ac:dyDescent="0.25">
      <c r="A8" s="18" t="s">
        <v>21</v>
      </c>
      <c r="B8" s="19"/>
      <c r="C8" s="19"/>
    </row>
    <row r="9" spans="1:10" x14ac:dyDescent="0.25">
      <c r="A9" s="18" t="s">
        <v>22</v>
      </c>
      <c r="B9" s="19">
        <v>1629.5410000000002</v>
      </c>
      <c r="C9" s="19">
        <v>7141929.9059999995</v>
      </c>
      <c r="F9" s="25">
        <f>SUM(F4:F7)</f>
        <v>6181957.9677412705</v>
      </c>
      <c r="G9" s="22"/>
      <c r="H9" s="22"/>
      <c r="I9" s="22"/>
      <c r="J9" s="25">
        <f>SUM(J4:J7)</f>
        <v>1067.15407080656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77"/>
  <sheetViews>
    <sheetView showGridLines="0" workbookViewId="0">
      <pane ySplit="1" topLeftCell="A32" activePane="bottomLeft" state="frozen"/>
      <selection pane="bottomLeft" activeCell="D1" sqref="D1"/>
    </sheetView>
  </sheetViews>
  <sheetFormatPr defaultRowHeight="15" x14ac:dyDescent="0.25"/>
  <cols>
    <col min="1" max="1" width="29" bestFit="1" customWidth="1"/>
    <col min="2" max="2" width="9.5703125" bestFit="1" customWidth="1"/>
    <col min="3" max="3" width="23" bestFit="1" customWidth="1"/>
    <col min="4" max="4" width="21.85546875" bestFit="1" customWidth="1"/>
    <col min="5" max="5" width="11.5703125" bestFit="1" customWidth="1"/>
    <col min="6" max="6" width="15.42578125" bestFit="1" customWidth="1"/>
    <col min="7" max="7" width="16" style="12" bestFit="1" customWidth="1"/>
    <col min="8" max="8" width="24.140625" style="16" bestFit="1" customWidth="1"/>
    <col min="9" max="9" width="22.85546875" style="16" bestFit="1" customWidth="1"/>
    <col min="10" max="10" width="18.28515625" style="12" bestFit="1" customWidth="1"/>
    <col min="11" max="11" width="14.42578125" bestFit="1" customWidth="1"/>
    <col min="12" max="12" width="16.28515625" bestFit="1" customWidth="1"/>
  </cols>
  <sheetData>
    <row r="1" spans="1:12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9" t="s">
        <v>6</v>
      </c>
      <c r="H1" s="13" t="s">
        <v>7</v>
      </c>
      <c r="I1" s="13" t="s">
        <v>8</v>
      </c>
      <c r="J1" s="9" t="s">
        <v>9</v>
      </c>
      <c r="K1" s="8" t="s">
        <v>10</v>
      </c>
      <c r="L1" s="8" t="s">
        <v>11</v>
      </c>
    </row>
    <row r="2" spans="1:12" x14ac:dyDescent="0.25">
      <c r="A2" s="1" t="s">
        <v>12</v>
      </c>
      <c r="B2" s="1" t="s">
        <v>13</v>
      </c>
      <c r="C2" s="1" t="s">
        <v>14</v>
      </c>
      <c r="D2" s="1" t="s">
        <v>15</v>
      </c>
      <c r="E2" s="1" t="s">
        <v>16</v>
      </c>
      <c r="F2" s="2">
        <v>43110.458333333336</v>
      </c>
      <c r="G2" s="10">
        <v>423</v>
      </c>
      <c r="H2" s="14">
        <v>0.20399999999999999</v>
      </c>
      <c r="I2" s="14">
        <v>1479.4079999999999</v>
      </c>
      <c r="J2" s="10">
        <v>325.46960000000001</v>
      </c>
      <c r="K2" s="3">
        <v>43119</v>
      </c>
      <c r="L2" s="1">
        <v>7252</v>
      </c>
    </row>
    <row r="3" spans="1:12" x14ac:dyDescent="0.25">
      <c r="A3" s="1" t="s">
        <v>12</v>
      </c>
      <c r="B3" s="1" t="s">
        <v>13</v>
      </c>
      <c r="C3" s="1" t="s">
        <v>14</v>
      </c>
      <c r="D3" s="1" t="s">
        <v>15</v>
      </c>
      <c r="E3" s="1" t="s">
        <v>16</v>
      </c>
      <c r="F3" s="2">
        <v>43209.416666666664</v>
      </c>
      <c r="G3" s="10">
        <v>1830</v>
      </c>
      <c r="H3" s="14">
        <v>0.86399999999999999</v>
      </c>
      <c r="I3" s="14">
        <v>7568.64</v>
      </c>
      <c r="J3" s="10">
        <v>1695.1007999999999</v>
      </c>
      <c r="K3" s="3">
        <v>43221</v>
      </c>
      <c r="L3" s="1">
        <v>2580</v>
      </c>
    </row>
    <row r="4" spans="1:12" x14ac:dyDescent="0.25">
      <c r="A4" s="1" t="s">
        <v>12</v>
      </c>
      <c r="B4" s="1" t="s">
        <v>13</v>
      </c>
      <c r="C4" s="1" t="s">
        <v>14</v>
      </c>
      <c r="D4" s="1" t="s">
        <v>15</v>
      </c>
      <c r="E4" s="1" t="s">
        <v>16</v>
      </c>
      <c r="F4" s="2">
        <v>42978.583333333336</v>
      </c>
      <c r="G4" s="10">
        <v>2624.88</v>
      </c>
      <c r="H4" s="14">
        <v>3.1059999999999999</v>
      </c>
      <c r="I4" s="14">
        <v>12510.968000000001</v>
      </c>
      <c r="J4" s="10">
        <v>1201.8800000000001</v>
      </c>
      <c r="K4" s="3">
        <v>43133</v>
      </c>
      <c r="L4" s="1">
        <v>4028</v>
      </c>
    </row>
    <row r="5" spans="1:12" x14ac:dyDescent="0.25">
      <c r="A5" s="1" t="s">
        <v>12</v>
      </c>
      <c r="B5" s="1" t="s">
        <v>13</v>
      </c>
      <c r="C5" s="1" t="s">
        <v>14</v>
      </c>
      <c r="D5" s="1" t="s">
        <v>15</v>
      </c>
      <c r="E5" s="1" t="s">
        <v>16</v>
      </c>
      <c r="F5" s="2">
        <v>43018.666666666664</v>
      </c>
      <c r="G5" s="10">
        <v>1679.34</v>
      </c>
      <c r="H5" s="14">
        <v>3.9119999999999999</v>
      </c>
      <c r="I5" s="14">
        <v>9013.2479999999996</v>
      </c>
      <c r="J5" s="10">
        <v>1679.34</v>
      </c>
      <c r="K5" s="3">
        <v>43119</v>
      </c>
      <c r="L5" s="1">
        <v>2304</v>
      </c>
    </row>
    <row r="6" spans="1:12" x14ac:dyDescent="0.25">
      <c r="A6" s="1" t="s">
        <v>12</v>
      </c>
      <c r="B6" s="1" t="s">
        <v>13</v>
      </c>
      <c r="C6" s="1" t="s">
        <v>14</v>
      </c>
      <c r="D6" s="1" t="s">
        <v>15</v>
      </c>
      <c r="E6" s="1" t="s">
        <v>16</v>
      </c>
      <c r="F6" s="2">
        <v>43010.541666666664</v>
      </c>
      <c r="G6" s="10">
        <v>770.51</v>
      </c>
      <c r="H6" s="14">
        <v>1.1679999999999999</v>
      </c>
      <c r="I6" s="14">
        <v>4266.7039999999997</v>
      </c>
      <c r="J6" s="10">
        <v>770.51</v>
      </c>
      <c r="K6" s="3">
        <v>43112</v>
      </c>
      <c r="L6" s="1">
        <v>3653</v>
      </c>
    </row>
    <row r="7" spans="1:12" x14ac:dyDescent="0.25">
      <c r="A7" s="1" t="s">
        <v>12</v>
      </c>
      <c r="B7" s="1" t="s">
        <v>13</v>
      </c>
      <c r="C7" s="1" t="s">
        <v>14</v>
      </c>
      <c r="D7" s="1" t="s">
        <v>15</v>
      </c>
      <c r="E7" s="1" t="s">
        <v>16</v>
      </c>
      <c r="F7" s="2">
        <v>43039.416666666664</v>
      </c>
      <c r="G7" s="10">
        <v>471.16</v>
      </c>
      <c r="H7" s="14">
        <v>0.66800000000000004</v>
      </c>
      <c r="I7" s="14">
        <v>1815.624</v>
      </c>
      <c r="J7" s="10">
        <v>374.5163</v>
      </c>
      <c r="K7" s="3">
        <v>43112</v>
      </c>
      <c r="L7" s="1">
        <v>2718</v>
      </c>
    </row>
    <row r="8" spans="1:12" x14ac:dyDescent="0.25">
      <c r="A8" s="1" t="s">
        <v>12</v>
      </c>
      <c r="B8" s="1" t="s">
        <v>13</v>
      </c>
      <c r="C8" s="1" t="s">
        <v>14</v>
      </c>
      <c r="D8" s="1" t="s">
        <v>15</v>
      </c>
      <c r="E8" s="1" t="s">
        <v>16</v>
      </c>
      <c r="F8" s="2">
        <v>43039.666666666664</v>
      </c>
      <c r="G8" s="10">
        <v>749.07</v>
      </c>
      <c r="H8" s="14">
        <v>1.722</v>
      </c>
      <c r="I8" s="14">
        <v>4449.6480000000001</v>
      </c>
      <c r="J8" s="10">
        <v>749.07</v>
      </c>
      <c r="K8" s="3">
        <v>43157</v>
      </c>
      <c r="L8" s="1">
        <v>2584</v>
      </c>
    </row>
    <row r="9" spans="1:12" x14ac:dyDescent="0.25">
      <c r="A9" s="1" t="s">
        <v>12</v>
      </c>
      <c r="B9" s="1" t="s">
        <v>13</v>
      </c>
      <c r="C9" s="1" t="s">
        <v>14</v>
      </c>
      <c r="D9" s="1" t="s">
        <v>15</v>
      </c>
      <c r="E9" s="1" t="s">
        <v>16</v>
      </c>
      <c r="F9" s="2">
        <v>42990.416666666664</v>
      </c>
      <c r="G9" s="10">
        <v>8683</v>
      </c>
      <c r="H9" s="14">
        <v>4.5999999999999996</v>
      </c>
      <c r="I9" s="14">
        <v>31335.200000000001</v>
      </c>
      <c r="J9" s="10">
        <v>3131.3679999999999</v>
      </c>
      <c r="K9" s="3">
        <v>43125</v>
      </c>
      <c r="L9" s="1">
        <v>6812</v>
      </c>
    </row>
    <row r="10" spans="1:12" x14ac:dyDescent="0.25">
      <c r="A10" s="1" t="s">
        <v>12</v>
      </c>
      <c r="B10" s="1" t="s">
        <v>13</v>
      </c>
      <c r="C10" s="1" t="s">
        <v>14</v>
      </c>
      <c r="D10" s="1" t="s">
        <v>15</v>
      </c>
      <c r="E10" s="1" t="s">
        <v>16</v>
      </c>
      <c r="F10" s="2">
        <v>43048.458333333336</v>
      </c>
      <c r="G10" s="10">
        <v>1984.2</v>
      </c>
      <c r="H10" s="14">
        <v>2.46</v>
      </c>
      <c r="I10" s="14">
        <v>6430.44</v>
      </c>
      <c r="J10" s="10">
        <v>1444.6967999999999</v>
      </c>
      <c r="K10" s="3">
        <v>43225</v>
      </c>
      <c r="L10" s="1">
        <v>2614</v>
      </c>
    </row>
    <row r="11" spans="1:12" x14ac:dyDescent="0.25">
      <c r="A11" s="1" t="s">
        <v>12</v>
      </c>
      <c r="B11" s="1" t="s">
        <v>13</v>
      </c>
      <c r="C11" s="1" t="s">
        <v>14</v>
      </c>
      <c r="D11" s="1" t="s">
        <v>15</v>
      </c>
      <c r="E11" s="1" t="s">
        <v>16</v>
      </c>
      <c r="F11" s="2">
        <v>43061.416666666664</v>
      </c>
      <c r="G11" s="10">
        <v>18971.63</v>
      </c>
      <c r="H11" s="14">
        <v>16.100000000000001</v>
      </c>
      <c r="I11" s="14">
        <v>85168.065000000002</v>
      </c>
      <c r="J11" s="10">
        <v>6553.2689</v>
      </c>
      <c r="K11" s="3">
        <v>43208</v>
      </c>
      <c r="L11" s="1">
        <v>5295</v>
      </c>
    </row>
    <row r="12" spans="1:12" x14ac:dyDescent="0.25">
      <c r="A12" s="1" t="s">
        <v>12</v>
      </c>
      <c r="B12" s="1" t="s">
        <v>13</v>
      </c>
      <c r="C12" s="1" t="s">
        <v>14</v>
      </c>
      <c r="D12" s="1" t="s">
        <v>15</v>
      </c>
      <c r="E12" s="1" t="s">
        <v>16</v>
      </c>
      <c r="F12" s="2">
        <v>43060.375</v>
      </c>
      <c r="G12" s="10">
        <v>1854.15</v>
      </c>
      <c r="H12" s="14">
        <v>0.37</v>
      </c>
      <c r="I12" s="14">
        <v>1040.44</v>
      </c>
      <c r="J12" s="10">
        <v>162.15</v>
      </c>
      <c r="K12" s="3">
        <v>43119</v>
      </c>
      <c r="L12" s="1">
        <v>2812</v>
      </c>
    </row>
    <row r="13" spans="1:12" x14ac:dyDescent="0.25">
      <c r="A13" s="1" t="s">
        <v>12</v>
      </c>
      <c r="B13" s="1" t="s">
        <v>13</v>
      </c>
      <c r="C13" s="1" t="s">
        <v>14</v>
      </c>
      <c r="D13" s="1" t="s">
        <v>15</v>
      </c>
      <c r="E13" s="1" t="s">
        <v>16</v>
      </c>
      <c r="F13" s="2">
        <v>43068.541666666664</v>
      </c>
      <c r="G13" s="10">
        <v>1004.84</v>
      </c>
      <c r="H13" s="14">
        <v>0.98799999999999999</v>
      </c>
      <c r="I13" s="14">
        <v>2979.808</v>
      </c>
      <c r="J13" s="10">
        <v>642.40200000000004</v>
      </c>
      <c r="K13" s="3">
        <v>43110</v>
      </c>
      <c r="L13" s="1">
        <v>3016</v>
      </c>
    </row>
    <row r="14" spans="1:12" x14ac:dyDescent="0.25">
      <c r="A14" s="1" t="s">
        <v>12</v>
      </c>
      <c r="B14" s="1" t="s">
        <v>13</v>
      </c>
      <c r="C14" s="1" t="s">
        <v>14</v>
      </c>
      <c r="D14" s="1" t="s">
        <v>15</v>
      </c>
      <c r="E14" s="1" t="s">
        <v>16</v>
      </c>
      <c r="F14" s="2">
        <v>43069.4375</v>
      </c>
      <c r="G14" s="10">
        <v>824.26</v>
      </c>
      <c r="H14" s="14">
        <v>1.028</v>
      </c>
      <c r="I14" s="14">
        <v>2483.6480000000001</v>
      </c>
      <c r="J14" s="10">
        <v>565.59559999999999</v>
      </c>
      <c r="K14" s="3">
        <v>43111</v>
      </c>
      <c r="L14" s="1">
        <v>2416</v>
      </c>
    </row>
    <row r="15" spans="1:12" x14ac:dyDescent="0.25">
      <c r="A15" s="1" t="s">
        <v>12</v>
      </c>
      <c r="B15" s="1" t="s">
        <v>13</v>
      </c>
      <c r="C15" s="1" t="s">
        <v>14</v>
      </c>
      <c r="D15" s="1" t="s">
        <v>15</v>
      </c>
      <c r="E15" s="1" t="s">
        <v>16</v>
      </c>
      <c r="F15" s="2">
        <v>43083.625</v>
      </c>
      <c r="G15" s="10">
        <v>846</v>
      </c>
      <c r="H15" s="14">
        <v>0.41099999999999998</v>
      </c>
      <c r="I15" s="14">
        <v>3590.4960000000001</v>
      </c>
      <c r="J15" s="10">
        <v>778.02919999999995</v>
      </c>
      <c r="K15" s="3">
        <v>43117</v>
      </c>
      <c r="L15" s="1">
        <v>8736</v>
      </c>
    </row>
    <row r="16" spans="1:12" x14ac:dyDescent="0.25">
      <c r="A16" s="1" t="s">
        <v>12</v>
      </c>
      <c r="B16" s="1" t="s">
        <v>13</v>
      </c>
      <c r="C16" s="1" t="s">
        <v>14</v>
      </c>
      <c r="D16" s="1" t="s">
        <v>15</v>
      </c>
      <c r="E16" s="1" t="s">
        <v>16</v>
      </c>
      <c r="F16" s="2">
        <v>43083.458333333336</v>
      </c>
      <c r="G16" s="10">
        <v>1582.64</v>
      </c>
      <c r="H16" s="14">
        <v>1.012</v>
      </c>
      <c r="I16" s="14">
        <v>8840.8320000000003</v>
      </c>
      <c r="J16" s="10">
        <v>1427.4795999999999</v>
      </c>
      <c r="K16" s="3">
        <v>43117</v>
      </c>
      <c r="L16" s="1">
        <v>8736</v>
      </c>
    </row>
    <row r="17" spans="1:12" x14ac:dyDescent="0.25">
      <c r="A17" s="1" t="s">
        <v>12</v>
      </c>
      <c r="B17" s="1" t="s">
        <v>13</v>
      </c>
      <c r="C17" s="1" t="s">
        <v>14</v>
      </c>
      <c r="D17" s="1" t="s">
        <v>15</v>
      </c>
      <c r="E17" s="1" t="s">
        <v>16</v>
      </c>
      <c r="F17" s="2">
        <v>43110.416666666664</v>
      </c>
      <c r="G17" s="10">
        <v>1574.5</v>
      </c>
      <c r="H17" s="14">
        <v>0.72799999999999998</v>
      </c>
      <c r="I17" s="14">
        <v>6359.808</v>
      </c>
      <c r="J17" s="10">
        <v>1399.1575</v>
      </c>
      <c r="K17" s="3">
        <v>43154</v>
      </c>
      <c r="L17" s="1">
        <v>8736</v>
      </c>
    </row>
    <row r="18" spans="1:12" x14ac:dyDescent="0.25">
      <c r="A18" s="1" t="s">
        <v>12</v>
      </c>
      <c r="B18" s="1" t="s">
        <v>13</v>
      </c>
      <c r="C18" s="1" t="s">
        <v>14</v>
      </c>
      <c r="D18" s="1" t="s">
        <v>15</v>
      </c>
      <c r="E18" s="1" t="s">
        <v>16</v>
      </c>
      <c r="F18" s="2">
        <v>43098.479166666664</v>
      </c>
      <c r="G18" s="10">
        <v>804.16</v>
      </c>
      <c r="H18" s="14">
        <v>0.61599999999999999</v>
      </c>
      <c r="I18" s="14">
        <v>2818.8159999999998</v>
      </c>
      <c r="J18" s="10">
        <v>428.04160000000002</v>
      </c>
      <c r="K18" s="3">
        <v>43157</v>
      </c>
      <c r="L18" s="1">
        <v>4576</v>
      </c>
    </row>
    <row r="19" spans="1:12" x14ac:dyDescent="0.25">
      <c r="A19" s="1" t="s">
        <v>12</v>
      </c>
      <c r="B19" s="1" t="s">
        <v>13</v>
      </c>
      <c r="C19" s="1" t="s">
        <v>14</v>
      </c>
      <c r="D19" s="1" t="s">
        <v>15</v>
      </c>
      <c r="E19" s="1" t="s">
        <v>16</v>
      </c>
      <c r="F19" s="2">
        <v>43104.416666666664</v>
      </c>
      <c r="G19" s="10">
        <v>962.54</v>
      </c>
      <c r="H19" s="14">
        <v>0.57599999999999996</v>
      </c>
      <c r="I19" s="14">
        <v>1385.856</v>
      </c>
      <c r="J19" s="10">
        <v>150.96</v>
      </c>
      <c r="K19" s="3">
        <v>43117</v>
      </c>
      <c r="L19" s="1">
        <v>2406</v>
      </c>
    </row>
    <row r="20" spans="1:12" x14ac:dyDescent="0.25">
      <c r="A20" s="1" t="s">
        <v>12</v>
      </c>
      <c r="B20" s="1" t="s">
        <v>13</v>
      </c>
      <c r="C20" s="1" t="s">
        <v>14</v>
      </c>
      <c r="D20" s="1" t="s">
        <v>15</v>
      </c>
      <c r="E20" s="1" t="s">
        <v>16</v>
      </c>
      <c r="F20" s="2">
        <v>43119.458333333336</v>
      </c>
      <c r="G20" s="10">
        <v>188</v>
      </c>
      <c r="H20" s="14">
        <v>0.33600000000000002</v>
      </c>
      <c r="I20" s="14">
        <v>2189.3760000000002</v>
      </c>
      <c r="J20" s="10">
        <v>146.16</v>
      </c>
      <c r="K20" s="3">
        <v>43133</v>
      </c>
      <c r="L20" s="1">
        <v>6516</v>
      </c>
    </row>
    <row r="21" spans="1:12" x14ac:dyDescent="0.25">
      <c r="A21" s="1" t="s">
        <v>12</v>
      </c>
      <c r="B21" s="1" t="s">
        <v>13</v>
      </c>
      <c r="C21" s="1" t="s">
        <v>14</v>
      </c>
      <c r="D21" s="1" t="s">
        <v>15</v>
      </c>
      <c r="E21" s="1" t="s">
        <v>16</v>
      </c>
      <c r="F21" s="2">
        <v>43109.458333333336</v>
      </c>
      <c r="G21" s="10">
        <v>290.23</v>
      </c>
      <c r="H21" s="14">
        <v>0.85799999999999998</v>
      </c>
      <c r="I21" s="14">
        <v>2763.6179999999999</v>
      </c>
      <c r="J21" s="10">
        <v>290.23</v>
      </c>
      <c r="K21" s="3">
        <v>43117</v>
      </c>
      <c r="L21" s="1">
        <v>3221</v>
      </c>
    </row>
    <row r="22" spans="1:12" x14ac:dyDescent="0.25">
      <c r="A22" s="1" t="s">
        <v>12</v>
      </c>
      <c r="B22" s="1" t="s">
        <v>13</v>
      </c>
      <c r="C22" s="1" t="s">
        <v>14</v>
      </c>
      <c r="D22" s="1" t="s">
        <v>15</v>
      </c>
      <c r="E22" s="1" t="s">
        <v>16</v>
      </c>
      <c r="F22" s="2">
        <v>43116.625</v>
      </c>
      <c r="G22" s="10">
        <v>909.45</v>
      </c>
      <c r="H22" s="14">
        <v>2.1</v>
      </c>
      <c r="I22" s="14">
        <v>7522.2</v>
      </c>
      <c r="J22" s="10">
        <v>909.45</v>
      </c>
      <c r="K22" s="3">
        <v>43133</v>
      </c>
      <c r="L22" s="1">
        <v>3582</v>
      </c>
    </row>
    <row r="23" spans="1:12" x14ac:dyDescent="0.25">
      <c r="A23" s="1" t="s">
        <v>12</v>
      </c>
      <c r="B23" s="1" t="s">
        <v>13</v>
      </c>
      <c r="C23" s="1" t="s">
        <v>14</v>
      </c>
      <c r="D23" s="1" t="s">
        <v>15</v>
      </c>
      <c r="E23" s="1" t="s">
        <v>16</v>
      </c>
      <c r="F23" s="2">
        <v>43117.46875</v>
      </c>
      <c r="G23" s="10">
        <v>2570.46</v>
      </c>
      <c r="H23" s="14">
        <v>3.198</v>
      </c>
      <c r="I23" s="14">
        <v>10553.4</v>
      </c>
      <c r="J23" s="10">
        <v>2094.556</v>
      </c>
      <c r="K23" s="3">
        <v>43125</v>
      </c>
      <c r="L23" s="1">
        <v>3300</v>
      </c>
    </row>
    <row r="24" spans="1:12" x14ac:dyDescent="0.25">
      <c r="A24" s="1" t="s">
        <v>12</v>
      </c>
      <c r="B24" s="1" t="s">
        <v>13</v>
      </c>
      <c r="C24" s="1" t="s">
        <v>14</v>
      </c>
      <c r="D24" s="1" t="s">
        <v>15</v>
      </c>
      <c r="E24" s="1" t="s">
        <v>16</v>
      </c>
      <c r="F24" s="2">
        <v>43130.479166666664</v>
      </c>
      <c r="G24" s="10">
        <v>1385.26</v>
      </c>
      <c r="H24" s="14">
        <v>1.0069999999999999</v>
      </c>
      <c r="I24" s="14">
        <v>8797.152</v>
      </c>
      <c r="J24" s="10">
        <v>1269.5005000000001</v>
      </c>
      <c r="K24" s="3">
        <v>43333</v>
      </c>
      <c r="L24" s="1">
        <v>8736</v>
      </c>
    </row>
    <row r="25" spans="1:12" x14ac:dyDescent="0.25">
      <c r="A25" s="1" t="s">
        <v>12</v>
      </c>
      <c r="B25" s="1" t="s">
        <v>13</v>
      </c>
      <c r="C25" s="1" t="s">
        <v>14</v>
      </c>
      <c r="D25" s="1" t="s">
        <v>15</v>
      </c>
      <c r="E25" s="1" t="s">
        <v>16</v>
      </c>
      <c r="F25" s="2">
        <v>43136.583333333336</v>
      </c>
      <c r="G25" s="10">
        <v>1974.99</v>
      </c>
      <c r="H25" s="14">
        <v>0.5</v>
      </c>
      <c r="I25" s="14">
        <v>2553</v>
      </c>
      <c r="J25" s="10">
        <v>188.99</v>
      </c>
      <c r="K25" s="3">
        <v>43188</v>
      </c>
      <c r="L25" s="1">
        <v>5106</v>
      </c>
    </row>
    <row r="26" spans="1:12" x14ac:dyDescent="0.25">
      <c r="A26" s="1" t="s">
        <v>12</v>
      </c>
      <c r="B26" s="1" t="s">
        <v>13</v>
      </c>
      <c r="C26" s="1" t="s">
        <v>14</v>
      </c>
      <c r="D26" s="1" t="s">
        <v>15</v>
      </c>
      <c r="E26" s="1" t="s">
        <v>16</v>
      </c>
      <c r="F26" s="2">
        <v>43137.583333333336</v>
      </c>
      <c r="G26" s="10">
        <v>2813.13</v>
      </c>
      <c r="H26" s="14">
        <v>0.66200000000000003</v>
      </c>
      <c r="I26" s="14">
        <v>3380.172</v>
      </c>
      <c r="J26" s="10">
        <v>249.97</v>
      </c>
      <c r="K26" s="3">
        <v>43188</v>
      </c>
      <c r="L26" s="1">
        <v>5106</v>
      </c>
    </row>
    <row r="27" spans="1:12" x14ac:dyDescent="0.25">
      <c r="A27" s="1" t="s">
        <v>12</v>
      </c>
      <c r="B27" s="1" t="s">
        <v>13</v>
      </c>
      <c r="C27" s="1" t="s">
        <v>14</v>
      </c>
      <c r="D27" s="1" t="s">
        <v>15</v>
      </c>
      <c r="E27" s="1" t="s">
        <v>16</v>
      </c>
      <c r="F27" s="2">
        <v>43138.614583333336</v>
      </c>
      <c r="G27" s="10">
        <v>962.5</v>
      </c>
      <c r="H27" s="14">
        <v>2.2200000000000002</v>
      </c>
      <c r="I27" s="14">
        <v>8396.0400000000009</v>
      </c>
      <c r="J27" s="10">
        <v>962.5</v>
      </c>
      <c r="K27" s="3">
        <v>43154</v>
      </c>
      <c r="L27" s="1">
        <v>3782</v>
      </c>
    </row>
    <row r="28" spans="1:12" x14ac:dyDescent="0.25">
      <c r="A28" s="1" t="s">
        <v>12</v>
      </c>
      <c r="B28" s="1" t="s">
        <v>13</v>
      </c>
      <c r="C28" s="1" t="s">
        <v>14</v>
      </c>
      <c r="D28" s="1" t="s">
        <v>15</v>
      </c>
      <c r="E28" s="1" t="s">
        <v>16</v>
      </c>
      <c r="F28" s="2">
        <v>43138.65625</v>
      </c>
      <c r="G28" s="10">
        <v>355.52</v>
      </c>
      <c r="H28" s="14">
        <v>0.54400000000000004</v>
      </c>
      <c r="I28" s="14">
        <v>1636.3520000000001</v>
      </c>
      <c r="J28" s="10">
        <v>355.52</v>
      </c>
      <c r="K28" s="3">
        <v>43154</v>
      </c>
      <c r="L28" s="1">
        <v>3008</v>
      </c>
    </row>
    <row r="29" spans="1:12" x14ac:dyDescent="0.25">
      <c r="A29" s="1" t="s">
        <v>12</v>
      </c>
      <c r="B29" s="1" t="s">
        <v>13</v>
      </c>
      <c r="C29" s="1" t="s">
        <v>14</v>
      </c>
      <c r="D29" s="1" t="s">
        <v>15</v>
      </c>
      <c r="E29" s="1" t="s">
        <v>16</v>
      </c>
      <c r="F29" s="2">
        <v>43145.5</v>
      </c>
      <c r="G29" s="10">
        <v>1794</v>
      </c>
      <c r="H29" s="14">
        <v>10.452</v>
      </c>
      <c r="I29" s="14">
        <v>54486.275999999998</v>
      </c>
      <c r="J29" s="10">
        <v>1794</v>
      </c>
      <c r="K29" s="3">
        <v>43157</v>
      </c>
      <c r="L29" s="1">
        <v>5213</v>
      </c>
    </row>
    <row r="30" spans="1:12" x14ac:dyDescent="0.25">
      <c r="A30" s="1" t="s">
        <v>12</v>
      </c>
      <c r="B30" s="1" t="s">
        <v>13</v>
      </c>
      <c r="C30" s="1" t="s">
        <v>14</v>
      </c>
      <c r="D30" s="1" t="s">
        <v>15</v>
      </c>
      <c r="E30" s="1" t="s">
        <v>16</v>
      </c>
      <c r="F30" s="2">
        <v>43151.604166666664</v>
      </c>
      <c r="G30" s="10">
        <v>768.81</v>
      </c>
      <c r="H30" s="14">
        <v>2.6459999999999999</v>
      </c>
      <c r="I30" s="14">
        <v>7017.192</v>
      </c>
      <c r="J30" s="10">
        <v>768.81</v>
      </c>
      <c r="K30" s="3">
        <v>43188</v>
      </c>
      <c r="L30" s="1">
        <v>2652</v>
      </c>
    </row>
    <row r="31" spans="1:12" x14ac:dyDescent="0.25">
      <c r="A31" s="1" t="s">
        <v>12</v>
      </c>
      <c r="B31" s="1" t="s">
        <v>13</v>
      </c>
      <c r="C31" s="1" t="s">
        <v>14</v>
      </c>
      <c r="D31" s="1" t="s">
        <v>15</v>
      </c>
      <c r="E31" s="1" t="s">
        <v>16</v>
      </c>
      <c r="F31" s="2">
        <v>43152.541666666664</v>
      </c>
      <c r="G31" s="10">
        <v>2185.3000000000002</v>
      </c>
      <c r="H31" s="14">
        <v>1.444</v>
      </c>
      <c r="I31" s="14">
        <v>10812.672</v>
      </c>
      <c r="J31" s="10">
        <v>2009.7515000000001</v>
      </c>
      <c r="K31" s="3">
        <v>43263</v>
      </c>
      <c r="L31" s="1">
        <v>7488</v>
      </c>
    </row>
    <row r="32" spans="1:12" x14ac:dyDescent="0.25">
      <c r="A32" s="1" t="s">
        <v>12</v>
      </c>
      <c r="B32" s="1" t="s">
        <v>13</v>
      </c>
      <c r="C32" s="1" t="s">
        <v>14</v>
      </c>
      <c r="D32" s="1" t="s">
        <v>15</v>
      </c>
      <c r="E32" s="1" t="s">
        <v>16</v>
      </c>
      <c r="F32" s="2">
        <v>43152.583333333336</v>
      </c>
      <c r="G32" s="10">
        <v>2655</v>
      </c>
      <c r="H32" s="14">
        <v>1.4350000000000001</v>
      </c>
      <c r="I32" s="14">
        <v>7332.85</v>
      </c>
      <c r="J32" s="10">
        <v>1643.2270000000001</v>
      </c>
      <c r="K32" s="3">
        <v>43259</v>
      </c>
      <c r="L32" s="1">
        <v>2824</v>
      </c>
    </row>
    <row r="33" spans="1:12" x14ac:dyDescent="0.25">
      <c r="A33" s="1" t="s">
        <v>12</v>
      </c>
      <c r="B33" s="1" t="s">
        <v>13</v>
      </c>
      <c r="C33" s="1" t="s">
        <v>14</v>
      </c>
      <c r="D33" s="1" t="s">
        <v>15</v>
      </c>
      <c r="E33" s="1" t="s">
        <v>16</v>
      </c>
      <c r="F33" s="2">
        <v>43159.458333333336</v>
      </c>
      <c r="G33" s="10">
        <v>1631.74</v>
      </c>
      <c r="H33" s="14">
        <v>0.41299999999999998</v>
      </c>
      <c r="I33" s="14">
        <v>840.45500000000004</v>
      </c>
      <c r="J33" s="10">
        <v>146.91</v>
      </c>
      <c r="K33" s="3">
        <v>43192</v>
      </c>
      <c r="L33" s="1">
        <v>2035</v>
      </c>
    </row>
    <row r="34" spans="1:12" x14ac:dyDescent="0.25">
      <c r="A34" s="1" t="s">
        <v>12</v>
      </c>
      <c r="B34" s="1" t="s">
        <v>13</v>
      </c>
      <c r="C34" s="1" t="s">
        <v>14</v>
      </c>
      <c r="D34" s="1" t="s">
        <v>15</v>
      </c>
      <c r="E34" s="1" t="s">
        <v>16</v>
      </c>
      <c r="F34" s="2">
        <v>43164.46875</v>
      </c>
      <c r="G34" s="10">
        <v>1999</v>
      </c>
      <c r="H34" s="14">
        <v>2.6539999999999999</v>
      </c>
      <c r="I34" s="14">
        <v>21667.256000000001</v>
      </c>
      <c r="J34" s="10">
        <v>1999</v>
      </c>
      <c r="K34" s="3">
        <v>43168</v>
      </c>
      <c r="L34" s="1">
        <v>8164</v>
      </c>
    </row>
    <row r="35" spans="1:12" x14ac:dyDescent="0.25">
      <c r="A35" s="1" t="s">
        <v>12</v>
      </c>
      <c r="B35" s="1" t="s">
        <v>13</v>
      </c>
      <c r="C35" s="1" t="s">
        <v>14</v>
      </c>
      <c r="D35" s="1" t="s">
        <v>15</v>
      </c>
      <c r="E35" s="1" t="s">
        <v>16</v>
      </c>
      <c r="F35" s="2">
        <v>43165.666666666664</v>
      </c>
      <c r="G35" s="10">
        <v>1888.5</v>
      </c>
      <c r="H35" s="14">
        <v>3.99</v>
      </c>
      <c r="I35" s="14">
        <v>15221.85</v>
      </c>
      <c r="J35" s="10">
        <v>1624.1288999999999</v>
      </c>
      <c r="K35" s="3">
        <v>43192</v>
      </c>
      <c r="L35" s="1">
        <v>3815</v>
      </c>
    </row>
    <row r="36" spans="1:12" x14ac:dyDescent="0.25">
      <c r="A36" s="1" t="s">
        <v>12</v>
      </c>
      <c r="B36" s="1" t="s">
        <v>13</v>
      </c>
      <c r="C36" s="1" t="s">
        <v>14</v>
      </c>
      <c r="D36" s="1" t="s">
        <v>15</v>
      </c>
      <c r="E36" s="1" t="s">
        <v>16</v>
      </c>
      <c r="F36" s="2">
        <v>43173.416666666664</v>
      </c>
      <c r="G36" s="10">
        <v>752</v>
      </c>
      <c r="H36" s="14">
        <v>0.36799999999999999</v>
      </c>
      <c r="I36" s="14">
        <v>1348.3520000000001</v>
      </c>
      <c r="J36" s="10">
        <v>296.63720000000001</v>
      </c>
      <c r="K36" s="3">
        <v>43188</v>
      </c>
      <c r="L36" s="1">
        <v>3664</v>
      </c>
    </row>
    <row r="37" spans="1:12" x14ac:dyDescent="0.25">
      <c r="A37" s="1" t="s">
        <v>12</v>
      </c>
      <c r="B37" s="1" t="s">
        <v>13</v>
      </c>
      <c r="C37" s="1" t="s">
        <v>14</v>
      </c>
      <c r="D37" s="1" t="s">
        <v>15</v>
      </c>
      <c r="E37" s="1" t="s">
        <v>16</v>
      </c>
      <c r="F37" s="2">
        <v>43201.479166666664</v>
      </c>
      <c r="G37" s="10">
        <v>2467.5</v>
      </c>
      <c r="H37" s="14">
        <v>1.1200000000000001</v>
      </c>
      <c r="I37" s="14">
        <v>8584.7999999999993</v>
      </c>
      <c r="J37" s="10">
        <v>1888.6559999999999</v>
      </c>
      <c r="K37" s="3">
        <v>43222</v>
      </c>
      <c r="L37" s="1">
        <v>7665</v>
      </c>
    </row>
    <row r="38" spans="1:12" x14ac:dyDescent="0.25">
      <c r="A38" s="1" t="s">
        <v>12</v>
      </c>
      <c r="B38" s="1" t="s">
        <v>13</v>
      </c>
      <c r="C38" s="1" t="s">
        <v>14</v>
      </c>
      <c r="D38" s="1" t="s">
        <v>15</v>
      </c>
      <c r="E38" s="1" t="s">
        <v>16</v>
      </c>
      <c r="F38" s="2">
        <v>43202.416666666664</v>
      </c>
      <c r="G38" s="10">
        <v>3271.48</v>
      </c>
      <c r="H38" s="14">
        <v>1.6479999999999999</v>
      </c>
      <c r="I38" s="14">
        <v>12631.92</v>
      </c>
      <c r="J38" s="10">
        <v>2084.136</v>
      </c>
      <c r="K38" s="3">
        <v>43222</v>
      </c>
      <c r="L38" s="1">
        <v>7665</v>
      </c>
    </row>
    <row r="39" spans="1:12" x14ac:dyDescent="0.25">
      <c r="A39" s="1" t="s">
        <v>12</v>
      </c>
      <c r="B39" s="1" t="s">
        <v>13</v>
      </c>
      <c r="C39" s="1" t="s">
        <v>14</v>
      </c>
      <c r="D39" s="1" t="s">
        <v>15</v>
      </c>
      <c r="E39" s="1" t="s">
        <v>16</v>
      </c>
      <c r="F39" s="2">
        <v>43202.458333333336</v>
      </c>
      <c r="G39" s="10">
        <v>1598</v>
      </c>
      <c r="H39" s="14">
        <v>0.68600000000000005</v>
      </c>
      <c r="I39" s="14">
        <v>5258.19</v>
      </c>
      <c r="J39" s="10">
        <v>1156.8018</v>
      </c>
      <c r="K39" s="3">
        <v>43216</v>
      </c>
      <c r="L39" s="1">
        <v>7665</v>
      </c>
    </row>
    <row r="40" spans="1:12" x14ac:dyDescent="0.25">
      <c r="A40" s="1" t="s">
        <v>12</v>
      </c>
      <c r="B40" s="1" t="s">
        <v>13</v>
      </c>
      <c r="C40" s="1" t="s">
        <v>14</v>
      </c>
      <c r="D40" s="1" t="s">
        <v>15</v>
      </c>
      <c r="E40" s="1" t="s">
        <v>16</v>
      </c>
      <c r="F40" s="2">
        <v>43188.583333333336</v>
      </c>
      <c r="G40" s="10">
        <v>858.58</v>
      </c>
      <c r="H40" s="14">
        <v>0.442</v>
      </c>
      <c r="I40" s="14">
        <v>3861.3119999999999</v>
      </c>
      <c r="J40" s="10">
        <v>816.99379999999996</v>
      </c>
      <c r="K40" s="3">
        <v>43272</v>
      </c>
      <c r="L40" s="1">
        <v>8736</v>
      </c>
    </row>
    <row r="41" spans="1:12" x14ac:dyDescent="0.25">
      <c r="A41" s="1" t="s">
        <v>12</v>
      </c>
      <c r="B41" s="1" t="s">
        <v>13</v>
      </c>
      <c r="C41" s="1" t="s">
        <v>14</v>
      </c>
      <c r="D41" s="1" t="s">
        <v>15</v>
      </c>
      <c r="E41" s="1" t="s">
        <v>16</v>
      </c>
      <c r="F41" s="2">
        <v>43203.583333333336</v>
      </c>
      <c r="G41" s="10">
        <v>1247.1600000000001</v>
      </c>
      <c r="H41" s="14">
        <v>0.66400000000000003</v>
      </c>
      <c r="I41" s="14">
        <v>5089.5600000000004</v>
      </c>
      <c r="J41" s="10">
        <v>982.97839999999997</v>
      </c>
      <c r="K41" s="3">
        <v>43216</v>
      </c>
      <c r="L41" s="1">
        <v>7665</v>
      </c>
    </row>
    <row r="42" spans="1:12" x14ac:dyDescent="0.25">
      <c r="A42" s="1" t="s">
        <v>12</v>
      </c>
      <c r="B42" s="1" t="s">
        <v>13</v>
      </c>
      <c r="C42" s="1" t="s">
        <v>14</v>
      </c>
      <c r="D42" s="1" t="s">
        <v>15</v>
      </c>
      <c r="E42" s="1" t="s">
        <v>16</v>
      </c>
      <c r="F42" s="2">
        <v>43196.604166666664</v>
      </c>
      <c r="G42" s="10">
        <v>1366.32</v>
      </c>
      <c r="H42" s="14">
        <v>0.59799999999999998</v>
      </c>
      <c r="I42" s="14">
        <v>4583.67</v>
      </c>
      <c r="J42" s="10">
        <v>1004.7658</v>
      </c>
      <c r="K42" s="3">
        <v>43216</v>
      </c>
      <c r="L42" s="1">
        <v>7665</v>
      </c>
    </row>
    <row r="43" spans="1:12" x14ac:dyDescent="0.25">
      <c r="A43" s="1" t="s">
        <v>12</v>
      </c>
      <c r="B43" s="1" t="s">
        <v>13</v>
      </c>
      <c r="C43" s="1" t="s">
        <v>14</v>
      </c>
      <c r="D43" s="1" t="s">
        <v>15</v>
      </c>
      <c r="E43" s="1" t="s">
        <v>16</v>
      </c>
      <c r="F43" s="2">
        <v>43200.5</v>
      </c>
      <c r="G43" s="10">
        <v>1974</v>
      </c>
      <c r="H43" s="14">
        <v>0.92100000000000004</v>
      </c>
      <c r="I43" s="14">
        <v>7059.4650000000001</v>
      </c>
      <c r="J43" s="10">
        <v>1553.0823</v>
      </c>
      <c r="K43" s="3">
        <v>43216</v>
      </c>
      <c r="L43" s="1">
        <v>7665</v>
      </c>
    </row>
    <row r="44" spans="1:12" x14ac:dyDescent="0.25">
      <c r="A44" s="1" t="s">
        <v>12</v>
      </c>
      <c r="B44" s="1" t="s">
        <v>13</v>
      </c>
      <c r="C44" s="1" t="s">
        <v>14</v>
      </c>
      <c r="D44" s="1" t="s">
        <v>15</v>
      </c>
      <c r="E44" s="1" t="s">
        <v>16</v>
      </c>
      <c r="F44" s="2">
        <v>43200.53125</v>
      </c>
      <c r="G44" s="10">
        <v>1034</v>
      </c>
      <c r="H44" s="14">
        <v>0.2</v>
      </c>
      <c r="I44" s="14">
        <v>676</v>
      </c>
      <c r="J44" s="10">
        <v>148.72</v>
      </c>
      <c r="K44" s="3">
        <v>43225</v>
      </c>
      <c r="L44" s="1">
        <v>3380</v>
      </c>
    </row>
    <row r="45" spans="1:12" x14ac:dyDescent="0.25">
      <c r="A45" s="1" t="s">
        <v>12</v>
      </c>
      <c r="B45" s="1" t="s">
        <v>13</v>
      </c>
      <c r="C45" s="1" t="s">
        <v>14</v>
      </c>
      <c r="D45" s="1" t="s">
        <v>15</v>
      </c>
      <c r="E45" s="1" t="s">
        <v>16</v>
      </c>
      <c r="F45" s="2">
        <v>43208.5</v>
      </c>
      <c r="G45" s="10">
        <v>3008</v>
      </c>
      <c r="H45" s="14">
        <v>1.286</v>
      </c>
      <c r="I45" s="14">
        <v>9857.19</v>
      </c>
      <c r="J45" s="10">
        <v>2016.1079999999999</v>
      </c>
      <c r="K45" s="3">
        <v>43222</v>
      </c>
      <c r="L45" s="1">
        <v>7665</v>
      </c>
    </row>
    <row r="46" spans="1:12" x14ac:dyDescent="0.25">
      <c r="A46" s="1" t="s">
        <v>12</v>
      </c>
      <c r="B46" s="1" t="s">
        <v>13</v>
      </c>
      <c r="C46" s="1" t="s">
        <v>14</v>
      </c>
      <c r="D46" s="1" t="s">
        <v>15</v>
      </c>
      <c r="E46" s="1" t="s">
        <v>16</v>
      </c>
      <c r="F46" s="2">
        <v>43214.635416666664</v>
      </c>
      <c r="G46" s="10">
        <v>1419.96</v>
      </c>
      <c r="H46" s="14">
        <v>0.63900000000000001</v>
      </c>
      <c r="I46" s="14">
        <v>4897.9350000000004</v>
      </c>
      <c r="J46" s="10">
        <v>1066.6208999999999</v>
      </c>
      <c r="K46" s="3">
        <v>43234</v>
      </c>
      <c r="L46" s="1">
        <v>7665</v>
      </c>
    </row>
    <row r="47" spans="1:12" x14ac:dyDescent="0.25">
      <c r="A47" s="1" t="s">
        <v>12</v>
      </c>
      <c r="B47" s="1" t="s">
        <v>13</v>
      </c>
      <c r="C47" s="1" t="s">
        <v>14</v>
      </c>
      <c r="D47" s="1" t="s">
        <v>15</v>
      </c>
      <c r="E47" s="1" t="s">
        <v>16</v>
      </c>
      <c r="F47" s="2">
        <v>43221.583333333336</v>
      </c>
      <c r="G47" s="10">
        <v>420.84</v>
      </c>
      <c r="H47" s="14">
        <v>0.49199999999999999</v>
      </c>
      <c r="I47" s="14">
        <v>2105.7600000000002</v>
      </c>
      <c r="J47" s="10">
        <v>420.84</v>
      </c>
      <c r="K47" s="3">
        <v>43272</v>
      </c>
      <c r="L47" s="1">
        <v>4280</v>
      </c>
    </row>
    <row r="48" spans="1:12" x14ac:dyDescent="0.25">
      <c r="A48" s="1" t="s">
        <v>12</v>
      </c>
      <c r="B48" s="1" t="s">
        <v>13</v>
      </c>
      <c r="C48" s="1" t="s">
        <v>14</v>
      </c>
      <c r="D48" s="1" t="s">
        <v>15</v>
      </c>
      <c r="E48" s="1" t="s">
        <v>16</v>
      </c>
      <c r="F48" s="2">
        <v>43223.614583333336</v>
      </c>
      <c r="G48" s="10">
        <v>811.68</v>
      </c>
      <c r="H48" s="14">
        <v>0.98399999999999999</v>
      </c>
      <c r="I48" s="14">
        <v>3258.0239999999999</v>
      </c>
      <c r="J48" s="10">
        <v>746.76520000000005</v>
      </c>
      <c r="K48" s="3">
        <v>43312</v>
      </c>
      <c r="L48" s="1">
        <v>3311</v>
      </c>
    </row>
    <row r="49" spans="1:12" x14ac:dyDescent="0.25">
      <c r="A49" s="1" t="s">
        <v>12</v>
      </c>
      <c r="B49" s="1" t="s">
        <v>13</v>
      </c>
      <c r="C49" s="1" t="s">
        <v>14</v>
      </c>
      <c r="D49" s="1" t="s">
        <v>15</v>
      </c>
      <c r="E49" s="1" t="s">
        <v>16</v>
      </c>
      <c r="F49" s="2">
        <v>43235.510416666664</v>
      </c>
      <c r="G49" s="10">
        <v>420.84</v>
      </c>
      <c r="H49" s="14">
        <v>0.49199999999999999</v>
      </c>
      <c r="I49" s="14">
        <v>1296.42</v>
      </c>
      <c r="J49" s="10">
        <v>315.2124</v>
      </c>
      <c r="K49" s="3">
        <v>43295</v>
      </c>
      <c r="L49" s="1">
        <v>2635</v>
      </c>
    </row>
    <row r="50" spans="1:12" x14ac:dyDescent="0.25">
      <c r="A50" s="1" t="s">
        <v>12</v>
      </c>
      <c r="B50" s="1" t="s">
        <v>13</v>
      </c>
      <c r="C50" s="1" t="s">
        <v>14</v>
      </c>
      <c r="D50" s="1" t="s">
        <v>15</v>
      </c>
      <c r="E50" s="1" t="s">
        <v>16</v>
      </c>
      <c r="F50" s="2">
        <v>43244.645833333336</v>
      </c>
      <c r="G50" s="10">
        <v>2116.9</v>
      </c>
      <c r="H50" s="14">
        <v>1.33</v>
      </c>
      <c r="I50" s="14">
        <v>9333.94</v>
      </c>
      <c r="J50" s="10">
        <v>1705.5239999999999</v>
      </c>
      <c r="K50" s="3">
        <v>43343</v>
      </c>
      <c r="L50" s="1">
        <v>7018</v>
      </c>
    </row>
    <row r="51" spans="1:12" x14ac:dyDescent="0.25">
      <c r="A51" s="1" t="s">
        <v>12</v>
      </c>
      <c r="B51" s="1" t="s">
        <v>13</v>
      </c>
      <c r="C51" s="1" t="s">
        <v>14</v>
      </c>
      <c r="D51" s="1" t="s">
        <v>15</v>
      </c>
      <c r="E51" s="1" t="s">
        <v>16</v>
      </c>
      <c r="F51" s="2">
        <v>43244.65625</v>
      </c>
      <c r="G51" s="10">
        <v>2185.5</v>
      </c>
      <c r="H51" s="14">
        <v>1.071</v>
      </c>
      <c r="I51" s="14">
        <v>7163.9189999999999</v>
      </c>
      <c r="J51" s="10">
        <v>1576.0619999999999</v>
      </c>
      <c r="K51" s="3">
        <v>43342</v>
      </c>
      <c r="L51" s="1">
        <v>6689</v>
      </c>
    </row>
    <row r="52" spans="1:12" x14ac:dyDescent="0.25">
      <c r="A52" s="1" t="s">
        <v>12</v>
      </c>
      <c r="B52" s="1" t="s">
        <v>13</v>
      </c>
      <c r="C52" s="1" t="s">
        <v>14</v>
      </c>
      <c r="D52" s="1" t="s">
        <v>15</v>
      </c>
      <c r="E52" s="1" t="s">
        <v>16</v>
      </c>
      <c r="F52" s="2">
        <v>43244.666666666664</v>
      </c>
      <c r="G52" s="10">
        <v>1786</v>
      </c>
      <c r="H52" s="14">
        <v>0.874</v>
      </c>
      <c r="I52" s="14">
        <v>5876.7759999999998</v>
      </c>
      <c r="J52" s="10">
        <v>1292.8905999999999</v>
      </c>
      <c r="K52" s="3">
        <v>43333</v>
      </c>
      <c r="L52" s="1">
        <v>6724</v>
      </c>
    </row>
    <row r="53" spans="1:12" x14ac:dyDescent="0.25">
      <c r="A53" s="1" t="s">
        <v>12</v>
      </c>
      <c r="B53" s="1" t="s">
        <v>13</v>
      </c>
      <c r="C53" s="1" t="s">
        <v>14</v>
      </c>
      <c r="D53" s="1" t="s">
        <v>15</v>
      </c>
      <c r="E53" s="1" t="s">
        <v>16</v>
      </c>
      <c r="F53" s="2">
        <v>43245.479166666664</v>
      </c>
      <c r="G53" s="10">
        <v>1984.2</v>
      </c>
      <c r="H53" s="14">
        <v>2.46</v>
      </c>
      <c r="I53" s="14">
        <v>8885.52</v>
      </c>
      <c r="J53" s="10">
        <v>1984.2</v>
      </c>
      <c r="K53" s="3">
        <v>43259</v>
      </c>
      <c r="L53" s="1">
        <v>3612</v>
      </c>
    </row>
    <row r="54" spans="1:12" x14ac:dyDescent="0.25">
      <c r="A54" s="1" t="s">
        <v>12</v>
      </c>
      <c r="B54" s="1" t="s">
        <v>13</v>
      </c>
      <c r="C54" s="1" t="s">
        <v>14</v>
      </c>
      <c r="D54" s="1" t="s">
        <v>15</v>
      </c>
      <c r="E54" s="1" t="s">
        <v>16</v>
      </c>
      <c r="F54" s="2">
        <v>43278.520833333336</v>
      </c>
      <c r="G54" s="10">
        <v>429.36</v>
      </c>
      <c r="H54" s="14">
        <v>1.1759999999999999</v>
      </c>
      <c r="I54" s="14">
        <v>2902.3679999999999</v>
      </c>
      <c r="J54" s="10">
        <v>429.36</v>
      </c>
      <c r="K54" s="3">
        <v>43321</v>
      </c>
      <c r="L54" s="1">
        <v>2468</v>
      </c>
    </row>
    <row r="55" spans="1:12" x14ac:dyDescent="0.25">
      <c r="A55" s="1" t="s">
        <v>12</v>
      </c>
      <c r="B55" s="1" t="s">
        <v>13</v>
      </c>
      <c r="C55" s="1" t="s">
        <v>14</v>
      </c>
      <c r="D55" s="1" t="s">
        <v>15</v>
      </c>
      <c r="E55" s="1" t="s">
        <v>16</v>
      </c>
      <c r="F55" s="2">
        <v>43272.645833333336</v>
      </c>
      <c r="G55" s="10">
        <v>4465</v>
      </c>
      <c r="H55" s="14">
        <v>1.208</v>
      </c>
      <c r="I55" s="14">
        <v>7475.1040000000003</v>
      </c>
      <c r="J55" s="10">
        <v>1568.816</v>
      </c>
      <c r="K55" s="3">
        <v>43336</v>
      </c>
      <c r="L55" s="1">
        <v>6188</v>
      </c>
    </row>
    <row r="56" spans="1:12" x14ac:dyDescent="0.25">
      <c r="A56" s="1" t="s">
        <v>12</v>
      </c>
      <c r="B56" s="1" t="s">
        <v>13</v>
      </c>
      <c r="C56" s="1" t="s">
        <v>14</v>
      </c>
      <c r="D56" s="1" t="s">
        <v>15</v>
      </c>
      <c r="E56" s="1" t="s">
        <v>16</v>
      </c>
      <c r="F56" s="2">
        <v>43272.666666666664</v>
      </c>
      <c r="G56" s="10">
        <v>2256</v>
      </c>
      <c r="H56" s="14">
        <v>1.1040000000000001</v>
      </c>
      <c r="I56" s="14">
        <v>8119.92</v>
      </c>
      <c r="J56" s="10">
        <v>1786.3824</v>
      </c>
      <c r="K56" s="3">
        <v>43343</v>
      </c>
      <c r="L56" s="1">
        <v>7355</v>
      </c>
    </row>
    <row r="57" spans="1:12" x14ac:dyDescent="0.25">
      <c r="A57" s="1" t="s">
        <v>12</v>
      </c>
      <c r="B57" s="1" t="s">
        <v>13</v>
      </c>
      <c r="C57" s="1" t="s">
        <v>14</v>
      </c>
      <c r="D57" s="1" t="s">
        <v>15</v>
      </c>
      <c r="E57" s="1" t="s">
        <v>16</v>
      </c>
      <c r="F57" s="2">
        <v>43265.416666666664</v>
      </c>
      <c r="G57" s="10">
        <v>1397.94</v>
      </c>
      <c r="H57" s="14">
        <v>1.722</v>
      </c>
      <c r="I57" s="14">
        <v>6219.8639999999996</v>
      </c>
      <c r="J57" s="10">
        <v>1397.94</v>
      </c>
      <c r="K57" s="3">
        <v>43270</v>
      </c>
      <c r="L57" s="1">
        <v>3612</v>
      </c>
    </row>
    <row r="58" spans="1:12" x14ac:dyDescent="0.25">
      <c r="A58" s="1" t="s">
        <v>12</v>
      </c>
      <c r="B58" s="1" t="s">
        <v>13</v>
      </c>
      <c r="C58" s="1" t="s">
        <v>14</v>
      </c>
      <c r="D58" s="1" t="s">
        <v>15</v>
      </c>
      <c r="E58" s="1" t="s">
        <v>16</v>
      </c>
      <c r="F58" s="2">
        <v>43263.541666666664</v>
      </c>
      <c r="G58" s="10">
        <v>1032.26</v>
      </c>
      <c r="H58" s="14">
        <v>1.3260000000000001</v>
      </c>
      <c r="I58" s="14">
        <v>3523.1819999999998</v>
      </c>
      <c r="J58" s="10">
        <v>774.14419999999996</v>
      </c>
      <c r="K58" s="3">
        <v>43297</v>
      </c>
      <c r="L58" s="1">
        <v>2657</v>
      </c>
    </row>
    <row r="59" spans="1:12" x14ac:dyDescent="0.25">
      <c r="A59" s="1" t="s">
        <v>12</v>
      </c>
      <c r="B59" s="1" t="s">
        <v>13</v>
      </c>
      <c r="C59" s="1" t="s">
        <v>14</v>
      </c>
      <c r="D59" s="1" t="s">
        <v>15</v>
      </c>
      <c r="E59" s="1" t="s">
        <v>16</v>
      </c>
      <c r="F59" s="2">
        <v>43265.541666666664</v>
      </c>
      <c r="G59" s="10">
        <v>616.26</v>
      </c>
      <c r="H59" s="14">
        <v>0.73799999999999999</v>
      </c>
      <c r="I59" s="14">
        <v>2443.518</v>
      </c>
      <c r="J59" s="10">
        <v>567.57389999999998</v>
      </c>
      <c r="K59" s="3">
        <v>43297</v>
      </c>
      <c r="L59" s="1">
        <v>3311</v>
      </c>
    </row>
    <row r="60" spans="1:12" x14ac:dyDescent="0.25">
      <c r="A60" s="1" t="s">
        <v>12</v>
      </c>
      <c r="B60" s="1" t="s">
        <v>13</v>
      </c>
      <c r="C60" s="1" t="s">
        <v>14</v>
      </c>
      <c r="D60" s="1" t="s">
        <v>15</v>
      </c>
      <c r="E60" s="1" t="s">
        <v>16</v>
      </c>
      <c r="F60" s="2">
        <v>43266.520833333336</v>
      </c>
      <c r="G60" s="10">
        <v>1007.1</v>
      </c>
      <c r="H60" s="14">
        <v>1.23</v>
      </c>
      <c r="I60" s="14">
        <v>5704.74</v>
      </c>
      <c r="J60" s="10">
        <v>1007.1</v>
      </c>
      <c r="K60" s="3">
        <v>43297</v>
      </c>
      <c r="L60" s="1">
        <v>4638</v>
      </c>
    </row>
    <row r="61" spans="1:12" x14ac:dyDescent="0.25">
      <c r="A61" s="1" t="s">
        <v>12</v>
      </c>
      <c r="B61" s="1" t="s">
        <v>13</v>
      </c>
      <c r="C61" s="1" t="s">
        <v>14</v>
      </c>
      <c r="D61" s="1" t="s">
        <v>15</v>
      </c>
      <c r="E61" s="1" t="s">
        <v>16</v>
      </c>
      <c r="F61" s="2">
        <v>43284.583333333336</v>
      </c>
      <c r="G61" s="10">
        <v>811.68</v>
      </c>
      <c r="H61" s="14">
        <v>0.98399999999999999</v>
      </c>
      <c r="I61" s="14">
        <v>2450.16</v>
      </c>
      <c r="J61" s="10">
        <v>569.03520000000003</v>
      </c>
      <c r="K61" s="3">
        <v>43286</v>
      </c>
      <c r="L61" s="1">
        <v>2490</v>
      </c>
    </row>
    <row r="62" spans="1:12" x14ac:dyDescent="0.25">
      <c r="A62" s="1" t="s">
        <v>12</v>
      </c>
      <c r="B62" s="1" t="s">
        <v>13</v>
      </c>
      <c r="C62" s="1" t="s">
        <v>14</v>
      </c>
      <c r="D62" s="1" t="s">
        <v>15</v>
      </c>
      <c r="E62" s="1" t="s">
        <v>16</v>
      </c>
      <c r="F62" s="2">
        <v>43272.541666666664</v>
      </c>
      <c r="G62" s="10">
        <v>1593.36</v>
      </c>
      <c r="H62" s="14">
        <v>1.968</v>
      </c>
      <c r="I62" s="14">
        <v>7108.4160000000002</v>
      </c>
      <c r="J62" s="10">
        <v>1593.36</v>
      </c>
      <c r="K62" s="3">
        <v>43287</v>
      </c>
      <c r="L62" s="1">
        <v>3612</v>
      </c>
    </row>
    <row r="63" spans="1:12" x14ac:dyDescent="0.25">
      <c r="A63" s="1" t="s">
        <v>12</v>
      </c>
      <c r="B63" s="1" t="s">
        <v>13</v>
      </c>
      <c r="C63" s="1" t="s">
        <v>14</v>
      </c>
      <c r="D63" s="1" t="s">
        <v>15</v>
      </c>
      <c r="E63" s="1" t="s">
        <v>16</v>
      </c>
      <c r="F63" s="2">
        <v>43286.416666666664</v>
      </c>
      <c r="G63" s="10">
        <v>1197.5</v>
      </c>
      <c r="H63" s="14">
        <v>2.9889999999999999</v>
      </c>
      <c r="I63" s="14">
        <v>14771.638000000001</v>
      </c>
      <c r="J63" s="10">
        <v>1197.5</v>
      </c>
      <c r="K63" s="3">
        <v>43342</v>
      </c>
      <c r="L63" s="1">
        <v>4942</v>
      </c>
    </row>
    <row r="64" spans="1:12" x14ac:dyDescent="0.25">
      <c r="A64" s="1" t="s">
        <v>12</v>
      </c>
      <c r="B64" s="1" t="s">
        <v>13</v>
      </c>
      <c r="C64" s="1" t="s">
        <v>14</v>
      </c>
      <c r="D64" s="1" t="s">
        <v>15</v>
      </c>
      <c r="E64" s="1" t="s">
        <v>16</v>
      </c>
      <c r="F64" s="2">
        <v>43284.510416666664</v>
      </c>
      <c r="G64" s="10">
        <v>180</v>
      </c>
      <c r="H64" s="14">
        <v>0.38400000000000001</v>
      </c>
      <c r="I64" s="14">
        <v>1095.9359999999999</v>
      </c>
      <c r="J64" s="10">
        <v>180</v>
      </c>
      <c r="K64" s="3">
        <v>43292</v>
      </c>
      <c r="L64" s="1">
        <v>2854</v>
      </c>
    </row>
    <row r="65" spans="1:12" x14ac:dyDescent="0.25">
      <c r="A65" s="1" t="s">
        <v>12</v>
      </c>
      <c r="B65" s="1" t="s">
        <v>13</v>
      </c>
      <c r="C65" s="1" t="s">
        <v>14</v>
      </c>
      <c r="D65" s="1" t="s">
        <v>15</v>
      </c>
      <c r="E65" s="1" t="s">
        <v>16</v>
      </c>
      <c r="F65" s="2">
        <v>43285.416666666664</v>
      </c>
      <c r="G65" s="10">
        <v>1742.32</v>
      </c>
      <c r="H65" s="14">
        <v>0.83599999999999997</v>
      </c>
      <c r="I65" s="14">
        <v>5545.1880000000001</v>
      </c>
      <c r="J65" s="10">
        <v>1219.9411</v>
      </c>
      <c r="K65" s="3">
        <v>43319</v>
      </c>
      <c r="L65" s="1">
        <v>6633</v>
      </c>
    </row>
    <row r="66" spans="1:12" x14ac:dyDescent="0.25">
      <c r="A66" s="1" t="s">
        <v>12</v>
      </c>
      <c r="B66" s="1" t="s">
        <v>13</v>
      </c>
      <c r="C66" s="1" t="s">
        <v>14</v>
      </c>
      <c r="D66" s="1" t="s">
        <v>15</v>
      </c>
      <c r="E66" s="1" t="s">
        <v>16</v>
      </c>
      <c r="F66" s="2">
        <v>43285.458333333336</v>
      </c>
      <c r="G66" s="10">
        <v>2256</v>
      </c>
      <c r="H66" s="14">
        <v>1.1040000000000001</v>
      </c>
      <c r="I66" s="14">
        <v>7886.9759999999997</v>
      </c>
      <c r="J66" s="10">
        <v>1735.1344999999999</v>
      </c>
      <c r="K66" s="3">
        <v>43318</v>
      </c>
      <c r="L66" s="1">
        <v>7144</v>
      </c>
    </row>
    <row r="67" spans="1:12" x14ac:dyDescent="0.25">
      <c r="A67" s="1" t="s">
        <v>12</v>
      </c>
      <c r="B67" s="1" t="s">
        <v>13</v>
      </c>
      <c r="C67" s="1" t="s">
        <v>14</v>
      </c>
      <c r="D67" s="1" t="s">
        <v>15</v>
      </c>
      <c r="E67" s="1" t="s">
        <v>16</v>
      </c>
      <c r="F67" s="2">
        <v>43285.5</v>
      </c>
      <c r="G67" s="10">
        <v>2444</v>
      </c>
      <c r="H67" s="14">
        <v>1.196</v>
      </c>
      <c r="I67" s="14">
        <v>8314.5920000000006</v>
      </c>
      <c r="J67" s="10">
        <v>1829.2101</v>
      </c>
      <c r="K67" s="3">
        <v>43318</v>
      </c>
      <c r="L67" s="1">
        <v>6952</v>
      </c>
    </row>
    <row r="68" spans="1:12" x14ac:dyDescent="0.25">
      <c r="A68" s="1" t="s">
        <v>12</v>
      </c>
      <c r="B68" s="1" t="s">
        <v>13</v>
      </c>
      <c r="C68" s="1" t="s">
        <v>14</v>
      </c>
      <c r="D68" s="1" t="s">
        <v>15</v>
      </c>
      <c r="E68" s="1" t="s">
        <v>16</v>
      </c>
      <c r="F68" s="2">
        <v>43285.541666666664</v>
      </c>
      <c r="G68" s="10">
        <v>2068</v>
      </c>
      <c r="H68" s="14">
        <v>0.97699999999999998</v>
      </c>
      <c r="I68" s="14">
        <v>6712.9669999999996</v>
      </c>
      <c r="J68" s="10">
        <v>1476.8525</v>
      </c>
      <c r="K68" s="3">
        <v>43333</v>
      </c>
      <c r="L68" s="1">
        <v>6871</v>
      </c>
    </row>
    <row r="69" spans="1:12" x14ac:dyDescent="0.25">
      <c r="A69" s="1" t="s">
        <v>12</v>
      </c>
      <c r="B69" s="1" t="s">
        <v>13</v>
      </c>
      <c r="C69" s="1" t="s">
        <v>14</v>
      </c>
      <c r="D69" s="1" t="s">
        <v>15</v>
      </c>
      <c r="E69" s="1" t="s">
        <v>16</v>
      </c>
      <c r="F69" s="2">
        <v>43285.583333333336</v>
      </c>
      <c r="G69" s="10">
        <v>2303</v>
      </c>
      <c r="H69" s="14">
        <v>1.127</v>
      </c>
      <c r="I69" s="14">
        <v>7325.5</v>
      </c>
      <c r="J69" s="10">
        <v>1611.61</v>
      </c>
      <c r="K69" s="3">
        <v>43336</v>
      </c>
      <c r="L69" s="1">
        <v>6500</v>
      </c>
    </row>
    <row r="70" spans="1:12" x14ac:dyDescent="0.25">
      <c r="A70" s="1" t="s">
        <v>12</v>
      </c>
      <c r="B70" s="1" t="s">
        <v>13</v>
      </c>
      <c r="C70" s="1" t="s">
        <v>14</v>
      </c>
      <c r="D70" s="1" t="s">
        <v>15</v>
      </c>
      <c r="E70" s="1" t="s">
        <v>16</v>
      </c>
      <c r="F70" s="2">
        <v>43287.5</v>
      </c>
      <c r="G70" s="10">
        <v>1212.8399999999999</v>
      </c>
      <c r="H70" s="14">
        <v>1.1759999999999999</v>
      </c>
      <c r="I70" s="14">
        <v>3404.52</v>
      </c>
      <c r="J70" s="10">
        <v>707.02959999999996</v>
      </c>
      <c r="K70" s="3">
        <v>43297</v>
      </c>
      <c r="L70" s="1">
        <v>2895</v>
      </c>
    </row>
    <row r="71" spans="1:12" x14ac:dyDescent="0.25">
      <c r="A71" s="1" t="s">
        <v>12</v>
      </c>
      <c r="B71" s="1" t="s">
        <v>13</v>
      </c>
      <c r="C71" s="1" t="s">
        <v>14</v>
      </c>
      <c r="D71" s="1" t="s">
        <v>15</v>
      </c>
      <c r="E71" s="1" t="s">
        <v>16</v>
      </c>
      <c r="F71" s="2">
        <v>43294.541666666664</v>
      </c>
      <c r="G71" s="10">
        <v>1007.1</v>
      </c>
      <c r="H71" s="14">
        <v>1.23</v>
      </c>
      <c r="I71" s="14">
        <v>4442.76</v>
      </c>
      <c r="J71" s="10">
        <v>1007.1</v>
      </c>
      <c r="K71" s="3">
        <v>43304</v>
      </c>
      <c r="L71" s="1">
        <v>3612</v>
      </c>
    </row>
    <row r="72" spans="1:12" x14ac:dyDescent="0.25">
      <c r="A72" s="1" t="s">
        <v>12</v>
      </c>
      <c r="B72" s="1" t="s">
        <v>13</v>
      </c>
      <c r="C72" s="1" t="s">
        <v>14</v>
      </c>
      <c r="D72" s="1" t="s">
        <v>15</v>
      </c>
      <c r="E72" s="1" t="s">
        <v>16</v>
      </c>
      <c r="F72" s="2">
        <v>43306.416666666664</v>
      </c>
      <c r="G72" s="10">
        <v>307.16000000000003</v>
      </c>
      <c r="H72" s="14">
        <v>0.216</v>
      </c>
      <c r="I72" s="14">
        <v>1058.616</v>
      </c>
      <c r="J72" s="10">
        <v>154.54640000000001</v>
      </c>
      <c r="K72" s="3">
        <v>43342</v>
      </c>
      <c r="L72" s="1">
        <v>4901</v>
      </c>
    </row>
    <row r="73" spans="1:12" x14ac:dyDescent="0.25">
      <c r="A73" s="1" t="s">
        <v>12</v>
      </c>
      <c r="B73" s="1" t="s">
        <v>13</v>
      </c>
      <c r="C73" s="1" t="s">
        <v>14</v>
      </c>
      <c r="D73" s="1" t="s">
        <v>15</v>
      </c>
      <c r="E73" s="1" t="s">
        <v>16</v>
      </c>
      <c r="F73" s="2">
        <v>43319.416666666664</v>
      </c>
      <c r="G73" s="10">
        <v>543.6</v>
      </c>
      <c r="H73" s="14">
        <v>0.36</v>
      </c>
      <c r="I73" s="14">
        <v>720</v>
      </c>
      <c r="J73" s="10">
        <v>543.6</v>
      </c>
      <c r="K73" s="3">
        <v>43406</v>
      </c>
      <c r="L73" s="1">
        <v>2000</v>
      </c>
    </row>
    <row r="74" spans="1:12" x14ac:dyDescent="0.25">
      <c r="A74" s="1" t="s">
        <v>12</v>
      </c>
      <c r="B74" s="1" t="s">
        <v>13</v>
      </c>
      <c r="C74" s="1" t="s">
        <v>14</v>
      </c>
      <c r="D74" s="1" t="s">
        <v>15</v>
      </c>
      <c r="E74" s="1" t="s">
        <v>16</v>
      </c>
      <c r="F74" s="2">
        <v>43305.625</v>
      </c>
      <c r="G74" s="10">
        <v>811.68</v>
      </c>
      <c r="H74" s="14">
        <v>0.98399999999999999</v>
      </c>
      <c r="I74" s="14">
        <v>3554.2080000000001</v>
      </c>
      <c r="J74" s="10">
        <v>811.68</v>
      </c>
      <c r="K74" s="3">
        <v>43309</v>
      </c>
      <c r="L74" s="1">
        <v>3612</v>
      </c>
    </row>
    <row r="75" spans="1:12" x14ac:dyDescent="0.25">
      <c r="A75" s="1" t="s">
        <v>12</v>
      </c>
      <c r="B75" s="1" t="s">
        <v>13</v>
      </c>
      <c r="C75" s="1" t="s">
        <v>14</v>
      </c>
      <c r="D75" s="1" t="s">
        <v>15</v>
      </c>
      <c r="E75" s="1" t="s">
        <v>16</v>
      </c>
      <c r="F75" s="2">
        <v>43307.53125</v>
      </c>
      <c r="G75" s="10">
        <v>1746</v>
      </c>
      <c r="H75" s="14">
        <v>1.1200000000000001</v>
      </c>
      <c r="I75" s="14">
        <v>3964.8</v>
      </c>
      <c r="J75" s="10">
        <v>902.25599999999997</v>
      </c>
      <c r="K75" s="3">
        <v>43339</v>
      </c>
      <c r="L75" s="1">
        <v>3540</v>
      </c>
    </row>
    <row r="76" spans="1:12" x14ac:dyDescent="0.25">
      <c r="A76" s="1" t="s">
        <v>12</v>
      </c>
      <c r="B76" s="1" t="s">
        <v>13</v>
      </c>
      <c r="C76" s="1" t="s">
        <v>14</v>
      </c>
      <c r="D76" s="1" t="s">
        <v>15</v>
      </c>
      <c r="E76" s="1" t="s">
        <v>16</v>
      </c>
      <c r="F76" s="2">
        <v>43322.604166666664</v>
      </c>
      <c r="G76" s="10">
        <v>678</v>
      </c>
      <c r="H76" s="14">
        <v>0.95199999999999996</v>
      </c>
      <c r="I76" s="14">
        <v>4356.3519999999999</v>
      </c>
      <c r="J76" s="10">
        <v>678</v>
      </c>
      <c r="K76" s="3">
        <v>43389</v>
      </c>
      <c r="L76" s="1">
        <v>4576</v>
      </c>
    </row>
    <row r="77" spans="1:12" x14ac:dyDescent="0.25">
      <c r="A77" s="1" t="s">
        <v>12</v>
      </c>
      <c r="B77" s="1" t="s">
        <v>13</v>
      </c>
      <c r="C77" s="1" t="s">
        <v>14</v>
      </c>
      <c r="D77" s="1" t="s">
        <v>15</v>
      </c>
      <c r="E77" s="1" t="s">
        <v>16</v>
      </c>
      <c r="F77" s="2">
        <v>43325.375</v>
      </c>
      <c r="G77" s="10">
        <v>1520</v>
      </c>
      <c r="H77" s="14">
        <v>1.1679999999999999</v>
      </c>
      <c r="I77" s="14">
        <v>10203.647999999999</v>
      </c>
      <c r="J77" s="10">
        <v>1520</v>
      </c>
      <c r="K77" s="3">
        <v>43399</v>
      </c>
      <c r="L77" s="1">
        <v>8736</v>
      </c>
    </row>
    <row r="78" spans="1:12" x14ac:dyDescent="0.25">
      <c r="A78" s="1" t="s">
        <v>12</v>
      </c>
      <c r="B78" s="1" t="s">
        <v>13</v>
      </c>
      <c r="C78" s="1" t="s">
        <v>14</v>
      </c>
      <c r="D78" s="1" t="s">
        <v>15</v>
      </c>
      <c r="E78" s="1" t="s">
        <v>16</v>
      </c>
      <c r="F78" s="2">
        <v>43332.479166666664</v>
      </c>
      <c r="G78" s="10">
        <v>565.6</v>
      </c>
      <c r="H78" s="14">
        <v>0.93700000000000006</v>
      </c>
      <c r="I78" s="14">
        <v>8185.6319999999996</v>
      </c>
      <c r="J78" s="10">
        <v>565.6</v>
      </c>
      <c r="K78" s="3">
        <v>43374</v>
      </c>
      <c r="L78" s="1">
        <v>8736</v>
      </c>
    </row>
    <row r="79" spans="1:12" x14ac:dyDescent="0.25">
      <c r="A79" s="1" t="s">
        <v>12</v>
      </c>
      <c r="B79" s="1" t="s">
        <v>13</v>
      </c>
      <c r="C79" s="1" t="s">
        <v>14</v>
      </c>
      <c r="D79" s="1" t="s">
        <v>15</v>
      </c>
      <c r="E79" s="1" t="s">
        <v>16</v>
      </c>
      <c r="F79" s="2">
        <v>43339.458333333336</v>
      </c>
      <c r="G79" s="10">
        <v>1963</v>
      </c>
      <c r="H79" s="14">
        <v>2.7749999999999999</v>
      </c>
      <c r="I79" s="14">
        <v>7631.25</v>
      </c>
      <c r="J79" s="10">
        <v>1963</v>
      </c>
      <c r="K79" s="3">
        <v>43393</v>
      </c>
      <c r="L79" s="1">
        <v>2750</v>
      </c>
    </row>
    <row r="80" spans="1:12" x14ac:dyDescent="0.25">
      <c r="A80" s="1" t="s">
        <v>12</v>
      </c>
      <c r="B80" s="1" t="s">
        <v>13</v>
      </c>
      <c r="C80" s="1" t="s">
        <v>14</v>
      </c>
      <c r="D80" s="1" t="s">
        <v>15</v>
      </c>
      <c r="E80" s="1" t="s">
        <v>16</v>
      </c>
      <c r="F80" s="2">
        <v>43333.697916666664</v>
      </c>
      <c r="G80" s="10">
        <v>3660</v>
      </c>
      <c r="H80" s="14">
        <v>2.31</v>
      </c>
      <c r="I80" s="14">
        <v>10960.95</v>
      </c>
      <c r="J80" s="10">
        <v>2130</v>
      </c>
      <c r="K80" s="3">
        <v>43397</v>
      </c>
      <c r="L80" s="1">
        <v>4248</v>
      </c>
    </row>
    <row r="81" spans="1:12" x14ac:dyDescent="0.25">
      <c r="A81" s="1" t="s">
        <v>12</v>
      </c>
      <c r="B81" s="1" t="s">
        <v>13</v>
      </c>
      <c r="C81" s="1" t="s">
        <v>14</v>
      </c>
      <c r="D81" s="1" t="s">
        <v>15</v>
      </c>
      <c r="E81" s="1" t="s">
        <v>16</v>
      </c>
      <c r="F81" s="2">
        <v>43334.395833333336</v>
      </c>
      <c r="G81" s="10">
        <v>705.4</v>
      </c>
      <c r="H81" s="14">
        <v>2.25</v>
      </c>
      <c r="I81" s="14">
        <v>12744</v>
      </c>
      <c r="J81" s="10">
        <v>705.4</v>
      </c>
      <c r="K81" s="3">
        <v>43436</v>
      </c>
      <c r="L81" s="1">
        <v>5664</v>
      </c>
    </row>
    <row r="82" spans="1:12" x14ac:dyDescent="0.25">
      <c r="A82" s="1" t="s">
        <v>12</v>
      </c>
      <c r="B82" s="1" t="s">
        <v>13</v>
      </c>
      <c r="C82" s="1" t="s">
        <v>14</v>
      </c>
      <c r="D82" s="1" t="s">
        <v>15</v>
      </c>
      <c r="E82" s="1" t="s">
        <v>16</v>
      </c>
      <c r="F82" s="2">
        <v>43334.6875</v>
      </c>
      <c r="G82" s="10">
        <v>1019.2</v>
      </c>
      <c r="H82" s="14">
        <v>1.18</v>
      </c>
      <c r="I82" s="14">
        <v>10308.48</v>
      </c>
      <c r="J82" s="10">
        <v>1019.2</v>
      </c>
      <c r="K82" s="3">
        <v>43370</v>
      </c>
      <c r="L82" s="1">
        <v>8736</v>
      </c>
    </row>
    <row r="83" spans="1:12" x14ac:dyDescent="0.25">
      <c r="A83" s="1" t="s">
        <v>12</v>
      </c>
      <c r="B83" s="1" t="s">
        <v>13</v>
      </c>
      <c r="C83" s="1" t="s">
        <v>14</v>
      </c>
      <c r="D83" s="1" t="s">
        <v>15</v>
      </c>
      <c r="E83" s="1" t="s">
        <v>16</v>
      </c>
      <c r="F83" s="2">
        <v>43335.5</v>
      </c>
      <c r="G83" s="10">
        <v>2172</v>
      </c>
      <c r="H83" s="14">
        <v>2.7389999999999999</v>
      </c>
      <c r="I83" s="14">
        <v>15099.084000000001</v>
      </c>
      <c r="J83" s="10">
        <v>2172</v>
      </c>
      <c r="K83" s="3">
        <v>43388</v>
      </c>
      <c r="L83" s="1">
        <v>5668</v>
      </c>
    </row>
    <row r="84" spans="1:12" x14ac:dyDescent="0.25">
      <c r="A84" s="1" t="s">
        <v>12</v>
      </c>
      <c r="B84" s="1" t="s">
        <v>13</v>
      </c>
      <c r="C84" s="1" t="s">
        <v>14</v>
      </c>
      <c r="D84" s="1" t="s">
        <v>15</v>
      </c>
      <c r="E84" s="1" t="s">
        <v>16</v>
      </c>
      <c r="F84" s="2">
        <v>43339.416666666664</v>
      </c>
      <c r="G84" s="10">
        <v>1799</v>
      </c>
      <c r="H84" s="14">
        <v>1.8140000000000001</v>
      </c>
      <c r="I84" s="14">
        <v>6196.6239999999998</v>
      </c>
      <c r="J84" s="10">
        <v>1728.48</v>
      </c>
      <c r="K84" s="3">
        <v>43433</v>
      </c>
      <c r="L84" s="1">
        <v>3416</v>
      </c>
    </row>
    <row r="85" spans="1:12" x14ac:dyDescent="0.25">
      <c r="A85" s="1" t="s">
        <v>12</v>
      </c>
      <c r="B85" s="1" t="s">
        <v>13</v>
      </c>
      <c r="C85" s="1" t="s">
        <v>14</v>
      </c>
      <c r="D85" s="1" t="s">
        <v>15</v>
      </c>
      <c r="E85" s="1" t="s">
        <v>16</v>
      </c>
      <c r="F85" s="2">
        <v>43335.552083333336</v>
      </c>
      <c r="G85" s="10">
        <v>1378.8</v>
      </c>
      <c r="H85" s="14">
        <v>1.044</v>
      </c>
      <c r="I85" s="14">
        <v>4422.7560000000003</v>
      </c>
      <c r="J85" s="10">
        <v>1378.8</v>
      </c>
      <c r="K85" s="3">
        <v>43402</v>
      </c>
      <c r="L85" s="1">
        <v>3894</v>
      </c>
    </row>
    <row r="86" spans="1:12" x14ac:dyDescent="0.25">
      <c r="A86" s="1" t="s">
        <v>12</v>
      </c>
      <c r="B86" s="1" t="s">
        <v>13</v>
      </c>
      <c r="C86" s="1" t="s">
        <v>14</v>
      </c>
      <c r="D86" s="1" t="s">
        <v>15</v>
      </c>
      <c r="E86" s="1" t="s">
        <v>16</v>
      </c>
      <c r="F86" s="2">
        <v>43342.416666666664</v>
      </c>
      <c r="G86" s="10">
        <v>660.5</v>
      </c>
      <c r="H86" s="14">
        <v>0.85</v>
      </c>
      <c r="I86" s="14">
        <v>2125</v>
      </c>
      <c r="J86" s="10">
        <v>660.5</v>
      </c>
      <c r="K86" s="3">
        <v>43378</v>
      </c>
      <c r="L86" s="1">
        <v>2500</v>
      </c>
    </row>
    <row r="87" spans="1:12" x14ac:dyDescent="0.25">
      <c r="A87" s="1" t="s">
        <v>12</v>
      </c>
      <c r="B87" s="1" t="s">
        <v>13</v>
      </c>
      <c r="C87" s="1" t="s">
        <v>14</v>
      </c>
      <c r="D87" s="1" t="s">
        <v>15</v>
      </c>
      <c r="E87" s="1" t="s">
        <v>16</v>
      </c>
      <c r="F87" s="2">
        <v>43342.458333333336</v>
      </c>
      <c r="G87" s="10">
        <v>787.7</v>
      </c>
      <c r="H87" s="14">
        <v>0.83</v>
      </c>
      <c r="I87" s="14">
        <v>3927.56</v>
      </c>
      <c r="J87" s="10">
        <v>787.7</v>
      </c>
      <c r="K87" s="3">
        <v>43378</v>
      </c>
      <c r="L87" s="1">
        <v>4732</v>
      </c>
    </row>
    <row r="88" spans="1:12" x14ac:dyDescent="0.25">
      <c r="A88" s="1" t="s">
        <v>12</v>
      </c>
      <c r="B88" s="1" t="s">
        <v>13</v>
      </c>
      <c r="C88" s="1" t="s">
        <v>14</v>
      </c>
      <c r="D88" s="1" t="s">
        <v>15</v>
      </c>
      <c r="E88" s="1" t="s">
        <v>16</v>
      </c>
      <c r="F88" s="2">
        <v>43347.541666666664</v>
      </c>
      <c r="G88" s="10">
        <v>499.95</v>
      </c>
      <c r="H88" s="14">
        <v>0.75700000000000001</v>
      </c>
      <c r="I88" s="14">
        <v>3306.576</v>
      </c>
      <c r="J88" s="10">
        <v>499.95</v>
      </c>
      <c r="K88" s="3">
        <v>43382</v>
      </c>
      <c r="L88" s="1">
        <v>4368</v>
      </c>
    </row>
    <row r="89" spans="1:12" x14ac:dyDescent="0.25">
      <c r="A89" s="1" t="s">
        <v>12</v>
      </c>
      <c r="B89" s="1" t="s">
        <v>13</v>
      </c>
      <c r="C89" s="1" t="s">
        <v>14</v>
      </c>
      <c r="D89" s="1" t="s">
        <v>15</v>
      </c>
      <c r="E89" s="1" t="s">
        <v>16</v>
      </c>
      <c r="F89" s="2">
        <v>43343.541666666664</v>
      </c>
      <c r="G89" s="10">
        <v>743.9</v>
      </c>
      <c r="H89" s="14">
        <v>0.71899999999999997</v>
      </c>
      <c r="I89" s="14">
        <v>3084.51</v>
      </c>
      <c r="J89" s="10">
        <v>743.9</v>
      </c>
      <c r="K89" s="3">
        <v>43382</v>
      </c>
      <c r="L89" s="1">
        <v>4290</v>
      </c>
    </row>
    <row r="90" spans="1:12" x14ac:dyDescent="0.25">
      <c r="A90" s="1" t="s">
        <v>12</v>
      </c>
      <c r="B90" s="1" t="s">
        <v>13</v>
      </c>
      <c r="C90" s="1" t="s">
        <v>14</v>
      </c>
      <c r="D90" s="1" t="s">
        <v>15</v>
      </c>
      <c r="E90" s="1" t="s">
        <v>16</v>
      </c>
      <c r="F90" s="2">
        <v>43347.5625</v>
      </c>
      <c r="G90" s="10">
        <v>516.6</v>
      </c>
      <c r="H90" s="14">
        <v>0.49199999999999999</v>
      </c>
      <c r="I90" s="14">
        <v>2149.056</v>
      </c>
      <c r="J90" s="10">
        <v>516.6</v>
      </c>
      <c r="K90" s="3">
        <v>43382</v>
      </c>
      <c r="L90" s="1">
        <v>4368</v>
      </c>
    </row>
    <row r="91" spans="1:12" x14ac:dyDescent="0.25">
      <c r="A91" s="1" t="s">
        <v>12</v>
      </c>
      <c r="B91" s="1" t="s">
        <v>13</v>
      </c>
      <c r="C91" s="1" t="s">
        <v>14</v>
      </c>
      <c r="D91" s="1" t="s">
        <v>15</v>
      </c>
      <c r="E91" s="1" t="s">
        <v>16</v>
      </c>
      <c r="F91" s="2">
        <v>43354.541666666664</v>
      </c>
      <c r="G91" s="10">
        <v>489</v>
      </c>
      <c r="H91" s="14">
        <v>0.47699999999999998</v>
      </c>
      <c r="I91" s="14">
        <v>2083.5360000000001</v>
      </c>
      <c r="J91" s="10">
        <v>489</v>
      </c>
      <c r="K91" s="3">
        <v>43432</v>
      </c>
      <c r="L91" s="1">
        <v>4368</v>
      </c>
    </row>
    <row r="92" spans="1:12" x14ac:dyDescent="0.25">
      <c r="A92" s="1" t="s">
        <v>12</v>
      </c>
      <c r="B92" s="1" t="s">
        <v>13</v>
      </c>
      <c r="C92" s="1" t="s">
        <v>14</v>
      </c>
      <c r="D92" s="1" t="s">
        <v>15</v>
      </c>
      <c r="E92" s="1" t="s">
        <v>16</v>
      </c>
      <c r="F92" s="2">
        <v>43354.541666666664</v>
      </c>
      <c r="G92" s="10">
        <v>1383.5</v>
      </c>
      <c r="H92" s="14">
        <v>1.8720000000000001</v>
      </c>
      <c r="I92" s="14">
        <v>10123.776</v>
      </c>
      <c r="J92" s="10">
        <v>1383.5</v>
      </c>
      <c r="K92" s="3">
        <v>43411</v>
      </c>
      <c r="L92" s="1">
        <v>5408</v>
      </c>
    </row>
    <row r="93" spans="1:12" x14ac:dyDescent="0.25">
      <c r="A93" s="1" t="s">
        <v>12</v>
      </c>
      <c r="B93" s="1" t="s">
        <v>13</v>
      </c>
      <c r="C93" s="1" t="s">
        <v>14</v>
      </c>
      <c r="D93" s="1" t="s">
        <v>15</v>
      </c>
      <c r="E93" s="1" t="s">
        <v>16</v>
      </c>
      <c r="F93" s="2">
        <v>43354.541666666664</v>
      </c>
      <c r="G93" s="10">
        <v>1762.8</v>
      </c>
      <c r="H93" s="14">
        <v>2.1339999999999999</v>
      </c>
      <c r="I93" s="14">
        <v>6798.924</v>
      </c>
      <c r="J93" s="10">
        <v>1762.8</v>
      </c>
      <c r="K93" s="3">
        <v>43383</v>
      </c>
      <c r="L93" s="1">
        <v>3186</v>
      </c>
    </row>
    <row r="94" spans="1:12" x14ac:dyDescent="0.25">
      <c r="A94" s="1" t="s">
        <v>12</v>
      </c>
      <c r="B94" s="1" t="s">
        <v>13</v>
      </c>
      <c r="C94" s="1" t="s">
        <v>14</v>
      </c>
      <c r="D94" s="1" t="s">
        <v>15</v>
      </c>
      <c r="E94" s="1" t="s">
        <v>16</v>
      </c>
      <c r="F94" s="2">
        <v>43354.645833333336</v>
      </c>
      <c r="G94" s="10">
        <v>1943</v>
      </c>
      <c r="H94" s="14">
        <v>2.7639999999999998</v>
      </c>
      <c r="I94" s="14">
        <v>7628.64</v>
      </c>
      <c r="J94" s="10">
        <v>1943</v>
      </c>
      <c r="K94" s="3">
        <v>43410</v>
      </c>
      <c r="L94" s="1">
        <v>2760</v>
      </c>
    </row>
    <row r="95" spans="1:12" x14ac:dyDescent="0.25">
      <c r="A95" s="1" t="s">
        <v>12</v>
      </c>
      <c r="B95" s="1" t="s">
        <v>13</v>
      </c>
      <c r="C95" s="1" t="s">
        <v>14</v>
      </c>
      <c r="D95" s="1" t="s">
        <v>15</v>
      </c>
      <c r="E95" s="1" t="s">
        <v>16</v>
      </c>
      <c r="F95" s="2">
        <v>43354.552083333336</v>
      </c>
      <c r="G95" s="10">
        <v>1759</v>
      </c>
      <c r="H95" s="14">
        <v>2.4990000000000001</v>
      </c>
      <c r="I95" s="14">
        <v>7157.1360000000004</v>
      </c>
      <c r="J95" s="10">
        <v>1759</v>
      </c>
      <c r="K95" s="3">
        <v>43388</v>
      </c>
      <c r="L95" s="1">
        <v>2864</v>
      </c>
    </row>
    <row r="96" spans="1:12" x14ac:dyDescent="0.25">
      <c r="A96" s="1" t="s">
        <v>12</v>
      </c>
      <c r="B96" s="1" t="s">
        <v>13</v>
      </c>
      <c r="C96" s="1" t="s">
        <v>14</v>
      </c>
      <c r="D96" s="1" t="s">
        <v>15</v>
      </c>
      <c r="E96" s="1" t="s">
        <v>16</v>
      </c>
      <c r="F96" s="2">
        <v>43354.552083333336</v>
      </c>
      <c r="G96" s="10">
        <v>1687.6</v>
      </c>
      <c r="H96" s="14">
        <v>1.782</v>
      </c>
      <c r="I96" s="14">
        <v>9822.384</v>
      </c>
      <c r="J96" s="10">
        <v>1687.6</v>
      </c>
      <c r="K96" s="3">
        <v>43374</v>
      </c>
      <c r="L96" s="1">
        <v>5512</v>
      </c>
    </row>
    <row r="97" spans="1:12" x14ac:dyDescent="0.25">
      <c r="A97" s="1" t="s">
        <v>12</v>
      </c>
      <c r="B97" s="1" t="s">
        <v>13</v>
      </c>
      <c r="C97" s="1" t="s">
        <v>14</v>
      </c>
      <c r="D97" s="1" t="s">
        <v>15</v>
      </c>
      <c r="E97" s="1" t="s">
        <v>16</v>
      </c>
      <c r="F97" s="2">
        <v>43354.552083333336</v>
      </c>
      <c r="G97" s="10">
        <v>895.5</v>
      </c>
      <c r="H97" s="14">
        <v>1.544</v>
      </c>
      <c r="I97" s="14">
        <v>6237.76</v>
      </c>
      <c r="J97" s="10">
        <v>895.5</v>
      </c>
      <c r="K97" s="3">
        <v>43413</v>
      </c>
      <c r="L97" s="1">
        <v>4040</v>
      </c>
    </row>
    <row r="98" spans="1:12" x14ac:dyDescent="0.25">
      <c r="A98" s="1" t="s">
        <v>12</v>
      </c>
      <c r="B98" s="1" t="s">
        <v>13</v>
      </c>
      <c r="C98" s="1" t="s">
        <v>14</v>
      </c>
      <c r="D98" s="1" t="s">
        <v>15</v>
      </c>
      <c r="E98" s="1" t="s">
        <v>16</v>
      </c>
      <c r="F98" s="2">
        <v>43354.708333333336</v>
      </c>
      <c r="G98" s="10">
        <v>1681.8</v>
      </c>
      <c r="H98" s="14">
        <v>1.6020000000000001</v>
      </c>
      <c r="I98" s="14">
        <v>4165.2</v>
      </c>
      <c r="J98" s="10">
        <v>1681.8</v>
      </c>
      <c r="K98" s="3">
        <v>43370</v>
      </c>
      <c r="L98" s="1">
        <v>2600</v>
      </c>
    </row>
    <row r="99" spans="1:12" x14ac:dyDescent="0.25">
      <c r="A99" s="1" t="s">
        <v>12</v>
      </c>
      <c r="B99" s="1" t="s">
        <v>13</v>
      </c>
      <c r="C99" s="1" t="s">
        <v>14</v>
      </c>
      <c r="D99" s="1" t="s">
        <v>15</v>
      </c>
      <c r="E99" s="1" t="s">
        <v>16</v>
      </c>
      <c r="F99" s="2">
        <v>43354.71875</v>
      </c>
      <c r="G99" s="10">
        <v>1825</v>
      </c>
      <c r="H99" s="14">
        <v>2.181</v>
      </c>
      <c r="I99" s="14">
        <v>7903.9440000000004</v>
      </c>
      <c r="J99" s="10">
        <v>1825</v>
      </c>
      <c r="K99" s="3">
        <v>43413</v>
      </c>
      <c r="L99" s="1">
        <v>3624</v>
      </c>
    </row>
    <row r="100" spans="1:12" x14ac:dyDescent="0.25">
      <c r="A100" s="1" t="s">
        <v>12</v>
      </c>
      <c r="B100" s="1" t="s">
        <v>13</v>
      </c>
      <c r="C100" s="1" t="s">
        <v>14</v>
      </c>
      <c r="D100" s="1" t="s">
        <v>15</v>
      </c>
      <c r="E100" s="1" t="s">
        <v>16</v>
      </c>
      <c r="F100" s="2">
        <v>43369.541666666664</v>
      </c>
      <c r="G100" s="10">
        <v>1759</v>
      </c>
      <c r="H100" s="14">
        <v>1.869</v>
      </c>
      <c r="I100" s="14">
        <v>6541.5</v>
      </c>
      <c r="J100" s="10">
        <v>1759</v>
      </c>
      <c r="K100" s="3">
        <v>43395</v>
      </c>
      <c r="L100" s="1">
        <v>3500</v>
      </c>
    </row>
    <row r="101" spans="1:12" x14ac:dyDescent="0.25">
      <c r="A101" s="1" t="s">
        <v>12</v>
      </c>
      <c r="B101" s="1" t="s">
        <v>13</v>
      </c>
      <c r="C101" s="1" t="s">
        <v>14</v>
      </c>
      <c r="D101" s="1" t="s">
        <v>15</v>
      </c>
      <c r="E101" s="1" t="s">
        <v>16</v>
      </c>
      <c r="F101" s="2">
        <v>43367.375</v>
      </c>
      <c r="G101" s="10">
        <v>1425</v>
      </c>
      <c r="H101" s="14">
        <v>1.1950000000000001</v>
      </c>
      <c r="I101" s="14">
        <v>9097.92</v>
      </c>
      <c r="J101" s="10">
        <v>1425</v>
      </c>
      <c r="K101" s="3">
        <v>43399</v>
      </c>
      <c r="L101" s="1">
        <v>8736</v>
      </c>
    </row>
    <row r="102" spans="1:12" x14ac:dyDescent="0.25">
      <c r="A102" s="1" t="s">
        <v>12</v>
      </c>
      <c r="B102" s="1" t="s">
        <v>13</v>
      </c>
      <c r="C102" s="1" t="s">
        <v>14</v>
      </c>
      <c r="D102" s="1" t="s">
        <v>15</v>
      </c>
      <c r="E102" s="1" t="s">
        <v>16</v>
      </c>
      <c r="F102" s="2">
        <v>43368.375</v>
      </c>
      <c r="G102" s="10">
        <v>1552</v>
      </c>
      <c r="H102" s="14">
        <v>1.706</v>
      </c>
      <c r="I102" s="14">
        <v>13939.288</v>
      </c>
      <c r="J102" s="10">
        <v>1552</v>
      </c>
      <c r="K102" s="3">
        <v>43389</v>
      </c>
      <c r="L102" s="1">
        <v>8496</v>
      </c>
    </row>
    <row r="103" spans="1:12" x14ac:dyDescent="0.25">
      <c r="A103" s="1" t="s">
        <v>12</v>
      </c>
      <c r="B103" s="1" t="s">
        <v>13</v>
      </c>
      <c r="C103" s="1" t="s">
        <v>14</v>
      </c>
      <c r="D103" s="1" t="s">
        <v>15</v>
      </c>
      <c r="E103" s="1" t="s">
        <v>16</v>
      </c>
      <c r="F103" s="2">
        <v>43368.40625</v>
      </c>
      <c r="G103" s="10">
        <v>126</v>
      </c>
      <c r="H103" s="14">
        <v>0.42</v>
      </c>
      <c r="I103" s="14">
        <v>3568.32</v>
      </c>
      <c r="J103" s="10">
        <v>126</v>
      </c>
      <c r="K103" s="3">
        <v>43397</v>
      </c>
      <c r="L103" s="1">
        <v>8496</v>
      </c>
    </row>
    <row r="104" spans="1:12" x14ac:dyDescent="0.25">
      <c r="A104" s="1" t="s">
        <v>12</v>
      </c>
      <c r="B104" s="1" t="s">
        <v>13</v>
      </c>
      <c r="C104" s="1" t="s">
        <v>14</v>
      </c>
      <c r="D104" s="1" t="s">
        <v>15</v>
      </c>
      <c r="E104" s="1" t="s">
        <v>16</v>
      </c>
      <c r="F104" s="2">
        <v>43383.5</v>
      </c>
      <c r="G104" s="10">
        <v>817.95</v>
      </c>
      <c r="H104" s="14">
        <v>0.77900000000000003</v>
      </c>
      <c r="I104" s="14">
        <v>5971.0349999999999</v>
      </c>
      <c r="J104" s="10">
        <v>817.95</v>
      </c>
      <c r="K104" s="3">
        <v>43462</v>
      </c>
      <c r="L104" s="1">
        <v>7665</v>
      </c>
    </row>
    <row r="105" spans="1:12" x14ac:dyDescent="0.25">
      <c r="A105" s="1" t="s">
        <v>12</v>
      </c>
      <c r="B105" s="1" t="s">
        <v>13</v>
      </c>
      <c r="C105" s="1" t="s">
        <v>14</v>
      </c>
      <c r="D105" s="1" t="s">
        <v>15</v>
      </c>
      <c r="E105" s="1" t="s">
        <v>16</v>
      </c>
      <c r="F105" s="2">
        <v>43383.5625</v>
      </c>
      <c r="G105" s="10">
        <v>507</v>
      </c>
      <c r="H105" s="14">
        <v>0.68300000000000005</v>
      </c>
      <c r="I105" s="14">
        <v>1885.08</v>
      </c>
      <c r="J105" s="10">
        <v>507</v>
      </c>
      <c r="K105" s="3">
        <v>43397</v>
      </c>
      <c r="L105" s="1">
        <v>2760</v>
      </c>
    </row>
    <row r="106" spans="1:12" x14ac:dyDescent="0.25">
      <c r="A106" s="1" t="s">
        <v>12</v>
      </c>
      <c r="B106" s="1" t="s">
        <v>13</v>
      </c>
      <c r="C106" s="1" t="s">
        <v>14</v>
      </c>
      <c r="D106" s="1" t="s">
        <v>15</v>
      </c>
      <c r="E106" s="1" t="s">
        <v>16</v>
      </c>
      <c r="F106" s="2">
        <v>43402.4375</v>
      </c>
      <c r="G106" s="10">
        <v>678</v>
      </c>
      <c r="H106" s="14">
        <v>0.44800000000000001</v>
      </c>
      <c r="I106" s="14">
        <v>2702.3359999999998</v>
      </c>
      <c r="J106" s="10">
        <v>678</v>
      </c>
      <c r="K106" s="3">
        <v>43426</v>
      </c>
      <c r="L106" s="1">
        <v>6032</v>
      </c>
    </row>
    <row r="107" spans="1:12" x14ac:dyDescent="0.25">
      <c r="A107" s="1" t="s">
        <v>12</v>
      </c>
      <c r="B107" s="1" t="s">
        <v>13</v>
      </c>
      <c r="C107" s="1" t="s">
        <v>14</v>
      </c>
      <c r="D107" s="1" t="s">
        <v>15</v>
      </c>
      <c r="E107" s="1" t="s">
        <v>16</v>
      </c>
      <c r="F107" s="2">
        <v>43402.5</v>
      </c>
      <c r="G107" s="10">
        <v>579</v>
      </c>
      <c r="H107" s="14">
        <v>0.39500000000000002</v>
      </c>
      <c r="I107" s="14">
        <v>1817.79</v>
      </c>
      <c r="J107" s="10">
        <v>579</v>
      </c>
      <c r="K107" s="3">
        <v>43431</v>
      </c>
      <c r="L107" s="1">
        <v>4602</v>
      </c>
    </row>
    <row r="108" spans="1:12" x14ac:dyDescent="0.25">
      <c r="A108" s="1" t="s">
        <v>12</v>
      </c>
      <c r="B108" s="1" t="s">
        <v>13</v>
      </c>
      <c r="C108" s="1" t="s">
        <v>14</v>
      </c>
      <c r="D108" s="1" t="s">
        <v>15</v>
      </c>
      <c r="E108" s="1" t="s">
        <v>16</v>
      </c>
      <c r="F108" s="2">
        <v>43396.416666666664</v>
      </c>
      <c r="G108" s="10">
        <v>1650</v>
      </c>
      <c r="H108" s="14">
        <v>1.498</v>
      </c>
      <c r="I108" s="14">
        <v>7244.3280000000004</v>
      </c>
      <c r="J108" s="10">
        <v>1650</v>
      </c>
      <c r="K108" s="3">
        <v>43418</v>
      </c>
      <c r="L108" s="1">
        <v>4836</v>
      </c>
    </row>
    <row r="109" spans="1:12" x14ac:dyDescent="0.25">
      <c r="A109" s="1" t="s">
        <v>12</v>
      </c>
      <c r="B109" s="1" t="s">
        <v>13</v>
      </c>
      <c r="C109" s="1" t="s">
        <v>14</v>
      </c>
      <c r="D109" s="1" t="s">
        <v>15</v>
      </c>
      <c r="E109" s="1" t="s">
        <v>16</v>
      </c>
      <c r="F109" s="2">
        <v>43385.6875</v>
      </c>
      <c r="G109" s="10">
        <v>1805</v>
      </c>
      <c r="H109" s="14">
        <v>1.4750000000000001</v>
      </c>
      <c r="I109" s="14">
        <v>4572.5</v>
      </c>
      <c r="J109" s="10">
        <v>1805</v>
      </c>
      <c r="K109" s="3">
        <v>43418</v>
      </c>
      <c r="L109" s="1">
        <v>3100</v>
      </c>
    </row>
    <row r="110" spans="1:12" x14ac:dyDescent="0.25">
      <c r="A110" s="1" t="s">
        <v>12</v>
      </c>
      <c r="B110" s="1" t="s">
        <v>13</v>
      </c>
      <c r="C110" s="1" t="s">
        <v>14</v>
      </c>
      <c r="D110" s="1" t="s">
        <v>15</v>
      </c>
      <c r="E110" s="1" t="s">
        <v>16</v>
      </c>
      <c r="F110" s="2">
        <v>43390.666666666664</v>
      </c>
      <c r="G110" s="10">
        <v>1997</v>
      </c>
      <c r="H110" s="14">
        <v>1.8420000000000001</v>
      </c>
      <c r="I110" s="14">
        <v>6675.4080000000004</v>
      </c>
      <c r="J110" s="10">
        <v>1997</v>
      </c>
      <c r="K110" s="3">
        <v>43434</v>
      </c>
      <c r="L110" s="1">
        <v>3624</v>
      </c>
    </row>
    <row r="111" spans="1:12" x14ac:dyDescent="0.25">
      <c r="A111" s="1" t="s">
        <v>12</v>
      </c>
      <c r="B111" s="1" t="s">
        <v>13</v>
      </c>
      <c r="C111" s="1" t="s">
        <v>14</v>
      </c>
      <c r="D111" s="1" t="s">
        <v>15</v>
      </c>
      <c r="E111" s="1" t="s">
        <v>16</v>
      </c>
      <c r="F111" s="2">
        <v>43402.427083333336</v>
      </c>
      <c r="G111" s="10">
        <v>516</v>
      </c>
      <c r="H111" s="14">
        <v>0.33600000000000002</v>
      </c>
      <c r="I111" s="14">
        <v>1956.864</v>
      </c>
      <c r="J111" s="10">
        <v>516</v>
      </c>
      <c r="K111" s="3">
        <v>43430</v>
      </c>
      <c r="L111" s="1">
        <v>5824</v>
      </c>
    </row>
    <row r="112" spans="1:12" x14ac:dyDescent="0.25">
      <c r="A112" s="1" t="s">
        <v>12</v>
      </c>
      <c r="B112" s="1" t="s">
        <v>13</v>
      </c>
      <c r="C112" s="1" t="s">
        <v>14</v>
      </c>
      <c r="D112" s="1" t="s">
        <v>15</v>
      </c>
      <c r="E112" s="1" t="s">
        <v>16</v>
      </c>
      <c r="F112" s="2">
        <v>43405.395833333336</v>
      </c>
      <c r="G112" s="10">
        <v>2016</v>
      </c>
      <c r="H112" s="14">
        <v>2.347</v>
      </c>
      <c r="I112" s="14">
        <v>7674.69</v>
      </c>
      <c r="J112" s="10">
        <v>1980</v>
      </c>
      <c r="K112" s="3">
        <v>43443</v>
      </c>
      <c r="L112" s="1">
        <v>3270</v>
      </c>
    </row>
    <row r="113" spans="1:12" x14ac:dyDescent="0.25">
      <c r="A113" s="1" t="s">
        <v>12</v>
      </c>
      <c r="B113" s="1" t="s">
        <v>13</v>
      </c>
      <c r="C113" s="1" t="s">
        <v>14</v>
      </c>
      <c r="D113" s="1" t="s">
        <v>15</v>
      </c>
      <c r="E113" s="1" t="s">
        <v>16</v>
      </c>
      <c r="F113" s="2">
        <v>43395.625</v>
      </c>
      <c r="G113" s="10">
        <v>717.5</v>
      </c>
      <c r="H113" s="14">
        <v>0.65300000000000002</v>
      </c>
      <c r="I113" s="14">
        <v>3123.9520000000002</v>
      </c>
      <c r="J113" s="10">
        <v>717.5</v>
      </c>
      <c r="K113" s="3">
        <v>43403</v>
      </c>
      <c r="L113" s="1">
        <v>4784</v>
      </c>
    </row>
    <row r="114" spans="1:12" x14ac:dyDescent="0.25">
      <c r="A114" s="1" t="s">
        <v>12</v>
      </c>
      <c r="B114" s="1" t="s">
        <v>13</v>
      </c>
      <c r="C114" s="1" t="s">
        <v>14</v>
      </c>
      <c r="D114" s="1" t="s">
        <v>15</v>
      </c>
      <c r="E114" s="1" t="s">
        <v>16</v>
      </c>
      <c r="F114" s="2">
        <v>43411.583333333336</v>
      </c>
      <c r="G114" s="10">
        <v>1002</v>
      </c>
      <c r="H114" s="14">
        <v>0.67200000000000004</v>
      </c>
      <c r="I114" s="14">
        <v>3669.12</v>
      </c>
      <c r="J114" s="10">
        <v>1002</v>
      </c>
      <c r="K114" s="3">
        <v>43424</v>
      </c>
      <c r="L114" s="1">
        <v>5460</v>
      </c>
    </row>
    <row r="115" spans="1:12" x14ac:dyDescent="0.25">
      <c r="A115" s="1" t="s">
        <v>12</v>
      </c>
      <c r="B115" s="1" t="s">
        <v>13</v>
      </c>
      <c r="C115" s="1" t="s">
        <v>14</v>
      </c>
      <c r="D115" s="1" t="s">
        <v>15</v>
      </c>
      <c r="E115" s="1" t="s">
        <v>16</v>
      </c>
      <c r="F115" s="2">
        <v>43411.458333333336</v>
      </c>
      <c r="G115" s="10">
        <v>1510</v>
      </c>
      <c r="H115" s="14">
        <v>0.96799999999999997</v>
      </c>
      <c r="I115" s="14">
        <v>4832.2560000000003</v>
      </c>
      <c r="J115" s="10">
        <v>1510</v>
      </c>
      <c r="K115" s="3">
        <v>43427</v>
      </c>
      <c r="L115" s="1">
        <v>4992</v>
      </c>
    </row>
    <row r="116" spans="1:12" x14ac:dyDescent="0.25">
      <c r="A116" s="1" t="s">
        <v>12</v>
      </c>
      <c r="B116" s="1" t="s">
        <v>13</v>
      </c>
      <c r="C116" s="1" t="s">
        <v>14</v>
      </c>
      <c r="D116" s="1" t="s">
        <v>15</v>
      </c>
      <c r="E116" s="1" t="s">
        <v>16</v>
      </c>
      <c r="F116" s="2">
        <v>43404.5625</v>
      </c>
      <c r="G116" s="10">
        <v>2496.9</v>
      </c>
      <c r="H116" s="14">
        <v>2.5230000000000001</v>
      </c>
      <c r="I116" s="14">
        <v>16202.706</v>
      </c>
      <c r="J116" s="10">
        <v>2124.3000000000002</v>
      </c>
      <c r="K116" s="3">
        <v>43425</v>
      </c>
      <c r="L116" s="1">
        <v>6422</v>
      </c>
    </row>
    <row r="117" spans="1:12" x14ac:dyDescent="0.25">
      <c r="A117" s="1" t="s">
        <v>12</v>
      </c>
      <c r="B117" s="1" t="s">
        <v>13</v>
      </c>
      <c r="C117" s="1" t="s">
        <v>14</v>
      </c>
      <c r="D117" s="1" t="s">
        <v>15</v>
      </c>
      <c r="E117" s="1" t="s">
        <v>16</v>
      </c>
      <c r="F117" s="2">
        <v>43404.666666666664</v>
      </c>
      <c r="G117" s="10">
        <v>2209.9</v>
      </c>
      <c r="H117" s="14">
        <v>2.2229999999999999</v>
      </c>
      <c r="I117" s="14">
        <v>14702.922</v>
      </c>
      <c r="J117" s="10">
        <v>2044.3</v>
      </c>
      <c r="K117" s="3">
        <v>43439</v>
      </c>
      <c r="L117" s="1">
        <v>6614</v>
      </c>
    </row>
    <row r="118" spans="1:12" x14ac:dyDescent="0.25">
      <c r="A118" s="1" t="s">
        <v>12</v>
      </c>
      <c r="B118" s="1" t="s">
        <v>13</v>
      </c>
      <c r="C118" s="1" t="s">
        <v>14</v>
      </c>
      <c r="D118" s="1" t="s">
        <v>15</v>
      </c>
      <c r="E118" s="1" t="s">
        <v>16</v>
      </c>
      <c r="F118" s="2">
        <v>43405.604166666664</v>
      </c>
      <c r="G118" s="10">
        <v>572.6</v>
      </c>
      <c r="H118" s="14">
        <v>0.79400000000000004</v>
      </c>
      <c r="I118" s="14">
        <v>4046.2240000000002</v>
      </c>
      <c r="J118" s="10">
        <v>572.6</v>
      </c>
      <c r="K118" s="3">
        <v>43438</v>
      </c>
      <c r="L118" s="1">
        <v>5096</v>
      </c>
    </row>
    <row r="119" spans="1:12" x14ac:dyDescent="0.25">
      <c r="A119" s="1" t="s">
        <v>12</v>
      </c>
      <c r="B119" s="1" t="s">
        <v>13</v>
      </c>
      <c r="C119" s="1" t="s">
        <v>14</v>
      </c>
      <c r="D119" s="1" t="s">
        <v>15</v>
      </c>
      <c r="E119" s="1" t="s">
        <v>16</v>
      </c>
      <c r="F119" s="2">
        <v>43405.604166666664</v>
      </c>
      <c r="G119" s="10">
        <v>995.8</v>
      </c>
      <c r="H119" s="14">
        <v>0.90200000000000002</v>
      </c>
      <c r="I119" s="14">
        <v>3939.9360000000001</v>
      </c>
      <c r="J119" s="10">
        <v>995.8</v>
      </c>
      <c r="K119" s="3">
        <v>43426</v>
      </c>
      <c r="L119" s="1">
        <v>4368</v>
      </c>
    </row>
    <row r="120" spans="1:12" x14ac:dyDescent="0.25">
      <c r="A120" s="1" t="s">
        <v>12</v>
      </c>
      <c r="B120" s="1" t="s">
        <v>13</v>
      </c>
      <c r="C120" s="1" t="s">
        <v>14</v>
      </c>
      <c r="D120" s="1" t="s">
        <v>15</v>
      </c>
      <c r="E120" s="1" t="s">
        <v>16</v>
      </c>
      <c r="F120" s="2">
        <v>43405.572916666664</v>
      </c>
      <c r="G120" s="10">
        <v>1473</v>
      </c>
      <c r="H120" s="14">
        <v>1.0329999999999999</v>
      </c>
      <c r="I120" s="14">
        <v>5640.18</v>
      </c>
      <c r="J120" s="10">
        <v>1473</v>
      </c>
      <c r="K120" s="3">
        <v>43430</v>
      </c>
      <c r="L120" s="1">
        <v>5460</v>
      </c>
    </row>
    <row r="121" spans="1:12" x14ac:dyDescent="0.25">
      <c r="A121" s="1" t="s">
        <v>12</v>
      </c>
      <c r="B121" s="1" t="s">
        <v>13</v>
      </c>
      <c r="C121" s="1" t="s">
        <v>14</v>
      </c>
      <c r="D121" s="1" t="s">
        <v>15</v>
      </c>
      <c r="E121" s="1" t="s">
        <v>16</v>
      </c>
      <c r="F121" s="2">
        <v>43417.458333333336</v>
      </c>
      <c r="G121" s="10">
        <v>1083</v>
      </c>
      <c r="H121" s="14">
        <v>0.72799999999999998</v>
      </c>
      <c r="I121" s="14">
        <v>3747.7440000000001</v>
      </c>
      <c r="J121" s="10">
        <v>1083</v>
      </c>
      <c r="K121" s="3">
        <v>43427</v>
      </c>
      <c r="L121" s="1">
        <v>5148</v>
      </c>
    </row>
    <row r="122" spans="1:12" x14ac:dyDescent="0.25">
      <c r="A122" s="1" t="s">
        <v>12</v>
      </c>
      <c r="B122" s="1" t="s">
        <v>13</v>
      </c>
      <c r="C122" s="1" t="s">
        <v>14</v>
      </c>
      <c r="D122" s="1" t="s">
        <v>15</v>
      </c>
      <c r="E122" s="1" t="s">
        <v>16</v>
      </c>
      <c r="F122" s="2">
        <v>43416.4375</v>
      </c>
      <c r="G122" s="10">
        <v>871</v>
      </c>
      <c r="H122" s="14">
        <v>1.115</v>
      </c>
      <c r="I122" s="14">
        <v>4696.38</v>
      </c>
      <c r="J122" s="10">
        <v>871</v>
      </c>
      <c r="K122" s="3">
        <v>43437</v>
      </c>
      <c r="L122" s="1">
        <v>4212</v>
      </c>
    </row>
    <row r="123" spans="1:12" x14ac:dyDescent="0.25">
      <c r="A123" s="1" t="s">
        <v>12</v>
      </c>
      <c r="B123" s="1" t="s">
        <v>13</v>
      </c>
      <c r="C123" s="1" t="s">
        <v>14</v>
      </c>
      <c r="D123" s="1" t="s">
        <v>15</v>
      </c>
      <c r="E123" s="1" t="s">
        <v>16</v>
      </c>
      <c r="F123" s="2">
        <v>43416.645833333336</v>
      </c>
      <c r="G123" s="10">
        <v>1459.15</v>
      </c>
      <c r="H123" s="14">
        <v>1.5549999999999999</v>
      </c>
      <c r="I123" s="14">
        <v>11919.075000000001</v>
      </c>
      <c r="J123" s="10">
        <v>1459.15</v>
      </c>
      <c r="K123" s="3">
        <v>43432</v>
      </c>
      <c r="L123" s="1">
        <v>7665</v>
      </c>
    </row>
    <row r="124" spans="1:12" x14ac:dyDescent="0.25">
      <c r="A124" s="1" t="s">
        <v>12</v>
      </c>
      <c r="B124" s="1" t="s">
        <v>13</v>
      </c>
      <c r="C124" s="1" t="s">
        <v>14</v>
      </c>
      <c r="D124" s="1" t="s">
        <v>15</v>
      </c>
      <c r="E124" s="1" t="s">
        <v>16</v>
      </c>
      <c r="F124" s="2">
        <v>43416.6875</v>
      </c>
      <c r="G124" s="10">
        <v>861</v>
      </c>
      <c r="H124" s="14">
        <v>0.79200000000000004</v>
      </c>
      <c r="I124" s="14">
        <v>6070.68</v>
      </c>
      <c r="J124" s="10">
        <v>861</v>
      </c>
      <c r="K124" s="3">
        <v>43432</v>
      </c>
      <c r="L124" s="1">
        <v>7665</v>
      </c>
    </row>
    <row r="125" spans="1:12" x14ac:dyDescent="0.25">
      <c r="A125" s="1" t="s">
        <v>12</v>
      </c>
      <c r="B125" s="1" t="s">
        <v>13</v>
      </c>
      <c r="C125" s="1" t="s">
        <v>14</v>
      </c>
      <c r="D125" s="1" t="s">
        <v>15</v>
      </c>
      <c r="E125" s="1" t="s">
        <v>16</v>
      </c>
      <c r="F125" s="2">
        <v>43418.5</v>
      </c>
      <c r="G125" s="10">
        <v>1164</v>
      </c>
      <c r="H125" s="14">
        <v>0.78400000000000003</v>
      </c>
      <c r="I125" s="14">
        <v>4675.7759999999998</v>
      </c>
      <c r="J125" s="10">
        <v>1164</v>
      </c>
      <c r="K125" s="3">
        <v>43430</v>
      </c>
      <c r="L125" s="1">
        <v>5964</v>
      </c>
    </row>
    <row r="126" spans="1:12" x14ac:dyDescent="0.25">
      <c r="A126" s="1" t="s">
        <v>12</v>
      </c>
      <c r="B126" s="1" t="s">
        <v>13</v>
      </c>
      <c r="C126" s="1" t="s">
        <v>14</v>
      </c>
      <c r="D126" s="1" t="s">
        <v>15</v>
      </c>
      <c r="E126" s="1" t="s">
        <v>16</v>
      </c>
      <c r="F126" s="2">
        <v>43418.666666666664</v>
      </c>
      <c r="G126" s="10">
        <v>1162.3499999999999</v>
      </c>
      <c r="H126" s="14">
        <v>1.107</v>
      </c>
      <c r="I126" s="14">
        <v>2705.5079999999998</v>
      </c>
      <c r="J126" s="10">
        <v>1162.3499999999999</v>
      </c>
      <c r="K126" s="3">
        <v>43440</v>
      </c>
      <c r="L126" s="1">
        <v>2444</v>
      </c>
    </row>
    <row r="127" spans="1:12" x14ac:dyDescent="0.25">
      <c r="A127" s="1" t="s">
        <v>12</v>
      </c>
      <c r="B127" s="1" t="s">
        <v>13</v>
      </c>
      <c r="C127" s="1" t="s">
        <v>14</v>
      </c>
      <c r="D127" s="1" t="s">
        <v>15</v>
      </c>
      <c r="E127" s="1" t="s">
        <v>16</v>
      </c>
      <c r="F127" s="2">
        <v>43432.625</v>
      </c>
      <c r="G127" s="10">
        <v>1345</v>
      </c>
      <c r="H127" s="14">
        <v>1.0609999999999999</v>
      </c>
      <c r="I127" s="14">
        <v>4744.7920000000004</v>
      </c>
      <c r="J127" s="10">
        <v>1345</v>
      </c>
      <c r="K127" s="3">
        <v>43439</v>
      </c>
      <c r="L127" s="1">
        <v>4472</v>
      </c>
    </row>
    <row r="128" spans="1:12" x14ac:dyDescent="0.25">
      <c r="A128" s="1" t="s">
        <v>12</v>
      </c>
      <c r="B128" s="1" t="s">
        <v>13</v>
      </c>
      <c r="C128" s="1" t="s">
        <v>14</v>
      </c>
      <c r="D128" s="1" t="s">
        <v>15</v>
      </c>
      <c r="E128" s="1" t="s">
        <v>16</v>
      </c>
      <c r="F128" s="2">
        <v>43440.614583333336</v>
      </c>
      <c r="G128" s="10">
        <v>729</v>
      </c>
      <c r="H128" s="14">
        <v>0.47899999999999998</v>
      </c>
      <c r="I128" s="14">
        <v>2254.174</v>
      </c>
      <c r="J128" s="10">
        <v>729</v>
      </c>
      <c r="K128" s="3">
        <v>43453</v>
      </c>
      <c r="L128" s="1">
        <v>4706</v>
      </c>
    </row>
    <row r="129" spans="1:12" s="5" customFormat="1" x14ac:dyDescent="0.25">
      <c r="A129" s="4" t="s">
        <v>17</v>
      </c>
      <c r="B129" s="4" t="s">
        <v>13</v>
      </c>
      <c r="C129" s="4" t="s">
        <v>14</v>
      </c>
      <c r="D129" s="4" t="s">
        <v>15</v>
      </c>
      <c r="E129" s="4" t="s">
        <v>16</v>
      </c>
      <c r="F129" s="6">
        <v>43000.541666666664</v>
      </c>
      <c r="G129" s="11">
        <v>1515.72</v>
      </c>
      <c r="H129" s="15">
        <v>0.749</v>
      </c>
      <c r="I129" s="15">
        <v>3592.953</v>
      </c>
      <c r="J129" s="11">
        <v>374.96809999999999</v>
      </c>
      <c r="K129" s="7">
        <v>43150</v>
      </c>
      <c r="L129" s="4">
        <v>4797</v>
      </c>
    </row>
    <row r="130" spans="1:12" s="5" customFormat="1" x14ac:dyDescent="0.25">
      <c r="A130" s="4" t="s">
        <v>17</v>
      </c>
      <c r="B130" s="4" t="s">
        <v>13</v>
      </c>
      <c r="C130" s="4" t="s">
        <v>14</v>
      </c>
      <c r="D130" s="4" t="s">
        <v>15</v>
      </c>
      <c r="E130" s="4" t="s">
        <v>16</v>
      </c>
      <c r="F130" s="6">
        <v>43118.583333333336</v>
      </c>
      <c r="G130" s="11">
        <v>1980</v>
      </c>
      <c r="H130" s="15">
        <v>1.3380000000000001</v>
      </c>
      <c r="I130" s="15">
        <v>7915.6559999999999</v>
      </c>
      <c r="J130" s="11">
        <v>1741.4443000000001</v>
      </c>
      <c r="K130" s="7">
        <v>43160</v>
      </c>
      <c r="L130" s="4">
        <v>3612</v>
      </c>
    </row>
    <row r="131" spans="1:12" s="5" customFormat="1" x14ac:dyDescent="0.25">
      <c r="A131" s="4" t="s">
        <v>17</v>
      </c>
      <c r="B131" s="4" t="s">
        <v>13</v>
      </c>
      <c r="C131" s="4" t="s">
        <v>14</v>
      </c>
      <c r="D131" s="4" t="s">
        <v>15</v>
      </c>
      <c r="E131" s="4" t="s">
        <v>16</v>
      </c>
      <c r="F131" s="6">
        <v>43118.614583333336</v>
      </c>
      <c r="G131" s="11">
        <v>1905</v>
      </c>
      <c r="H131" s="15">
        <v>1</v>
      </c>
      <c r="I131" s="15">
        <v>8750</v>
      </c>
      <c r="J131" s="11">
        <v>1905</v>
      </c>
      <c r="K131" s="7">
        <v>43144</v>
      </c>
      <c r="L131" s="4">
        <v>3010</v>
      </c>
    </row>
    <row r="132" spans="1:12" s="5" customFormat="1" x14ac:dyDescent="0.25">
      <c r="A132" s="4" t="s">
        <v>17</v>
      </c>
      <c r="B132" s="4" t="s">
        <v>13</v>
      </c>
      <c r="C132" s="4" t="s">
        <v>14</v>
      </c>
      <c r="D132" s="4" t="s">
        <v>15</v>
      </c>
      <c r="E132" s="4" t="s">
        <v>16</v>
      </c>
      <c r="F132" s="6">
        <v>43146.458333333336</v>
      </c>
      <c r="G132" s="11">
        <v>895.12</v>
      </c>
      <c r="H132" s="15">
        <v>0.504</v>
      </c>
      <c r="I132" s="15">
        <v>1973.664</v>
      </c>
      <c r="J132" s="11">
        <v>369.60539999999997</v>
      </c>
      <c r="K132" s="7">
        <v>43158</v>
      </c>
      <c r="L132" s="4">
        <v>3916</v>
      </c>
    </row>
    <row r="133" spans="1:12" s="5" customFormat="1" x14ac:dyDescent="0.25">
      <c r="A133" s="4" t="s">
        <v>17</v>
      </c>
      <c r="B133" s="4" t="s">
        <v>13</v>
      </c>
      <c r="C133" s="4" t="s">
        <v>14</v>
      </c>
      <c r="D133" s="4" t="s">
        <v>15</v>
      </c>
      <c r="E133" s="4" t="s">
        <v>16</v>
      </c>
      <c r="F133" s="6">
        <v>42915.552083333336</v>
      </c>
      <c r="G133" s="11">
        <v>1618.52</v>
      </c>
      <c r="H133" s="15">
        <v>2.056</v>
      </c>
      <c r="I133" s="15">
        <v>8106.808</v>
      </c>
      <c r="J133" s="11">
        <v>1618.52</v>
      </c>
      <c r="K133" s="7">
        <v>43124</v>
      </c>
      <c r="L133" s="4">
        <v>3943</v>
      </c>
    </row>
    <row r="134" spans="1:12" s="5" customFormat="1" x14ac:dyDescent="0.25">
      <c r="A134" s="4" t="s">
        <v>17</v>
      </c>
      <c r="B134" s="4" t="s">
        <v>13</v>
      </c>
      <c r="C134" s="4" t="s">
        <v>14</v>
      </c>
      <c r="D134" s="4" t="s">
        <v>15</v>
      </c>
      <c r="E134" s="4" t="s">
        <v>16</v>
      </c>
      <c r="F134" s="6">
        <v>43005.604166666664</v>
      </c>
      <c r="G134" s="11">
        <v>1551.01</v>
      </c>
      <c r="H134" s="15">
        <v>0.39400000000000002</v>
      </c>
      <c r="I134" s="15">
        <v>1946.36</v>
      </c>
      <c r="J134" s="11">
        <v>141.01</v>
      </c>
      <c r="K134" s="7">
        <v>43125</v>
      </c>
      <c r="L134" s="4">
        <v>4940</v>
      </c>
    </row>
    <row r="135" spans="1:12" s="5" customFormat="1" x14ac:dyDescent="0.25">
      <c r="A135" s="4" t="s">
        <v>17</v>
      </c>
      <c r="B135" s="4" t="s">
        <v>13</v>
      </c>
      <c r="C135" s="4" t="s">
        <v>14</v>
      </c>
      <c r="D135" s="4" t="s">
        <v>15</v>
      </c>
      <c r="E135" s="4" t="s">
        <v>16</v>
      </c>
      <c r="F135" s="6">
        <v>43005.375</v>
      </c>
      <c r="G135" s="11">
        <v>1984.2</v>
      </c>
      <c r="H135" s="15">
        <v>2.46</v>
      </c>
      <c r="I135" s="15">
        <v>8895.36</v>
      </c>
      <c r="J135" s="11">
        <v>1984.2</v>
      </c>
      <c r="K135" s="7">
        <v>43132</v>
      </c>
      <c r="L135" s="4">
        <v>3616</v>
      </c>
    </row>
    <row r="136" spans="1:12" s="5" customFormat="1" x14ac:dyDescent="0.25">
      <c r="A136" s="4" t="s">
        <v>17</v>
      </c>
      <c r="B136" s="4" t="s">
        <v>13</v>
      </c>
      <c r="C136" s="4" t="s">
        <v>14</v>
      </c>
      <c r="D136" s="4" t="s">
        <v>15</v>
      </c>
      <c r="E136" s="4" t="s">
        <v>16</v>
      </c>
      <c r="F136" s="6">
        <v>43244.541666666664</v>
      </c>
      <c r="G136" s="11">
        <v>1875.36</v>
      </c>
      <c r="H136" s="15">
        <v>2.0880000000000001</v>
      </c>
      <c r="I136" s="15">
        <v>12160.512000000001</v>
      </c>
      <c r="J136" s="11">
        <v>1747.1135999999999</v>
      </c>
      <c r="K136" s="7">
        <v>43264</v>
      </c>
      <c r="L136" s="4">
        <v>5824</v>
      </c>
    </row>
    <row r="137" spans="1:12" s="5" customFormat="1" x14ac:dyDescent="0.25">
      <c r="A137" s="4" t="s">
        <v>17</v>
      </c>
      <c r="B137" s="4" t="s">
        <v>13</v>
      </c>
      <c r="C137" s="4" t="s">
        <v>14</v>
      </c>
      <c r="D137" s="4" t="s">
        <v>15</v>
      </c>
      <c r="E137" s="4" t="s">
        <v>16</v>
      </c>
      <c r="F137" s="6">
        <v>43103.625</v>
      </c>
      <c r="G137" s="11">
        <v>1104</v>
      </c>
      <c r="H137" s="15">
        <v>0.60299999999999998</v>
      </c>
      <c r="I137" s="15">
        <v>5079.0690000000004</v>
      </c>
      <c r="J137" s="11">
        <v>892.08510000000001</v>
      </c>
      <c r="K137" s="7">
        <v>43126</v>
      </c>
      <c r="L137" s="4">
        <v>8423</v>
      </c>
    </row>
    <row r="138" spans="1:12" s="5" customFormat="1" x14ac:dyDescent="0.25">
      <c r="A138" s="4" t="s">
        <v>17</v>
      </c>
      <c r="B138" s="4" t="s">
        <v>13</v>
      </c>
      <c r="C138" s="4" t="s">
        <v>14</v>
      </c>
      <c r="D138" s="4" t="s">
        <v>15</v>
      </c>
      <c r="E138" s="4" t="s">
        <v>16</v>
      </c>
      <c r="F138" s="6">
        <v>43074.541666666664</v>
      </c>
      <c r="G138" s="11">
        <v>318.94</v>
      </c>
      <c r="H138" s="15">
        <v>0.72399999999999998</v>
      </c>
      <c r="I138" s="15">
        <v>1765.1120000000001</v>
      </c>
      <c r="J138" s="11">
        <v>318.94</v>
      </c>
      <c r="K138" s="7">
        <v>43125</v>
      </c>
      <c r="L138" s="4">
        <v>2438</v>
      </c>
    </row>
    <row r="139" spans="1:12" s="5" customFormat="1" x14ac:dyDescent="0.25">
      <c r="A139" s="4" t="s">
        <v>17</v>
      </c>
      <c r="B139" s="4" t="s">
        <v>13</v>
      </c>
      <c r="C139" s="4" t="s">
        <v>14</v>
      </c>
      <c r="D139" s="4" t="s">
        <v>15</v>
      </c>
      <c r="E139" s="4" t="s">
        <v>16</v>
      </c>
      <c r="F139" s="6">
        <v>43077.416666666664</v>
      </c>
      <c r="G139" s="11">
        <v>1007.1</v>
      </c>
      <c r="H139" s="15">
        <v>1.23</v>
      </c>
      <c r="I139" s="15">
        <v>4442.76</v>
      </c>
      <c r="J139" s="11">
        <v>1007.1</v>
      </c>
      <c r="K139" s="7">
        <v>43103</v>
      </c>
      <c r="L139" s="4">
        <v>3612</v>
      </c>
    </row>
    <row r="140" spans="1:12" s="5" customFormat="1" x14ac:dyDescent="0.25">
      <c r="A140" s="4" t="s">
        <v>17</v>
      </c>
      <c r="B140" s="4" t="s">
        <v>13</v>
      </c>
      <c r="C140" s="4" t="s">
        <v>14</v>
      </c>
      <c r="D140" s="4" t="s">
        <v>15</v>
      </c>
      <c r="E140" s="4" t="s">
        <v>16</v>
      </c>
      <c r="F140" s="6">
        <v>43076.5625</v>
      </c>
      <c r="G140" s="11">
        <v>1996.78</v>
      </c>
      <c r="H140" s="15">
        <v>2.504</v>
      </c>
      <c r="I140" s="15">
        <v>10606.944</v>
      </c>
      <c r="J140" s="11">
        <v>1996.78</v>
      </c>
      <c r="K140" s="7">
        <v>43104</v>
      </c>
      <c r="L140" s="4">
        <v>4236</v>
      </c>
    </row>
    <row r="141" spans="1:12" s="5" customFormat="1" x14ac:dyDescent="0.25">
      <c r="A141" s="4" t="s">
        <v>17</v>
      </c>
      <c r="B141" s="4" t="s">
        <v>13</v>
      </c>
      <c r="C141" s="4" t="s">
        <v>14</v>
      </c>
      <c r="D141" s="4" t="s">
        <v>15</v>
      </c>
      <c r="E141" s="4" t="s">
        <v>16</v>
      </c>
      <c r="F141" s="6">
        <v>43076.625</v>
      </c>
      <c r="G141" s="11">
        <v>1984.2</v>
      </c>
      <c r="H141" s="15">
        <v>2.46</v>
      </c>
      <c r="I141" s="15">
        <v>8932.26</v>
      </c>
      <c r="J141" s="11">
        <v>1984.2</v>
      </c>
      <c r="K141" s="7">
        <v>43104</v>
      </c>
      <c r="L141" s="4">
        <v>3631</v>
      </c>
    </row>
    <row r="142" spans="1:12" s="5" customFormat="1" x14ac:dyDescent="0.25">
      <c r="A142" s="4" t="s">
        <v>17</v>
      </c>
      <c r="B142" s="4" t="s">
        <v>13</v>
      </c>
      <c r="C142" s="4" t="s">
        <v>14</v>
      </c>
      <c r="D142" s="4" t="s">
        <v>15</v>
      </c>
      <c r="E142" s="4" t="s">
        <v>16</v>
      </c>
      <c r="F142" s="6">
        <v>43076.645833333336</v>
      </c>
      <c r="G142" s="11">
        <v>1984.2</v>
      </c>
      <c r="H142" s="15">
        <v>2.46</v>
      </c>
      <c r="I142" s="15">
        <v>10420.56</v>
      </c>
      <c r="J142" s="11">
        <v>1984.2</v>
      </c>
      <c r="K142" s="7">
        <v>43104</v>
      </c>
      <c r="L142" s="4">
        <v>4236</v>
      </c>
    </row>
    <row r="143" spans="1:12" s="5" customFormat="1" x14ac:dyDescent="0.25">
      <c r="A143" s="4" t="s">
        <v>17</v>
      </c>
      <c r="B143" s="4" t="s">
        <v>13</v>
      </c>
      <c r="C143" s="4" t="s">
        <v>14</v>
      </c>
      <c r="D143" s="4" t="s">
        <v>15</v>
      </c>
      <c r="E143" s="4" t="s">
        <v>16</v>
      </c>
      <c r="F143" s="6">
        <v>43076.666666666664</v>
      </c>
      <c r="G143" s="11">
        <v>1984.2</v>
      </c>
      <c r="H143" s="15">
        <v>2.46</v>
      </c>
      <c r="I143" s="15">
        <v>10420.56</v>
      </c>
      <c r="J143" s="11">
        <v>1984.2</v>
      </c>
      <c r="K143" s="7">
        <v>43106</v>
      </c>
      <c r="L143" s="4">
        <v>4236</v>
      </c>
    </row>
    <row r="144" spans="1:12" s="5" customFormat="1" x14ac:dyDescent="0.25">
      <c r="A144" s="4" t="s">
        <v>17</v>
      </c>
      <c r="B144" s="4" t="s">
        <v>13</v>
      </c>
      <c r="C144" s="4" t="s">
        <v>14</v>
      </c>
      <c r="D144" s="4" t="s">
        <v>15</v>
      </c>
      <c r="E144" s="4" t="s">
        <v>16</v>
      </c>
      <c r="F144" s="6">
        <v>43076.6875</v>
      </c>
      <c r="G144" s="11">
        <v>1202.52</v>
      </c>
      <c r="H144" s="15">
        <v>1.476</v>
      </c>
      <c r="I144" s="15">
        <v>6252.3360000000002</v>
      </c>
      <c r="J144" s="11">
        <v>1202.52</v>
      </c>
      <c r="K144" s="7">
        <v>43104</v>
      </c>
      <c r="L144" s="4">
        <v>4236</v>
      </c>
    </row>
    <row r="145" spans="1:12" s="5" customFormat="1" x14ac:dyDescent="0.25">
      <c r="A145" s="4" t="s">
        <v>17</v>
      </c>
      <c r="B145" s="4" t="s">
        <v>13</v>
      </c>
      <c r="C145" s="4" t="s">
        <v>14</v>
      </c>
      <c r="D145" s="4" t="s">
        <v>15</v>
      </c>
      <c r="E145" s="4" t="s">
        <v>16</v>
      </c>
      <c r="F145" s="6">
        <v>43082.541666666664</v>
      </c>
      <c r="G145" s="11">
        <v>1920.84</v>
      </c>
      <c r="H145" s="15">
        <v>1.292</v>
      </c>
      <c r="I145" s="15">
        <v>9044.1119999999992</v>
      </c>
      <c r="J145" s="11">
        <v>1920.84</v>
      </c>
      <c r="K145" s="7">
        <v>43144</v>
      </c>
      <c r="L145" s="4">
        <v>4236</v>
      </c>
    </row>
    <row r="146" spans="1:12" s="5" customFormat="1" x14ac:dyDescent="0.25">
      <c r="A146" s="4" t="s">
        <v>17</v>
      </c>
      <c r="B146" s="4" t="s">
        <v>13</v>
      </c>
      <c r="C146" s="4" t="s">
        <v>14</v>
      </c>
      <c r="D146" s="4" t="s">
        <v>15</v>
      </c>
      <c r="E146" s="4" t="s">
        <v>16</v>
      </c>
      <c r="F146" s="6">
        <v>43077.572916666664</v>
      </c>
      <c r="G146" s="11">
        <v>1219.6600000000001</v>
      </c>
      <c r="H146" s="15">
        <v>4.7880000000000003</v>
      </c>
      <c r="I146" s="15">
        <v>16681.392</v>
      </c>
      <c r="J146" s="11">
        <v>1219.6600000000001</v>
      </c>
      <c r="K146" s="7">
        <v>43153</v>
      </c>
      <c r="L146" s="4">
        <v>3484</v>
      </c>
    </row>
    <row r="147" spans="1:12" s="5" customFormat="1" x14ac:dyDescent="0.25">
      <c r="A147" s="4" t="s">
        <v>17</v>
      </c>
      <c r="B147" s="4" t="s">
        <v>13</v>
      </c>
      <c r="C147" s="4" t="s">
        <v>14</v>
      </c>
      <c r="D147" s="4" t="s">
        <v>15</v>
      </c>
      <c r="E147" s="4" t="s">
        <v>16</v>
      </c>
      <c r="F147" s="6">
        <v>43138.635416666664</v>
      </c>
      <c r="G147" s="11">
        <v>1077.56</v>
      </c>
      <c r="H147" s="15">
        <v>1.629</v>
      </c>
      <c r="I147" s="15">
        <v>6691.9319999999998</v>
      </c>
      <c r="J147" s="11">
        <v>789.21119999999996</v>
      </c>
      <c r="K147" s="7">
        <v>43151</v>
      </c>
      <c r="L147" s="4">
        <v>4108</v>
      </c>
    </row>
    <row r="148" spans="1:12" s="5" customFormat="1" x14ac:dyDescent="0.25">
      <c r="A148" s="4" t="s">
        <v>17</v>
      </c>
      <c r="B148" s="4" t="s">
        <v>13</v>
      </c>
      <c r="C148" s="4" t="s">
        <v>14</v>
      </c>
      <c r="D148" s="4" t="s">
        <v>15</v>
      </c>
      <c r="E148" s="4" t="s">
        <v>16</v>
      </c>
      <c r="F148" s="6">
        <v>43081.46875</v>
      </c>
      <c r="G148" s="11">
        <v>3179.16</v>
      </c>
      <c r="H148" s="15">
        <v>2.4009999999999998</v>
      </c>
      <c r="I148" s="15">
        <v>6751.6120000000001</v>
      </c>
      <c r="J148" s="11">
        <v>1453.6515999999999</v>
      </c>
      <c r="K148" s="7">
        <v>43111</v>
      </c>
      <c r="L148" s="4">
        <v>2812</v>
      </c>
    </row>
    <row r="149" spans="1:12" s="5" customFormat="1" x14ac:dyDescent="0.25">
      <c r="A149" s="4" t="s">
        <v>17</v>
      </c>
      <c r="B149" s="4" t="s">
        <v>13</v>
      </c>
      <c r="C149" s="4" t="s">
        <v>14</v>
      </c>
      <c r="D149" s="4" t="s">
        <v>15</v>
      </c>
      <c r="E149" s="4" t="s">
        <v>16</v>
      </c>
      <c r="F149" s="6">
        <v>43116.458333333336</v>
      </c>
      <c r="G149" s="11">
        <v>811.68</v>
      </c>
      <c r="H149" s="15">
        <v>0.98399999999999999</v>
      </c>
      <c r="I149" s="15">
        <v>3554.2080000000001</v>
      </c>
      <c r="J149" s="11">
        <v>811.68</v>
      </c>
      <c r="K149" s="7">
        <v>43122</v>
      </c>
      <c r="L149" s="4">
        <v>3612</v>
      </c>
    </row>
    <row r="150" spans="1:12" s="5" customFormat="1" x14ac:dyDescent="0.25">
      <c r="A150" s="4" t="s">
        <v>17</v>
      </c>
      <c r="B150" s="4" t="s">
        <v>13</v>
      </c>
      <c r="C150" s="4" t="s">
        <v>14</v>
      </c>
      <c r="D150" s="4" t="s">
        <v>15</v>
      </c>
      <c r="E150" s="4" t="s">
        <v>16</v>
      </c>
      <c r="F150" s="6">
        <v>43087.541666666664</v>
      </c>
      <c r="G150" s="11">
        <v>1153.9000000000001</v>
      </c>
      <c r="H150" s="15">
        <v>1.2749999999999999</v>
      </c>
      <c r="I150" s="15">
        <v>9775.4249999999993</v>
      </c>
      <c r="J150" s="11">
        <v>1153.9000000000001</v>
      </c>
      <c r="K150" s="7">
        <v>43132</v>
      </c>
      <c r="L150" s="4">
        <v>7667</v>
      </c>
    </row>
    <row r="151" spans="1:12" s="5" customFormat="1" x14ac:dyDescent="0.25">
      <c r="A151" s="4" t="s">
        <v>17</v>
      </c>
      <c r="B151" s="4" t="s">
        <v>13</v>
      </c>
      <c r="C151" s="4" t="s">
        <v>14</v>
      </c>
      <c r="D151" s="4" t="s">
        <v>15</v>
      </c>
      <c r="E151" s="4" t="s">
        <v>16</v>
      </c>
      <c r="F151" s="6">
        <v>43096.416666666664</v>
      </c>
      <c r="G151" s="11">
        <v>2079</v>
      </c>
      <c r="H151" s="15">
        <v>4.0110000000000001</v>
      </c>
      <c r="I151" s="15">
        <v>35084.216999999997</v>
      </c>
      <c r="J151" s="11">
        <v>1991.3142</v>
      </c>
      <c r="K151" s="7">
        <v>43109</v>
      </c>
      <c r="L151" s="4">
        <v>8747</v>
      </c>
    </row>
    <row r="152" spans="1:12" s="5" customFormat="1" x14ac:dyDescent="0.25">
      <c r="A152" s="4" t="s">
        <v>17</v>
      </c>
      <c r="B152" s="4" t="s">
        <v>13</v>
      </c>
      <c r="C152" s="4" t="s">
        <v>14</v>
      </c>
      <c r="D152" s="4" t="s">
        <v>15</v>
      </c>
      <c r="E152" s="4" t="s">
        <v>16</v>
      </c>
      <c r="F152" s="6">
        <v>43087.677083333336</v>
      </c>
      <c r="G152" s="11">
        <v>811.68</v>
      </c>
      <c r="H152" s="15">
        <v>0.98399999999999999</v>
      </c>
      <c r="I152" s="15">
        <v>2111.6640000000002</v>
      </c>
      <c r="J152" s="11">
        <v>494.56599999999997</v>
      </c>
      <c r="K152" s="7">
        <v>43103</v>
      </c>
      <c r="L152" s="4">
        <v>2146</v>
      </c>
    </row>
    <row r="153" spans="1:12" s="5" customFormat="1" x14ac:dyDescent="0.25">
      <c r="A153" s="4" t="s">
        <v>17</v>
      </c>
      <c r="B153" s="4" t="s">
        <v>13</v>
      </c>
      <c r="C153" s="4" t="s">
        <v>14</v>
      </c>
      <c r="D153" s="4" t="s">
        <v>15</v>
      </c>
      <c r="E153" s="4" t="s">
        <v>16</v>
      </c>
      <c r="F153" s="6">
        <v>43088.65625</v>
      </c>
      <c r="G153" s="11">
        <v>365.4</v>
      </c>
      <c r="H153" s="15">
        <v>0.84</v>
      </c>
      <c r="I153" s="15">
        <v>2449.44</v>
      </c>
      <c r="J153" s="11">
        <v>365.4</v>
      </c>
      <c r="K153" s="7">
        <v>43103</v>
      </c>
      <c r="L153" s="4">
        <v>2916</v>
      </c>
    </row>
    <row r="154" spans="1:12" s="5" customFormat="1" x14ac:dyDescent="0.25">
      <c r="A154" s="4" t="s">
        <v>17</v>
      </c>
      <c r="B154" s="4" t="s">
        <v>13</v>
      </c>
      <c r="C154" s="4" t="s">
        <v>14</v>
      </c>
      <c r="D154" s="4" t="s">
        <v>15</v>
      </c>
      <c r="E154" s="4" t="s">
        <v>16</v>
      </c>
      <c r="F154" s="6">
        <v>43091.541666666664</v>
      </c>
      <c r="G154" s="11">
        <v>1180.26</v>
      </c>
      <c r="H154" s="15">
        <v>2.004</v>
      </c>
      <c r="I154" s="15">
        <v>15005.951999999999</v>
      </c>
      <c r="J154" s="11">
        <v>1007.1563</v>
      </c>
      <c r="K154" s="7">
        <v>43117</v>
      </c>
      <c r="L154" s="4">
        <v>7488</v>
      </c>
    </row>
    <row r="155" spans="1:12" s="5" customFormat="1" x14ac:dyDescent="0.25">
      <c r="A155" s="4" t="s">
        <v>17</v>
      </c>
      <c r="B155" s="4" t="s">
        <v>13</v>
      </c>
      <c r="C155" s="4" t="s">
        <v>14</v>
      </c>
      <c r="D155" s="4" t="s">
        <v>15</v>
      </c>
      <c r="E155" s="4" t="s">
        <v>16</v>
      </c>
      <c r="F155" s="6">
        <v>43090.4375</v>
      </c>
      <c r="G155" s="11">
        <v>1605</v>
      </c>
      <c r="H155" s="15">
        <v>0.88100000000000001</v>
      </c>
      <c r="I155" s="15">
        <v>3848.2080000000001</v>
      </c>
      <c r="J155" s="11">
        <v>876.60569999999996</v>
      </c>
      <c r="K155" s="7">
        <v>43119</v>
      </c>
      <c r="L155" s="4">
        <v>4236</v>
      </c>
    </row>
    <row r="156" spans="1:12" s="5" customFormat="1" x14ac:dyDescent="0.25">
      <c r="A156" s="4" t="s">
        <v>17</v>
      </c>
      <c r="B156" s="4" t="s">
        <v>13</v>
      </c>
      <c r="C156" s="4" t="s">
        <v>14</v>
      </c>
      <c r="D156" s="4" t="s">
        <v>15</v>
      </c>
      <c r="E156" s="4" t="s">
        <v>16</v>
      </c>
      <c r="F156" s="6">
        <v>43090.458333333336</v>
      </c>
      <c r="G156" s="11">
        <v>1080</v>
      </c>
      <c r="H156" s="15">
        <v>0.57899999999999996</v>
      </c>
      <c r="I156" s="15">
        <v>2529.0720000000001</v>
      </c>
      <c r="J156" s="11">
        <v>586.39580000000001</v>
      </c>
      <c r="K156" s="7">
        <v>43119</v>
      </c>
      <c r="L156" s="4">
        <v>4236</v>
      </c>
    </row>
    <row r="157" spans="1:12" s="5" customFormat="1" x14ac:dyDescent="0.25">
      <c r="A157" s="4" t="s">
        <v>17</v>
      </c>
      <c r="B157" s="4" t="s">
        <v>13</v>
      </c>
      <c r="C157" s="4" t="s">
        <v>14</v>
      </c>
      <c r="D157" s="4" t="s">
        <v>15</v>
      </c>
      <c r="E157" s="4" t="s">
        <v>16</v>
      </c>
      <c r="F157" s="6">
        <v>43103.583333333336</v>
      </c>
      <c r="G157" s="11">
        <v>1767.7</v>
      </c>
      <c r="H157" s="15">
        <v>4.3949999999999996</v>
      </c>
      <c r="I157" s="15">
        <v>12341.16</v>
      </c>
      <c r="J157" s="11">
        <v>1767.7</v>
      </c>
      <c r="K157" s="7">
        <v>43116</v>
      </c>
      <c r="L157" s="4">
        <v>2808</v>
      </c>
    </row>
    <row r="158" spans="1:12" s="5" customFormat="1" x14ac:dyDescent="0.25">
      <c r="A158" s="4" t="s">
        <v>17</v>
      </c>
      <c r="B158" s="4" t="s">
        <v>13</v>
      </c>
      <c r="C158" s="4" t="s">
        <v>14</v>
      </c>
      <c r="D158" s="4" t="s">
        <v>15</v>
      </c>
      <c r="E158" s="4" t="s">
        <v>16</v>
      </c>
      <c r="F158" s="6">
        <v>43096.458333333336</v>
      </c>
      <c r="G158" s="11">
        <v>200.97</v>
      </c>
      <c r="H158" s="15">
        <v>0.46200000000000002</v>
      </c>
      <c r="I158" s="15">
        <v>924</v>
      </c>
      <c r="J158" s="11">
        <v>200.97</v>
      </c>
      <c r="K158" s="7">
        <v>43116</v>
      </c>
      <c r="L158" s="4">
        <v>2000</v>
      </c>
    </row>
    <row r="159" spans="1:12" s="5" customFormat="1" x14ac:dyDescent="0.25">
      <c r="A159" s="4" t="s">
        <v>17</v>
      </c>
      <c r="B159" s="4" t="s">
        <v>13</v>
      </c>
      <c r="C159" s="4" t="s">
        <v>14</v>
      </c>
      <c r="D159" s="4" t="s">
        <v>15</v>
      </c>
      <c r="E159" s="4" t="s">
        <v>16</v>
      </c>
      <c r="F159" s="6">
        <v>43097.583333333336</v>
      </c>
      <c r="G159" s="11">
        <v>1410.52</v>
      </c>
      <c r="H159" s="15">
        <v>1.766</v>
      </c>
      <c r="I159" s="15">
        <v>6378.7920000000004</v>
      </c>
      <c r="J159" s="11">
        <v>1410.52</v>
      </c>
      <c r="K159" s="7">
        <v>43105</v>
      </c>
      <c r="L159" s="4">
        <v>3612</v>
      </c>
    </row>
    <row r="160" spans="1:12" s="5" customFormat="1" x14ac:dyDescent="0.25">
      <c r="A160" s="4" t="s">
        <v>17</v>
      </c>
      <c r="B160" s="4" t="s">
        <v>13</v>
      </c>
      <c r="C160" s="4" t="s">
        <v>14</v>
      </c>
      <c r="D160" s="4" t="s">
        <v>15</v>
      </c>
      <c r="E160" s="4" t="s">
        <v>16</v>
      </c>
      <c r="F160" s="6">
        <v>43096.65625</v>
      </c>
      <c r="G160" s="11">
        <v>2130.5</v>
      </c>
      <c r="H160" s="15">
        <v>1.478</v>
      </c>
      <c r="I160" s="15">
        <v>11933.371999999999</v>
      </c>
      <c r="J160" s="11">
        <v>1696.943</v>
      </c>
      <c r="K160" s="7">
        <v>43109</v>
      </c>
      <c r="L160" s="4">
        <v>8074</v>
      </c>
    </row>
    <row r="161" spans="1:12" s="5" customFormat="1" x14ac:dyDescent="0.25">
      <c r="A161" s="4" t="s">
        <v>17</v>
      </c>
      <c r="B161" s="4" t="s">
        <v>13</v>
      </c>
      <c r="C161" s="4" t="s">
        <v>14</v>
      </c>
      <c r="D161" s="4" t="s">
        <v>15</v>
      </c>
      <c r="E161" s="4" t="s">
        <v>16</v>
      </c>
      <c r="F161" s="6">
        <v>43112.416666666664</v>
      </c>
      <c r="G161" s="11">
        <v>1410</v>
      </c>
      <c r="H161" s="15">
        <v>0.6</v>
      </c>
      <c r="I161" s="15">
        <v>4351.2</v>
      </c>
      <c r="J161" s="11">
        <v>957.26400000000001</v>
      </c>
      <c r="K161" s="7">
        <v>43125</v>
      </c>
      <c r="L161" s="4">
        <v>7252</v>
      </c>
    </row>
    <row r="162" spans="1:12" s="5" customFormat="1" x14ac:dyDescent="0.25">
      <c r="A162" s="4" t="s">
        <v>17</v>
      </c>
      <c r="B162" s="4" t="s">
        <v>13</v>
      </c>
      <c r="C162" s="4" t="s">
        <v>14</v>
      </c>
      <c r="D162" s="4" t="s">
        <v>15</v>
      </c>
      <c r="E162" s="4" t="s">
        <v>16</v>
      </c>
      <c r="F162" s="6">
        <v>43109.4375</v>
      </c>
      <c r="G162" s="11">
        <v>1307.0999999999999</v>
      </c>
      <c r="H162" s="15">
        <v>1.399</v>
      </c>
      <c r="I162" s="15">
        <v>5195.7120000000004</v>
      </c>
      <c r="J162" s="11">
        <v>1169.5021999999999</v>
      </c>
      <c r="K162" s="7">
        <v>43119</v>
      </c>
      <c r="L162" s="4">
        <v>3624</v>
      </c>
    </row>
    <row r="163" spans="1:12" s="5" customFormat="1" x14ac:dyDescent="0.25">
      <c r="A163" s="4" t="s">
        <v>17</v>
      </c>
      <c r="B163" s="4" t="s">
        <v>13</v>
      </c>
      <c r="C163" s="4" t="s">
        <v>14</v>
      </c>
      <c r="D163" s="4" t="s">
        <v>15</v>
      </c>
      <c r="E163" s="4" t="s">
        <v>16</v>
      </c>
      <c r="F163" s="6">
        <v>43109.447916666664</v>
      </c>
      <c r="G163" s="11">
        <v>330</v>
      </c>
      <c r="H163" s="15">
        <v>0.16900000000000001</v>
      </c>
      <c r="I163" s="15">
        <v>738.19200000000001</v>
      </c>
      <c r="J163" s="11">
        <v>192.40219999999999</v>
      </c>
      <c r="K163" s="7">
        <v>43119</v>
      </c>
      <c r="L163" s="4">
        <v>3624</v>
      </c>
    </row>
    <row r="164" spans="1:12" s="5" customFormat="1" x14ac:dyDescent="0.25">
      <c r="A164" s="4" t="s">
        <v>17</v>
      </c>
      <c r="B164" s="4" t="s">
        <v>13</v>
      </c>
      <c r="C164" s="4" t="s">
        <v>14</v>
      </c>
      <c r="D164" s="4" t="s">
        <v>15</v>
      </c>
      <c r="E164" s="4" t="s">
        <v>16</v>
      </c>
      <c r="F164" s="6">
        <v>43109.458333333336</v>
      </c>
      <c r="G164" s="11">
        <v>330</v>
      </c>
      <c r="H164" s="15">
        <v>0.16900000000000001</v>
      </c>
      <c r="I164" s="15">
        <v>738.19200000000001</v>
      </c>
      <c r="J164" s="11">
        <v>192.40219999999999</v>
      </c>
      <c r="K164" s="7">
        <v>43119</v>
      </c>
      <c r="L164" s="4">
        <v>2208</v>
      </c>
    </row>
    <row r="165" spans="1:12" s="5" customFormat="1" x14ac:dyDescent="0.25">
      <c r="A165" s="4" t="s">
        <v>17</v>
      </c>
      <c r="B165" s="4" t="s">
        <v>13</v>
      </c>
      <c r="C165" s="4" t="s">
        <v>14</v>
      </c>
      <c r="D165" s="4" t="s">
        <v>15</v>
      </c>
      <c r="E165" s="4" t="s">
        <v>16</v>
      </c>
      <c r="F165" s="6">
        <v>43109.46875</v>
      </c>
      <c r="G165" s="11">
        <v>330</v>
      </c>
      <c r="H165" s="15">
        <v>0.16900000000000001</v>
      </c>
      <c r="I165" s="15">
        <v>738.19200000000001</v>
      </c>
      <c r="J165" s="11">
        <v>192.40219999999999</v>
      </c>
      <c r="K165" s="7">
        <v>43119</v>
      </c>
      <c r="L165" s="4">
        <v>1494</v>
      </c>
    </row>
    <row r="166" spans="1:12" s="5" customFormat="1" x14ac:dyDescent="0.25">
      <c r="A166" s="4" t="s">
        <v>17</v>
      </c>
      <c r="B166" s="4" t="s">
        <v>13</v>
      </c>
      <c r="C166" s="4" t="s">
        <v>14</v>
      </c>
      <c r="D166" s="4" t="s">
        <v>15</v>
      </c>
      <c r="E166" s="4" t="s">
        <v>16</v>
      </c>
      <c r="F166" s="6">
        <v>43110.479166666664</v>
      </c>
      <c r="G166" s="11">
        <v>862</v>
      </c>
      <c r="H166" s="15">
        <v>1.1759999999999999</v>
      </c>
      <c r="I166" s="15">
        <v>4261.8239999999996</v>
      </c>
      <c r="J166" s="11">
        <v>862</v>
      </c>
      <c r="K166" s="7">
        <v>43119</v>
      </c>
      <c r="L166" s="4">
        <v>3624</v>
      </c>
    </row>
    <row r="167" spans="1:12" s="5" customFormat="1" x14ac:dyDescent="0.25">
      <c r="A167" s="4" t="s">
        <v>17</v>
      </c>
      <c r="B167" s="4" t="s">
        <v>13</v>
      </c>
      <c r="C167" s="4" t="s">
        <v>14</v>
      </c>
      <c r="D167" s="4" t="s">
        <v>15</v>
      </c>
      <c r="E167" s="4" t="s">
        <v>16</v>
      </c>
      <c r="F167" s="6">
        <v>43117.541666666664</v>
      </c>
      <c r="G167" s="11">
        <v>1499</v>
      </c>
      <c r="H167" s="15">
        <v>0.877</v>
      </c>
      <c r="I167" s="15">
        <v>6573.9920000000002</v>
      </c>
      <c r="J167" s="11">
        <v>1361.2973</v>
      </c>
      <c r="K167" s="7">
        <v>43125</v>
      </c>
      <c r="L167" s="4">
        <v>7496</v>
      </c>
    </row>
    <row r="168" spans="1:12" s="5" customFormat="1" x14ac:dyDescent="0.25">
      <c r="A168" s="4" t="s">
        <v>17</v>
      </c>
      <c r="B168" s="4" t="s">
        <v>13</v>
      </c>
      <c r="C168" s="4" t="s">
        <v>14</v>
      </c>
      <c r="D168" s="4" t="s">
        <v>15</v>
      </c>
      <c r="E168" s="4" t="s">
        <v>16</v>
      </c>
      <c r="F168" s="6">
        <v>43130.604166666664</v>
      </c>
      <c r="G168" s="11">
        <v>369.22</v>
      </c>
      <c r="H168" s="15">
        <v>0.70599999999999996</v>
      </c>
      <c r="I168" s="15">
        <v>2329.8000000000002</v>
      </c>
      <c r="J168" s="11">
        <v>369.22</v>
      </c>
      <c r="K168" s="7">
        <v>43138</v>
      </c>
      <c r="L168" s="4">
        <v>3300</v>
      </c>
    </row>
    <row r="169" spans="1:12" s="5" customFormat="1" x14ac:dyDescent="0.25">
      <c r="A169" s="4" t="s">
        <v>17</v>
      </c>
      <c r="B169" s="4" t="s">
        <v>13</v>
      </c>
      <c r="C169" s="4" t="s">
        <v>14</v>
      </c>
      <c r="D169" s="4" t="s">
        <v>15</v>
      </c>
      <c r="E169" s="4" t="s">
        <v>16</v>
      </c>
      <c r="F169" s="6">
        <v>43111.552083333336</v>
      </c>
      <c r="G169" s="11">
        <v>174.81</v>
      </c>
      <c r="H169" s="15">
        <v>0.48599999999999999</v>
      </c>
      <c r="I169" s="15">
        <v>1691.7660000000001</v>
      </c>
      <c r="J169" s="11">
        <v>236.07560000000001</v>
      </c>
      <c r="K169" s="7">
        <v>43122</v>
      </c>
      <c r="L169" s="4">
        <v>3481</v>
      </c>
    </row>
    <row r="170" spans="1:12" s="5" customFormat="1" x14ac:dyDescent="0.25">
      <c r="A170" s="4" t="s">
        <v>17</v>
      </c>
      <c r="B170" s="4" t="s">
        <v>13</v>
      </c>
      <c r="C170" s="4" t="s">
        <v>14</v>
      </c>
      <c r="D170" s="4" t="s">
        <v>15</v>
      </c>
      <c r="E170" s="4" t="s">
        <v>16</v>
      </c>
      <c r="F170" s="6">
        <v>43116.416666666664</v>
      </c>
      <c r="G170" s="11">
        <v>525.76</v>
      </c>
      <c r="H170" s="15">
        <v>0.58299999999999996</v>
      </c>
      <c r="I170" s="15">
        <v>2105.7959999999998</v>
      </c>
      <c r="J170" s="11">
        <v>365.43360000000001</v>
      </c>
      <c r="K170" s="7">
        <v>43129</v>
      </c>
      <c r="L170" s="4">
        <v>3612</v>
      </c>
    </row>
    <row r="171" spans="1:12" s="5" customFormat="1" x14ac:dyDescent="0.25">
      <c r="A171" s="4" t="s">
        <v>17</v>
      </c>
      <c r="B171" s="4" t="s">
        <v>13</v>
      </c>
      <c r="C171" s="4" t="s">
        <v>14</v>
      </c>
      <c r="D171" s="4" t="s">
        <v>15</v>
      </c>
      <c r="E171" s="4" t="s">
        <v>16</v>
      </c>
      <c r="F171" s="6">
        <v>43117.458333333336</v>
      </c>
      <c r="G171" s="11">
        <v>517.74</v>
      </c>
      <c r="H171" s="15">
        <v>1.2789999999999999</v>
      </c>
      <c r="I171" s="15">
        <v>5619.9260000000004</v>
      </c>
      <c r="J171" s="11">
        <v>517.74</v>
      </c>
      <c r="K171" s="7">
        <v>43133</v>
      </c>
      <c r="L171" s="4">
        <v>4394</v>
      </c>
    </row>
    <row r="172" spans="1:12" s="5" customFormat="1" x14ac:dyDescent="0.25">
      <c r="A172" s="4" t="s">
        <v>17</v>
      </c>
      <c r="B172" s="4" t="s">
        <v>13</v>
      </c>
      <c r="C172" s="4" t="s">
        <v>14</v>
      </c>
      <c r="D172" s="4" t="s">
        <v>15</v>
      </c>
      <c r="E172" s="4" t="s">
        <v>16</v>
      </c>
      <c r="F172" s="6">
        <v>43115.65625</v>
      </c>
      <c r="G172" s="11">
        <v>328.86</v>
      </c>
      <c r="H172" s="15">
        <v>0.75600000000000001</v>
      </c>
      <c r="I172" s="15">
        <v>2278.5839999999998</v>
      </c>
      <c r="J172" s="11">
        <v>328.86</v>
      </c>
      <c r="K172" s="7">
        <v>43130</v>
      </c>
      <c r="L172" s="4">
        <v>3014</v>
      </c>
    </row>
    <row r="173" spans="1:12" s="5" customFormat="1" x14ac:dyDescent="0.25">
      <c r="A173" s="4" t="s">
        <v>17</v>
      </c>
      <c r="B173" s="4" t="s">
        <v>13</v>
      </c>
      <c r="C173" s="4" t="s">
        <v>14</v>
      </c>
      <c r="D173" s="4" t="s">
        <v>15</v>
      </c>
      <c r="E173" s="4" t="s">
        <v>16</v>
      </c>
      <c r="F173" s="6">
        <v>43122.375</v>
      </c>
      <c r="G173" s="11">
        <v>1984.2</v>
      </c>
      <c r="H173" s="15">
        <v>2.46</v>
      </c>
      <c r="I173" s="15">
        <v>21490.560000000001</v>
      </c>
      <c r="J173" s="11">
        <v>1984.2</v>
      </c>
      <c r="K173" s="7">
        <v>43130</v>
      </c>
      <c r="L173" s="4">
        <v>8736</v>
      </c>
    </row>
    <row r="174" spans="1:12" s="5" customFormat="1" x14ac:dyDescent="0.25">
      <c r="A174" s="4" t="s">
        <v>17</v>
      </c>
      <c r="B174" s="4" t="s">
        <v>13</v>
      </c>
      <c r="C174" s="4" t="s">
        <v>14</v>
      </c>
      <c r="D174" s="4" t="s">
        <v>15</v>
      </c>
      <c r="E174" s="4" t="s">
        <v>16</v>
      </c>
      <c r="F174" s="6">
        <v>43123.416666666664</v>
      </c>
      <c r="G174" s="11">
        <v>8480.32</v>
      </c>
      <c r="H174" s="15">
        <v>2.7730000000000001</v>
      </c>
      <c r="I174" s="15">
        <v>13704.165999999999</v>
      </c>
      <c r="J174" s="11">
        <v>2135.1190000000001</v>
      </c>
      <c r="K174" s="7">
        <v>43138</v>
      </c>
      <c r="L174" s="4">
        <v>4942</v>
      </c>
    </row>
    <row r="175" spans="1:12" s="5" customFormat="1" x14ac:dyDescent="0.25">
      <c r="A175" s="4" t="s">
        <v>17</v>
      </c>
      <c r="B175" s="4" t="s">
        <v>13</v>
      </c>
      <c r="C175" s="4" t="s">
        <v>14</v>
      </c>
      <c r="D175" s="4" t="s">
        <v>15</v>
      </c>
      <c r="E175" s="4" t="s">
        <v>16</v>
      </c>
      <c r="F175" s="6">
        <v>43118.5625</v>
      </c>
      <c r="G175" s="11">
        <v>457.56</v>
      </c>
      <c r="H175" s="15">
        <v>1.2989999999999999</v>
      </c>
      <c r="I175" s="15">
        <v>5642.8559999999998</v>
      </c>
      <c r="J175" s="11">
        <v>407.52120000000002</v>
      </c>
      <c r="K175" s="7">
        <v>43132</v>
      </c>
      <c r="L175" s="4">
        <v>4344</v>
      </c>
    </row>
    <row r="176" spans="1:12" s="5" customFormat="1" x14ac:dyDescent="0.25">
      <c r="A176" s="4" t="s">
        <v>17</v>
      </c>
      <c r="B176" s="4" t="s">
        <v>13</v>
      </c>
      <c r="C176" s="4" t="s">
        <v>14</v>
      </c>
      <c r="D176" s="4" t="s">
        <v>15</v>
      </c>
      <c r="E176" s="4" t="s">
        <v>16</v>
      </c>
      <c r="F176" s="6">
        <v>43118.520833333336</v>
      </c>
      <c r="G176" s="11">
        <v>12.58</v>
      </c>
      <c r="H176" s="15">
        <v>1.1279999999999999</v>
      </c>
      <c r="I176" s="15">
        <v>4237.8959999999997</v>
      </c>
      <c r="J176" s="11">
        <v>849.42</v>
      </c>
      <c r="K176" s="7">
        <v>43139</v>
      </c>
      <c r="L176" s="4">
        <v>3757</v>
      </c>
    </row>
    <row r="177" spans="1:12" s="5" customFormat="1" x14ac:dyDescent="0.25">
      <c r="A177" s="4" t="s">
        <v>17</v>
      </c>
      <c r="B177" s="4" t="s">
        <v>13</v>
      </c>
      <c r="C177" s="4" t="s">
        <v>14</v>
      </c>
      <c r="D177" s="4" t="s">
        <v>15</v>
      </c>
      <c r="E177" s="4" t="s">
        <v>16</v>
      </c>
      <c r="F177" s="6">
        <v>43117.625</v>
      </c>
      <c r="G177" s="11">
        <v>2509.62</v>
      </c>
      <c r="H177" s="15">
        <v>0.89100000000000001</v>
      </c>
      <c r="I177" s="15">
        <v>3213.837</v>
      </c>
      <c r="J177" s="11">
        <v>330</v>
      </c>
      <c r="K177" s="7">
        <v>43126</v>
      </c>
      <c r="L177" s="4">
        <v>3607</v>
      </c>
    </row>
    <row r="178" spans="1:12" s="5" customFormat="1" x14ac:dyDescent="0.25">
      <c r="A178" s="4" t="s">
        <v>17</v>
      </c>
      <c r="B178" s="4" t="s">
        <v>13</v>
      </c>
      <c r="C178" s="4" t="s">
        <v>14</v>
      </c>
      <c r="D178" s="4" t="s">
        <v>15</v>
      </c>
      <c r="E178" s="4" t="s">
        <v>16</v>
      </c>
      <c r="F178" s="6">
        <v>43126.583333333336</v>
      </c>
      <c r="G178" s="11">
        <v>1668.5</v>
      </c>
      <c r="H178" s="15">
        <v>0.80600000000000005</v>
      </c>
      <c r="I178" s="15">
        <v>7050.0820000000003</v>
      </c>
      <c r="J178" s="11">
        <v>1549.5016000000001</v>
      </c>
      <c r="K178" s="7">
        <v>43138</v>
      </c>
      <c r="L178" s="4">
        <v>8747</v>
      </c>
    </row>
    <row r="179" spans="1:12" s="5" customFormat="1" x14ac:dyDescent="0.25">
      <c r="A179" s="4" t="s">
        <v>17</v>
      </c>
      <c r="B179" s="4" t="s">
        <v>13</v>
      </c>
      <c r="C179" s="4" t="s">
        <v>14</v>
      </c>
      <c r="D179" s="4" t="s">
        <v>15</v>
      </c>
      <c r="E179" s="4" t="s">
        <v>16</v>
      </c>
      <c r="F179" s="6">
        <v>43117.6875</v>
      </c>
      <c r="G179" s="11">
        <v>2232</v>
      </c>
      <c r="H179" s="15">
        <v>1.095</v>
      </c>
      <c r="I179" s="15">
        <v>8706.3449999999993</v>
      </c>
      <c r="J179" s="11">
        <v>1704.0001999999999</v>
      </c>
      <c r="K179" s="7">
        <v>43125</v>
      </c>
      <c r="L179" s="4">
        <v>7951</v>
      </c>
    </row>
    <row r="180" spans="1:12" s="5" customFormat="1" x14ac:dyDescent="0.25">
      <c r="A180" s="4" t="s">
        <v>17</v>
      </c>
      <c r="B180" s="4" t="s">
        <v>13</v>
      </c>
      <c r="C180" s="4" t="s">
        <v>14</v>
      </c>
      <c r="D180" s="4" t="s">
        <v>15</v>
      </c>
      <c r="E180" s="4" t="s">
        <v>16</v>
      </c>
      <c r="F180" s="6">
        <v>43186.583333333336</v>
      </c>
      <c r="G180" s="11">
        <v>311.79000000000002</v>
      </c>
      <c r="H180" s="15">
        <v>0.77400000000000002</v>
      </c>
      <c r="I180" s="15">
        <v>4078.98</v>
      </c>
      <c r="J180" s="11">
        <v>311.79000000000002</v>
      </c>
      <c r="K180" s="7">
        <v>43196</v>
      </c>
      <c r="L180" s="4">
        <v>5270</v>
      </c>
    </row>
    <row r="181" spans="1:12" s="5" customFormat="1" x14ac:dyDescent="0.25">
      <c r="A181" s="4" t="s">
        <v>17</v>
      </c>
      <c r="B181" s="4" t="s">
        <v>13</v>
      </c>
      <c r="C181" s="4" t="s">
        <v>14</v>
      </c>
      <c r="D181" s="4" t="s">
        <v>15</v>
      </c>
      <c r="E181" s="4" t="s">
        <v>16</v>
      </c>
      <c r="F181" s="6">
        <v>43122.479166666664</v>
      </c>
      <c r="G181" s="11">
        <v>440.91</v>
      </c>
      <c r="H181" s="15">
        <v>1.357</v>
      </c>
      <c r="I181" s="15">
        <v>4864.8450000000003</v>
      </c>
      <c r="J181" s="11">
        <v>440.91</v>
      </c>
      <c r="K181" s="7">
        <v>43129</v>
      </c>
      <c r="L181" s="4">
        <v>3585</v>
      </c>
    </row>
    <row r="182" spans="1:12" s="5" customFormat="1" x14ac:dyDescent="0.25">
      <c r="A182" s="4" t="s">
        <v>17</v>
      </c>
      <c r="B182" s="4" t="s">
        <v>13</v>
      </c>
      <c r="C182" s="4" t="s">
        <v>14</v>
      </c>
      <c r="D182" s="4" t="s">
        <v>15</v>
      </c>
      <c r="E182" s="4" t="s">
        <v>16</v>
      </c>
      <c r="F182" s="6">
        <v>43122.53125</v>
      </c>
      <c r="G182" s="11">
        <v>1984.2</v>
      </c>
      <c r="H182" s="15">
        <v>2.46</v>
      </c>
      <c r="I182" s="15">
        <v>21490.560000000001</v>
      </c>
      <c r="J182" s="11">
        <v>1984.2</v>
      </c>
      <c r="K182" s="7">
        <v>43130</v>
      </c>
      <c r="L182" s="4">
        <v>8736</v>
      </c>
    </row>
    <row r="183" spans="1:12" s="5" customFormat="1" x14ac:dyDescent="0.25">
      <c r="A183" s="4" t="s">
        <v>17</v>
      </c>
      <c r="B183" s="4" t="s">
        <v>13</v>
      </c>
      <c r="C183" s="4" t="s">
        <v>14</v>
      </c>
      <c r="D183" s="4" t="s">
        <v>15</v>
      </c>
      <c r="E183" s="4" t="s">
        <v>16</v>
      </c>
      <c r="F183" s="6">
        <v>43122.5</v>
      </c>
      <c r="G183" s="11">
        <v>959.28</v>
      </c>
      <c r="H183" s="15">
        <v>3.528</v>
      </c>
      <c r="I183" s="15">
        <v>12647.88</v>
      </c>
      <c r="J183" s="11">
        <v>959.28</v>
      </c>
      <c r="K183" s="7">
        <v>43129</v>
      </c>
      <c r="L183" s="4">
        <v>3585</v>
      </c>
    </row>
    <row r="184" spans="1:12" s="5" customFormat="1" x14ac:dyDescent="0.25">
      <c r="A184" s="4" t="s">
        <v>17</v>
      </c>
      <c r="B184" s="4" t="s">
        <v>13</v>
      </c>
      <c r="C184" s="4" t="s">
        <v>14</v>
      </c>
      <c r="D184" s="4" t="s">
        <v>15</v>
      </c>
      <c r="E184" s="4" t="s">
        <v>16</v>
      </c>
      <c r="F184" s="6">
        <v>43123.677083333336</v>
      </c>
      <c r="G184" s="11">
        <v>256.35000000000002</v>
      </c>
      <c r="H184" s="15">
        <v>0.59499999999999997</v>
      </c>
      <c r="I184" s="15">
        <v>2194.9549999999999</v>
      </c>
      <c r="J184" s="11">
        <v>256.35000000000002</v>
      </c>
      <c r="K184" s="7">
        <v>43133</v>
      </c>
      <c r="L184" s="4">
        <v>3689</v>
      </c>
    </row>
    <row r="185" spans="1:12" s="5" customFormat="1" x14ac:dyDescent="0.25">
      <c r="A185" s="4" t="s">
        <v>17</v>
      </c>
      <c r="B185" s="4" t="s">
        <v>13</v>
      </c>
      <c r="C185" s="4" t="s">
        <v>14</v>
      </c>
      <c r="D185" s="4" t="s">
        <v>15</v>
      </c>
      <c r="E185" s="4" t="s">
        <v>16</v>
      </c>
      <c r="F185" s="6">
        <v>43124.416666666664</v>
      </c>
      <c r="G185" s="11">
        <v>3487.16</v>
      </c>
      <c r="H185" s="15">
        <v>2.456</v>
      </c>
      <c r="I185" s="15">
        <v>20807.232</v>
      </c>
      <c r="J185" s="11">
        <v>2211.16</v>
      </c>
      <c r="K185" s="7">
        <v>43137</v>
      </c>
      <c r="L185" s="4">
        <v>8472</v>
      </c>
    </row>
    <row r="186" spans="1:12" s="5" customFormat="1" x14ac:dyDescent="0.25">
      <c r="A186" s="4" t="s">
        <v>17</v>
      </c>
      <c r="B186" s="4" t="s">
        <v>13</v>
      </c>
      <c r="C186" s="4" t="s">
        <v>14</v>
      </c>
      <c r="D186" s="4" t="s">
        <v>15</v>
      </c>
      <c r="E186" s="4" t="s">
        <v>16</v>
      </c>
      <c r="F186" s="6">
        <v>43143.625</v>
      </c>
      <c r="G186" s="11">
        <v>2065</v>
      </c>
      <c r="H186" s="15">
        <v>1.633</v>
      </c>
      <c r="I186" s="15">
        <v>6936.9840000000004</v>
      </c>
      <c r="J186" s="11">
        <v>912.75019999999995</v>
      </c>
      <c r="K186" s="7">
        <v>43153</v>
      </c>
      <c r="L186" s="4">
        <v>4248</v>
      </c>
    </row>
    <row r="187" spans="1:12" s="5" customFormat="1" x14ac:dyDescent="0.25">
      <c r="A187" s="4" t="s">
        <v>17</v>
      </c>
      <c r="B187" s="4" t="s">
        <v>13</v>
      </c>
      <c r="C187" s="4" t="s">
        <v>14</v>
      </c>
      <c r="D187" s="4" t="s">
        <v>15</v>
      </c>
      <c r="E187" s="4" t="s">
        <v>16</v>
      </c>
      <c r="F187" s="6">
        <v>43126.697916666664</v>
      </c>
      <c r="G187" s="11">
        <v>237.51</v>
      </c>
      <c r="H187" s="15">
        <v>0.54600000000000004</v>
      </c>
      <c r="I187" s="15">
        <v>1518.4259999999999</v>
      </c>
      <c r="J187" s="11">
        <v>237.51</v>
      </c>
      <c r="K187" s="7">
        <v>43132</v>
      </c>
      <c r="L187" s="4">
        <v>2781</v>
      </c>
    </row>
    <row r="188" spans="1:12" s="5" customFormat="1" x14ac:dyDescent="0.25">
      <c r="A188" s="4" t="s">
        <v>17</v>
      </c>
      <c r="B188" s="4" t="s">
        <v>13</v>
      </c>
      <c r="C188" s="4" t="s">
        <v>14</v>
      </c>
      <c r="D188" s="4" t="s">
        <v>15</v>
      </c>
      <c r="E188" s="4" t="s">
        <v>16</v>
      </c>
      <c r="F188" s="6">
        <v>43131.46875</v>
      </c>
      <c r="G188" s="11">
        <v>1984.2</v>
      </c>
      <c r="H188" s="15">
        <v>2.46</v>
      </c>
      <c r="I188" s="15">
        <v>13136.4</v>
      </c>
      <c r="J188" s="11">
        <v>1984.2</v>
      </c>
      <c r="K188" s="7">
        <v>43151</v>
      </c>
      <c r="L188" s="4">
        <v>5340</v>
      </c>
    </row>
    <row r="189" spans="1:12" s="5" customFormat="1" x14ac:dyDescent="0.25">
      <c r="A189" s="4" t="s">
        <v>17</v>
      </c>
      <c r="B189" s="4" t="s">
        <v>13</v>
      </c>
      <c r="C189" s="4" t="s">
        <v>14</v>
      </c>
      <c r="D189" s="4" t="s">
        <v>15</v>
      </c>
      <c r="E189" s="4" t="s">
        <v>16</v>
      </c>
      <c r="F189" s="6">
        <v>43132.5</v>
      </c>
      <c r="G189" s="11">
        <v>1745.52</v>
      </c>
      <c r="H189" s="15">
        <v>2.492</v>
      </c>
      <c r="I189" s="15">
        <v>10556.111999999999</v>
      </c>
      <c r="J189" s="11">
        <v>1745.52</v>
      </c>
      <c r="K189" s="7">
        <v>43137</v>
      </c>
      <c r="L189" s="4">
        <v>4236</v>
      </c>
    </row>
    <row r="190" spans="1:12" s="5" customFormat="1" x14ac:dyDescent="0.25">
      <c r="A190" s="4" t="s">
        <v>17</v>
      </c>
      <c r="B190" s="4" t="s">
        <v>13</v>
      </c>
      <c r="C190" s="4" t="s">
        <v>14</v>
      </c>
      <c r="D190" s="4" t="s">
        <v>15</v>
      </c>
      <c r="E190" s="4" t="s">
        <v>16</v>
      </c>
      <c r="F190" s="6">
        <v>43138.416666666664</v>
      </c>
      <c r="G190" s="11">
        <v>869.5</v>
      </c>
      <c r="H190" s="15">
        <v>0.41799999999999998</v>
      </c>
      <c r="I190" s="15">
        <v>1195.48</v>
      </c>
      <c r="J190" s="11">
        <v>263.00560000000002</v>
      </c>
      <c r="K190" s="7">
        <v>43145</v>
      </c>
      <c r="L190" s="4">
        <v>2860</v>
      </c>
    </row>
    <row r="191" spans="1:12" s="5" customFormat="1" x14ac:dyDescent="0.25">
      <c r="A191" s="4" t="s">
        <v>17</v>
      </c>
      <c r="B191" s="4" t="s">
        <v>13</v>
      </c>
      <c r="C191" s="4" t="s">
        <v>14</v>
      </c>
      <c r="D191" s="4" t="s">
        <v>15</v>
      </c>
      <c r="E191" s="4" t="s">
        <v>16</v>
      </c>
      <c r="F191" s="6">
        <v>43136.416666666664</v>
      </c>
      <c r="G191" s="11">
        <v>1320.26</v>
      </c>
      <c r="H191" s="15">
        <v>1.286</v>
      </c>
      <c r="I191" s="15">
        <v>5483.5039999999999</v>
      </c>
      <c r="J191" s="11">
        <v>924.92240000000004</v>
      </c>
      <c r="K191" s="7">
        <v>43293</v>
      </c>
      <c r="L191" s="4">
        <v>4264</v>
      </c>
    </row>
    <row r="192" spans="1:12" s="5" customFormat="1" x14ac:dyDescent="0.25">
      <c r="A192" s="4" t="s">
        <v>17</v>
      </c>
      <c r="B192" s="4" t="s">
        <v>13</v>
      </c>
      <c r="C192" s="4" t="s">
        <v>14</v>
      </c>
      <c r="D192" s="4" t="s">
        <v>15</v>
      </c>
      <c r="E192" s="4" t="s">
        <v>16</v>
      </c>
      <c r="F192" s="6">
        <v>43137.385416666664</v>
      </c>
      <c r="G192" s="11">
        <v>1984.2</v>
      </c>
      <c r="H192" s="15">
        <v>2.46</v>
      </c>
      <c r="I192" s="15">
        <v>9188.1</v>
      </c>
      <c r="J192" s="11">
        <v>1984.2</v>
      </c>
      <c r="K192" s="7">
        <v>43140</v>
      </c>
      <c r="L192" s="4">
        <v>3735</v>
      </c>
    </row>
    <row r="193" spans="1:12" s="5" customFormat="1" x14ac:dyDescent="0.25">
      <c r="A193" s="4" t="s">
        <v>17</v>
      </c>
      <c r="B193" s="4" t="s">
        <v>13</v>
      </c>
      <c r="C193" s="4" t="s">
        <v>14</v>
      </c>
      <c r="D193" s="4" t="s">
        <v>15</v>
      </c>
      <c r="E193" s="4" t="s">
        <v>16</v>
      </c>
      <c r="F193" s="6">
        <v>43139.6875</v>
      </c>
      <c r="G193" s="11">
        <v>1897.44</v>
      </c>
      <c r="H193" s="15">
        <v>2.0489999999999999</v>
      </c>
      <c r="I193" s="15">
        <v>12898.455</v>
      </c>
      <c r="J193" s="11">
        <v>1850.8023000000001</v>
      </c>
      <c r="K193" s="7">
        <v>43146</v>
      </c>
      <c r="L193" s="4">
        <v>6295</v>
      </c>
    </row>
    <row r="194" spans="1:12" s="5" customFormat="1" x14ac:dyDescent="0.25">
      <c r="A194" s="4" t="s">
        <v>17</v>
      </c>
      <c r="B194" s="4" t="s">
        <v>13</v>
      </c>
      <c r="C194" s="4" t="s">
        <v>14</v>
      </c>
      <c r="D194" s="4" t="s">
        <v>15</v>
      </c>
      <c r="E194" s="4" t="s">
        <v>16</v>
      </c>
      <c r="F194" s="6">
        <v>43136.729166666664</v>
      </c>
      <c r="G194" s="11">
        <v>679.16</v>
      </c>
      <c r="H194" s="15">
        <v>0.97799999999999998</v>
      </c>
      <c r="I194" s="15">
        <v>4142.808</v>
      </c>
      <c r="J194" s="11">
        <v>679.16</v>
      </c>
      <c r="K194" s="7">
        <v>43154</v>
      </c>
      <c r="L194" s="4">
        <v>4236</v>
      </c>
    </row>
    <row r="195" spans="1:12" s="5" customFormat="1" x14ac:dyDescent="0.25">
      <c r="A195" s="4" t="s">
        <v>17</v>
      </c>
      <c r="B195" s="4" t="s">
        <v>13</v>
      </c>
      <c r="C195" s="4" t="s">
        <v>14</v>
      </c>
      <c r="D195" s="4" t="s">
        <v>15</v>
      </c>
      <c r="E195" s="4" t="s">
        <v>16</v>
      </c>
      <c r="F195" s="6">
        <v>43138.479166666664</v>
      </c>
      <c r="G195" s="11">
        <v>1820.94</v>
      </c>
      <c r="H195" s="15">
        <v>1.919</v>
      </c>
      <c r="I195" s="15">
        <v>6154.2330000000002</v>
      </c>
      <c r="J195" s="11">
        <v>1383.931</v>
      </c>
      <c r="K195" s="7">
        <v>43144</v>
      </c>
      <c r="L195" s="4">
        <v>3207</v>
      </c>
    </row>
    <row r="196" spans="1:12" s="5" customFormat="1" x14ac:dyDescent="0.25">
      <c r="A196" s="4" t="s">
        <v>17</v>
      </c>
      <c r="B196" s="4" t="s">
        <v>13</v>
      </c>
      <c r="C196" s="4" t="s">
        <v>14</v>
      </c>
      <c r="D196" s="4" t="s">
        <v>15</v>
      </c>
      <c r="E196" s="4" t="s">
        <v>16</v>
      </c>
      <c r="F196" s="6">
        <v>43139.416666666664</v>
      </c>
      <c r="G196" s="11">
        <v>1978</v>
      </c>
      <c r="H196" s="15">
        <v>4.95</v>
      </c>
      <c r="I196" s="15">
        <v>22715.55</v>
      </c>
      <c r="J196" s="11">
        <v>1978</v>
      </c>
      <c r="K196" s="7">
        <v>43182</v>
      </c>
      <c r="L196" s="4">
        <v>4589</v>
      </c>
    </row>
    <row r="197" spans="1:12" s="5" customFormat="1" x14ac:dyDescent="0.25">
      <c r="A197" s="4" t="s">
        <v>17</v>
      </c>
      <c r="B197" s="4" t="s">
        <v>13</v>
      </c>
      <c r="C197" s="4" t="s">
        <v>14</v>
      </c>
      <c r="D197" s="4" t="s">
        <v>15</v>
      </c>
      <c r="E197" s="4" t="s">
        <v>16</v>
      </c>
      <c r="F197" s="6">
        <v>43143.458333333336</v>
      </c>
      <c r="G197" s="11">
        <v>1219.3499999999999</v>
      </c>
      <c r="H197" s="15">
        <v>0.76200000000000001</v>
      </c>
      <c r="I197" s="15">
        <v>3449.5740000000001</v>
      </c>
      <c r="J197" s="11">
        <v>641.10879999999997</v>
      </c>
      <c r="K197" s="7">
        <v>43158</v>
      </c>
      <c r="L197" s="4">
        <v>4527</v>
      </c>
    </row>
    <row r="198" spans="1:12" s="5" customFormat="1" x14ac:dyDescent="0.25">
      <c r="A198" s="4" t="s">
        <v>17</v>
      </c>
      <c r="B198" s="4" t="s">
        <v>13</v>
      </c>
      <c r="C198" s="4" t="s">
        <v>14</v>
      </c>
      <c r="D198" s="4" t="s">
        <v>15</v>
      </c>
      <c r="E198" s="4" t="s">
        <v>16</v>
      </c>
      <c r="F198" s="6">
        <v>43140.645833333336</v>
      </c>
      <c r="G198" s="11">
        <v>2529.4899999999998</v>
      </c>
      <c r="H198" s="15">
        <v>1.6140000000000001</v>
      </c>
      <c r="I198" s="15">
        <v>5526.3360000000002</v>
      </c>
      <c r="J198" s="11">
        <v>696.49</v>
      </c>
      <c r="K198" s="7">
        <v>43145</v>
      </c>
      <c r="L198" s="4">
        <v>3424</v>
      </c>
    </row>
    <row r="199" spans="1:12" s="5" customFormat="1" x14ac:dyDescent="0.25">
      <c r="A199" s="4" t="s">
        <v>17</v>
      </c>
      <c r="B199" s="4" t="s">
        <v>13</v>
      </c>
      <c r="C199" s="4" t="s">
        <v>14</v>
      </c>
      <c r="D199" s="4" t="s">
        <v>15</v>
      </c>
      <c r="E199" s="4" t="s">
        <v>16</v>
      </c>
      <c r="F199" s="6">
        <v>43143.4375</v>
      </c>
      <c r="G199" s="11">
        <v>469.75</v>
      </c>
      <c r="H199" s="15">
        <v>1.23</v>
      </c>
      <c r="I199" s="15">
        <v>3520.26</v>
      </c>
      <c r="J199" s="11">
        <v>469.75</v>
      </c>
      <c r="K199" s="7">
        <v>43147</v>
      </c>
      <c r="L199" s="4">
        <v>2862</v>
      </c>
    </row>
    <row r="200" spans="1:12" s="5" customFormat="1" x14ac:dyDescent="0.25">
      <c r="A200" s="4" t="s">
        <v>17</v>
      </c>
      <c r="B200" s="4" t="s">
        <v>13</v>
      </c>
      <c r="C200" s="4" t="s">
        <v>14</v>
      </c>
      <c r="D200" s="4" t="s">
        <v>15</v>
      </c>
      <c r="E200" s="4" t="s">
        <v>16</v>
      </c>
      <c r="F200" s="6">
        <v>43144.552083333336</v>
      </c>
      <c r="G200" s="11">
        <v>1830.21</v>
      </c>
      <c r="H200" s="15">
        <v>0.96599999999999997</v>
      </c>
      <c r="I200" s="15">
        <v>3116.3159999999998</v>
      </c>
      <c r="J200" s="11">
        <v>420.21</v>
      </c>
      <c r="K200" s="7">
        <v>43154</v>
      </c>
      <c r="L200" s="4">
        <v>3226</v>
      </c>
    </row>
    <row r="201" spans="1:12" s="5" customFormat="1" x14ac:dyDescent="0.25">
      <c r="A201" s="4" t="s">
        <v>17</v>
      </c>
      <c r="B201" s="4" t="s">
        <v>13</v>
      </c>
      <c r="C201" s="4" t="s">
        <v>14</v>
      </c>
      <c r="D201" s="4" t="s">
        <v>15</v>
      </c>
      <c r="E201" s="4" t="s">
        <v>16</v>
      </c>
      <c r="F201" s="6">
        <v>43173.458333333336</v>
      </c>
      <c r="G201" s="11">
        <v>6684.13</v>
      </c>
      <c r="H201" s="15">
        <v>7.9770000000000003</v>
      </c>
      <c r="I201" s="15">
        <v>17351.423999999999</v>
      </c>
      <c r="J201" s="11">
        <v>2825.2739999999999</v>
      </c>
      <c r="K201" s="7">
        <v>43192</v>
      </c>
      <c r="L201" s="4">
        <v>1992</v>
      </c>
    </row>
    <row r="202" spans="1:12" s="5" customFormat="1" x14ac:dyDescent="0.25">
      <c r="A202" s="4" t="s">
        <v>17</v>
      </c>
      <c r="B202" s="4" t="s">
        <v>13</v>
      </c>
      <c r="C202" s="4" t="s">
        <v>14</v>
      </c>
      <c r="D202" s="4" t="s">
        <v>15</v>
      </c>
      <c r="E202" s="4" t="s">
        <v>16</v>
      </c>
      <c r="F202" s="6">
        <v>43181.5</v>
      </c>
      <c r="G202" s="11">
        <v>1625</v>
      </c>
      <c r="H202" s="15">
        <v>1.367</v>
      </c>
      <c r="I202" s="15">
        <v>11942.111999999999</v>
      </c>
      <c r="J202" s="11">
        <v>1537.4583</v>
      </c>
      <c r="K202" s="7">
        <v>43206</v>
      </c>
      <c r="L202" s="4">
        <v>8736</v>
      </c>
    </row>
    <row r="203" spans="1:12" s="5" customFormat="1" x14ac:dyDescent="0.25">
      <c r="A203" s="4" t="s">
        <v>17</v>
      </c>
      <c r="B203" s="4" t="s">
        <v>13</v>
      </c>
      <c r="C203" s="4" t="s">
        <v>14</v>
      </c>
      <c r="D203" s="4" t="s">
        <v>15</v>
      </c>
      <c r="E203" s="4" t="s">
        <v>16</v>
      </c>
      <c r="F203" s="6">
        <v>43165.541666666664</v>
      </c>
      <c r="G203" s="11">
        <v>334.96</v>
      </c>
      <c r="H203" s="15">
        <v>1.248</v>
      </c>
      <c r="I203" s="15">
        <v>1817.088</v>
      </c>
      <c r="J203" s="11">
        <v>334.96</v>
      </c>
      <c r="K203" s="7">
        <v>43210</v>
      </c>
      <c r="L203" s="4">
        <v>1456</v>
      </c>
    </row>
    <row r="204" spans="1:12" s="5" customFormat="1" x14ac:dyDescent="0.25">
      <c r="A204" s="4" t="s">
        <v>17</v>
      </c>
      <c r="B204" s="4" t="s">
        <v>13</v>
      </c>
      <c r="C204" s="4" t="s">
        <v>14</v>
      </c>
      <c r="D204" s="4" t="s">
        <v>15</v>
      </c>
      <c r="E204" s="4" t="s">
        <v>16</v>
      </c>
      <c r="F204" s="6">
        <v>43153.479166666664</v>
      </c>
      <c r="G204" s="11">
        <v>462.41</v>
      </c>
      <c r="H204" s="15">
        <v>1.2270000000000001</v>
      </c>
      <c r="I204" s="15">
        <v>4240.5119999999997</v>
      </c>
      <c r="J204" s="11">
        <v>462.41</v>
      </c>
      <c r="K204" s="7">
        <v>43173</v>
      </c>
      <c r="L204" s="4">
        <v>3456</v>
      </c>
    </row>
    <row r="205" spans="1:12" s="5" customFormat="1" x14ac:dyDescent="0.25">
      <c r="A205" s="4" t="s">
        <v>17</v>
      </c>
      <c r="B205" s="4" t="s">
        <v>13</v>
      </c>
      <c r="C205" s="4" t="s">
        <v>14</v>
      </c>
      <c r="D205" s="4" t="s">
        <v>15</v>
      </c>
      <c r="E205" s="4" t="s">
        <v>16</v>
      </c>
      <c r="F205" s="6">
        <v>43165.625</v>
      </c>
      <c r="G205" s="11">
        <v>420.84</v>
      </c>
      <c r="H205" s="15">
        <v>0.49199999999999999</v>
      </c>
      <c r="I205" s="15">
        <v>1837.62</v>
      </c>
      <c r="J205" s="11">
        <v>420.84</v>
      </c>
      <c r="K205" s="7">
        <v>43340</v>
      </c>
      <c r="L205" s="4">
        <v>3735</v>
      </c>
    </row>
    <row r="206" spans="1:12" s="5" customFormat="1" x14ac:dyDescent="0.25">
      <c r="A206" s="4" t="s">
        <v>17</v>
      </c>
      <c r="B206" s="4" t="s">
        <v>13</v>
      </c>
      <c r="C206" s="4" t="s">
        <v>14</v>
      </c>
      <c r="D206" s="4" t="s">
        <v>15</v>
      </c>
      <c r="E206" s="4" t="s">
        <v>16</v>
      </c>
      <c r="F206" s="6">
        <v>43165.708333333336</v>
      </c>
      <c r="G206" s="11">
        <v>1397.94</v>
      </c>
      <c r="H206" s="15">
        <v>1.722</v>
      </c>
      <c r="I206" s="15">
        <v>5739.4260000000004</v>
      </c>
      <c r="J206" s="11">
        <v>1292.6737000000001</v>
      </c>
      <c r="K206" s="7">
        <v>43287</v>
      </c>
      <c r="L206" s="4">
        <v>3333</v>
      </c>
    </row>
    <row r="207" spans="1:12" s="5" customFormat="1" x14ac:dyDescent="0.25">
      <c r="A207" s="4" t="s">
        <v>17</v>
      </c>
      <c r="B207" s="4" t="s">
        <v>13</v>
      </c>
      <c r="C207" s="4" t="s">
        <v>14</v>
      </c>
      <c r="D207" s="4" t="s">
        <v>15</v>
      </c>
      <c r="E207" s="4" t="s">
        <v>16</v>
      </c>
      <c r="F207" s="6">
        <v>43161.541666666664</v>
      </c>
      <c r="G207" s="11">
        <v>1984.2</v>
      </c>
      <c r="H207" s="15">
        <v>2.46</v>
      </c>
      <c r="I207" s="15">
        <v>8885.52</v>
      </c>
      <c r="J207" s="11">
        <v>1984.2</v>
      </c>
      <c r="K207" s="7">
        <v>43180</v>
      </c>
      <c r="L207" s="4">
        <v>3612</v>
      </c>
    </row>
    <row r="208" spans="1:12" s="5" customFormat="1" x14ac:dyDescent="0.25">
      <c r="A208" s="4" t="s">
        <v>17</v>
      </c>
      <c r="B208" s="4" t="s">
        <v>13</v>
      </c>
      <c r="C208" s="4" t="s">
        <v>14</v>
      </c>
      <c r="D208" s="4" t="s">
        <v>15</v>
      </c>
      <c r="E208" s="4" t="s">
        <v>16</v>
      </c>
      <c r="F208" s="6">
        <v>43182.375</v>
      </c>
      <c r="G208" s="11">
        <v>1728.84</v>
      </c>
      <c r="H208" s="15">
        <v>2.6360000000000001</v>
      </c>
      <c r="I208" s="15">
        <v>9869.1839999999993</v>
      </c>
      <c r="J208" s="11">
        <v>1728.84</v>
      </c>
      <c r="K208" s="7">
        <v>43250</v>
      </c>
      <c r="L208" s="4">
        <v>3744</v>
      </c>
    </row>
    <row r="209" spans="1:12" s="5" customFormat="1" x14ac:dyDescent="0.25">
      <c r="A209" s="4" t="s">
        <v>17</v>
      </c>
      <c r="B209" s="4" t="s">
        <v>13</v>
      </c>
      <c r="C209" s="4" t="s">
        <v>14</v>
      </c>
      <c r="D209" s="4" t="s">
        <v>15</v>
      </c>
      <c r="E209" s="4" t="s">
        <v>16</v>
      </c>
      <c r="F209" s="6">
        <v>43168.416666666664</v>
      </c>
      <c r="G209" s="11">
        <v>1696.44</v>
      </c>
      <c r="H209" s="15">
        <v>0.95399999999999996</v>
      </c>
      <c r="I209" s="15">
        <v>2043.4680000000001</v>
      </c>
      <c r="J209" s="11">
        <v>309.94</v>
      </c>
      <c r="K209" s="7">
        <v>43182</v>
      </c>
      <c r="L209" s="4">
        <v>2142</v>
      </c>
    </row>
    <row r="210" spans="1:12" s="5" customFormat="1" x14ac:dyDescent="0.25">
      <c r="A210" s="4" t="s">
        <v>17</v>
      </c>
      <c r="B210" s="4" t="s">
        <v>13</v>
      </c>
      <c r="C210" s="4" t="s">
        <v>14</v>
      </c>
      <c r="D210" s="4" t="s">
        <v>15</v>
      </c>
      <c r="E210" s="4" t="s">
        <v>16</v>
      </c>
      <c r="F210" s="6">
        <v>43159.5625</v>
      </c>
      <c r="G210" s="11">
        <v>1996.78</v>
      </c>
      <c r="H210" s="15">
        <v>2.508</v>
      </c>
      <c r="I210" s="15">
        <v>16432.416000000001</v>
      </c>
      <c r="J210" s="11">
        <v>1996.78</v>
      </c>
      <c r="K210" s="7">
        <v>43174</v>
      </c>
      <c r="L210" s="4">
        <v>6552</v>
      </c>
    </row>
    <row r="211" spans="1:12" s="5" customFormat="1" x14ac:dyDescent="0.25">
      <c r="A211" s="4" t="s">
        <v>17</v>
      </c>
      <c r="B211" s="4" t="s">
        <v>13</v>
      </c>
      <c r="C211" s="4" t="s">
        <v>14</v>
      </c>
      <c r="D211" s="4" t="s">
        <v>15</v>
      </c>
      <c r="E211" s="4" t="s">
        <v>16</v>
      </c>
      <c r="F211" s="6">
        <v>43159.604166666664</v>
      </c>
      <c r="G211" s="11">
        <v>1984.2</v>
      </c>
      <c r="H211" s="15">
        <v>2.46</v>
      </c>
      <c r="I211" s="15">
        <v>12280.32</v>
      </c>
      <c r="J211" s="11">
        <v>1984.2</v>
      </c>
      <c r="K211" s="7">
        <v>43167</v>
      </c>
      <c r="L211" s="4">
        <v>4992</v>
      </c>
    </row>
    <row r="212" spans="1:12" s="5" customFormat="1" x14ac:dyDescent="0.25">
      <c r="A212" s="4" t="s">
        <v>17</v>
      </c>
      <c r="B212" s="4" t="s">
        <v>13</v>
      </c>
      <c r="C212" s="4" t="s">
        <v>14</v>
      </c>
      <c r="D212" s="4" t="s">
        <v>15</v>
      </c>
      <c r="E212" s="4" t="s">
        <v>16</v>
      </c>
      <c r="F212" s="6">
        <v>43160.416666666664</v>
      </c>
      <c r="G212" s="11">
        <v>1984.2</v>
      </c>
      <c r="H212" s="15">
        <v>2.46</v>
      </c>
      <c r="I212" s="15">
        <v>8885.52</v>
      </c>
      <c r="J212" s="11">
        <v>1984.2</v>
      </c>
      <c r="K212" s="7">
        <v>43185</v>
      </c>
      <c r="L212" s="4">
        <v>3612</v>
      </c>
    </row>
    <row r="213" spans="1:12" s="5" customFormat="1" x14ac:dyDescent="0.25">
      <c r="A213" s="4" t="s">
        <v>17</v>
      </c>
      <c r="B213" s="4" t="s">
        <v>13</v>
      </c>
      <c r="C213" s="4" t="s">
        <v>14</v>
      </c>
      <c r="D213" s="4" t="s">
        <v>15</v>
      </c>
      <c r="E213" s="4" t="s">
        <v>16</v>
      </c>
      <c r="F213" s="6">
        <v>43160.458333333336</v>
      </c>
      <c r="G213" s="11">
        <v>1593.36</v>
      </c>
      <c r="H213" s="15">
        <v>1.968</v>
      </c>
      <c r="I213" s="15">
        <v>7108.4160000000002</v>
      </c>
      <c r="J213" s="11">
        <v>1593.36</v>
      </c>
      <c r="K213" s="7">
        <v>43193</v>
      </c>
      <c r="L213" s="4">
        <v>3612</v>
      </c>
    </row>
    <row r="214" spans="1:12" s="5" customFormat="1" x14ac:dyDescent="0.25">
      <c r="A214" s="4" t="s">
        <v>17</v>
      </c>
      <c r="B214" s="4" t="s">
        <v>13</v>
      </c>
      <c r="C214" s="4" t="s">
        <v>14</v>
      </c>
      <c r="D214" s="4" t="s">
        <v>15</v>
      </c>
      <c r="E214" s="4" t="s">
        <v>16</v>
      </c>
      <c r="F214" s="6">
        <v>43160.458333333336</v>
      </c>
      <c r="G214" s="11">
        <v>1984.2</v>
      </c>
      <c r="H214" s="15">
        <v>2.46</v>
      </c>
      <c r="I214" s="15">
        <v>9114.2999999999993</v>
      </c>
      <c r="J214" s="11">
        <v>1984.2</v>
      </c>
      <c r="K214" s="7">
        <v>43185</v>
      </c>
      <c r="L214" s="4">
        <v>3705</v>
      </c>
    </row>
    <row r="215" spans="1:12" s="5" customFormat="1" x14ac:dyDescent="0.25">
      <c r="A215" s="4" t="s">
        <v>17</v>
      </c>
      <c r="B215" s="4" t="s">
        <v>13</v>
      </c>
      <c r="C215" s="4" t="s">
        <v>14</v>
      </c>
      <c r="D215" s="4" t="s">
        <v>15</v>
      </c>
      <c r="E215" s="4" t="s">
        <v>16</v>
      </c>
      <c r="F215" s="6">
        <v>43160.541666666664</v>
      </c>
      <c r="G215" s="11">
        <v>1170.31</v>
      </c>
      <c r="H215" s="15">
        <v>2.8210000000000002</v>
      </c>
      <c r="I215" s="15">
        <v>7486.9340000000002</v>
      </c>
      <c r="J215" s="11">
        <v>1170.31</v>
      </c>
      <c r="K215" s="7">
        <v>43172</v>
      </c>
      <c r="L215" s="4">
        <v>2654</v>
      </c>
    </row>
    <row r="216" spans="1:12" s="5" customFormat="1" x14ac:dyDescent="0.25">
      <c r="A216" s="4" t="s">
        <v>17</v>
      </c>
      <c r="B216" s="4" t="s">
        <v>13</v>
      </c>
      <c r="C216" s="4" t="s">
        <v>14</v>
      </c>
      <c r="D216" s="4" t="s">
        <v>15</v>
      </c>
      <c r="E216" s="4" t="s">
        <v>16</v>
      </c>
      <c r="F216" s="6">
        <v>43181.375</v>
      </c>
      <c r="G216" s="11">
        <v>5036.58</v>
      </c>
      <c r="H216" s="15">
        <v>1.204</v>
      </c>
      <c r="I216" s="15">
        <v>10518.144</v>
      </c>
      <c r="J216" s="11">
        <v>807.80489999999998</v>
      </c>
      <c r="K216" s="7">
        <v>43243</v>
      </c>
      <c r="L216" s="4">
        <v>8736</v>
      </c>
    </row>
    <row r="217" spans="1:12" s="5" customFormat="1" x14ac:dyDescent="0.25">
      <c r="A217" s="4" t="s">
        <v>17</v>
      </c>
      <c r="B217" s="4" t="s">
        <v>13</v>
      </c>
      <c r="C217" s="4" t="s">
        <v>14</v>
      </c>
      <c r="D217" s="4" t="s">
        <v>15</v>
      </c>
      <c r="E217" s="4" t="s">
        <v>16</v>
      </c>
      <c r="F217" s="6">
        <v>43181.458333333336</v>
      </c>
      <c r="G217" s="11">
        <v>564</v>
      </c>
      <c r="H217" s="15">
        <v>0.246</v>
      </c>
      <c r="I217" s="15">
        <v>2149.056</v>
      </c>
      <c r="J217" s="11">
        <v>472.79230000000001</v>
      </c>
      <c r="K217" s="7">
        <v>43245</v>
      </c>
      <c r="L217" s="4">
        <v>8736</v>
      </c>
    </row>
    <row r="218" spans="1:12" s="5" customFormat="1" x14ac:dyDescent="0.25">
      <c r="A218" s="4" t="s">
        <v>17</v>
      </c>
      <c r="B218" s="4" t="s">
        <v>13</v>
      </c>
      <c r="C218" s="4" t="s">
        <v>14</v>
      </c>
      <c r="D218" s="4" t="s">
        <v>15</v>
      </c>
      <c r="E218" s="4" t="s">
        <v>16</v>
      </c>
      <c r="F218" s="6">
        <v>43166.416666666664</v>
      </c>
      <c r="G218" s="11">
        <v>1397.94</v>
      </c>
      <c r="H218" s="15">
        <v>1.722</v>
      </c>
      <c r="I218" s="15">
        <v>4668.3419999999996</v>
      </c>
      <c r="J218" s="11">
        <v>1057.0352</v>
      </c>
      <c r="K218" s="7">
        <v>43180</v>
      </c>
      <c r="L218" s="4">
        <v>2711</v>
      </c>
    </row>
    <row r="219" spans="1:12" s="5" customFormat="1" x14ac:dyDescent="0.25">
      <c r="A219" s="4" t="s">
        <v>17</v>
      </c>
      <c r="B219" s="4" t="s">
        <v>13</v>
      </c>
      <c r="C219" s="4" t="s">
        <v>14</v>
      </c>
      <c r="D219" s="4" t="s">
        <v>15</v>
      </c>
      <c r="E219" s="4" t="s">
        <v>16</v>
      </c>
      <c r="F219" s="6">
        <v>43168.541666666664</v>
      </c>
      <c r="G219" s="11">
        <v>4749</v>
      </c>
      <c r="H219" s="15">
        <v>3.2450000000000001</v>
      </c>
      <c r="I219" s="15">
        <v>19534.900000000001</v>
      </c>
      <c r="J219" s="11">
        <v>2643.49</v>
      </c>
      <c r="K219" s="7">
        <v>43203</v>
      </c>
      <c r="L219" s="4">
        <v>6020</v>
      </c>
    </row>
    <row r="220" spans="1:12" s="5" customFormat="1" x14ac:dyDescent="0.25">
      <c r="A220" s="4" t="s">
        <v>17</v>
      </c>
      <c r="B220" s="4" t="s">
        <v>13</v>
      </c>
      <c r="C220" s="4" t="s">
        <v>14</v>
      </c>
      <c r="D220" s="4" t="s">
        <v>15</v>
      </c>
      <c r="E220" s="4" t="s">
        <v>16</v>
      </c>
      <c r="F220" s="6">
        <v>43165.6875</v>
      </c>
      <c r="G220" s="11">
        <v>1984.2</v>
      </c>
      <c r="H220" s="15">
        <v>2.46</v>
      </c>
      <c r="I220" s="15">
        <v>9040.5</v>
      </c>
      <c r="J220" s="11">
        <v>1984.2</v>
      </c>
      <c r="K220" s="7">
        <v>43186</v>
      </c>
      <c r="L220" s="4">
        <v>3675</v>
      </c>
    </row>
    <row r="221" spans="1:12" s="5" customFormat="1" x14ac:dyDescent="0.25">
      <c r="A221" s="4" t="s">
        <v>17</v>
      </c>
      <c r="B221" s="4" t="s">
        <v>13</v>
      </c>
      <c r="C221" s="4" t="s">
        <v>14</v>
      </c>
      <c r="D221" s="4" t="s">
        <v>15</v>
      </c>
      <c r="E221" s="4" t="s">
        <v>16</v>
      </c>
      <c r="F221" s="6">
        <v>43165.416666666664</v>
      </c>
      <c r="G221" s="11">
        <v>1943.31</v>
      </c>
      <c r="H221" s="15">
        <v>5.15</v>
      </c>
      <c r="I221" s="15">
        <v>18601.8</v>
      </c>
      <c r="J221" s="11">
        <v>1943.31</v>
      </c>
      <c r="K221" s="7">
        <v>43202</v>
      </c>
      <c r="L221" s="4">
        <v>3612</v>
      </c>
    </row>
    <row r="222" spans="1:12" s="5" customFormat="1" x14ac:dyDescent="0.25">
      <c r="A222" s="4" t="s">
        <v>17</v>
      </c>
      <c r="B222" s="4" t="s">
        <v>13</v>
      </c>
      <c r="C222" s="4" t="s">
        <v>14</v>
      </c>
      <c r="D222" s="4" t="s">
        <v>15</v>
      </c>
      <c r="E222" s="4" t="s">
        <v>16</v>
      </c>
      <c r="F222" s="6">
        <v>43165.447916666664</v>
      </c>
      <c r="G222" s="11">
        <v>1617.86</v>
      </c>
      <c r="H222" s="15">
        <v>2.0680000000000001</v>
      </c>
      <c r="I222" s="15">
        <v>7618.5119999999997</v>
      </c>
      <c r="J222" s="11">
        <v>1617.86</v>
      </c>
      <c r="K222" s="7">
        <v>43182</v>
      </c>
      <c r="L222" s="4">
        <v>3684</v>
      </c>
    </row>
    <row r="223" spans="1:12" s="5" customFormat="1" x14ac:dyDescent="0.25">
      <c r="A223" s="4" t="s">
        <v>17</v>
      </c>
      <c r="B223" s="4" t="s">
        <v>13</v>
      </c>
      <c r="C223" s="4" t="s">
        <v>14</v>
      </c>
      <c r="D223" s="4" t="s">
        <v>15</v>
      </c>
      <c r="E223" s="4" t="s">
        <v>16</v>
      </c>
      <c r="F223" s="6">
        <v>43166.385416666664</v>
      </c>
      <c r="G223" s="11">
        <v>2473.42</v>
      </c>
      <c r="H223" s="15">
        <v>3.4119999999999999</v>
      </c>
      <c r="I223" s="15">
        <v>12692.64</v>
      </c>
      <c r="J223" s="11">
        <v>2057.4720000000002</v>
      </c>
      <c r="K223" s="7">
        <v>43185</v>
      </c>
      <c r="L223" s="4">
        <v>3720</v>
      </c>
    </row>
    <row r="224" spans="1:12" s="5" customFormat="1" x14ac:dyDescent="0.25">
      <c r="A224" s="4" t="s">
        <v>17</v>
      </c>
      <c r="B224" s="4" t="s">
        <v>13</v>
      </c>
      <c r="C224" s="4" t="s">
        <v>14</v>
      </c>
      <c r="D224" s="4" t="s">
        <v>15</v>
      </c>
      <c r="E224" s="4" t="s">
        <v>16</v>
      </c>
      <c r="F224" s="6">
        <v>43168.625</v>
      </c>
      <c r="G224" s="11">
        <v>235.42</v>
      </c>
      <c r="H224" s="15">
        <v>0.73199999999999998</v>
      </c>
      <c r="I224" s="15">
        <v>1982.9880000000001</v>
      </c>
      <c r="J224" s="11">
        <v>235.42</v>
      </c>
      <c r="K224" s="7">
        <v>43187</v>
      </c>
      <c r="L224" s="4">
        <v>2709</v>
      </c>
    </row>
    <row r="225" spans="1:12" s="5" customFormat="1" x14ac:dyDescent="0.25">
      <c r="A225" s="4" t="s">
        <v>17</v>
      </c>
      <c r="B225" s="4" t="s">
        <v>13</v>
      </c>
      <c r="C225" s="4" t="s">
        <v>14</v>
      </c>
      <c r="D225" s="4" t="s">
        <v>15</v>
      </c>
      <c r="E225" s="4" t="s">
        <v>16</v>
      </c>
      <c r="F225" s="6">
        <v>43166.5</v>
      </c>
      <c r="G225" s="11">
        <v>922.32</v>
      </c>
      <c r="H225" s="15">
        <v>2.3730000000000002</v>
      </c>
      <c r="I225" s="15">
        <v>5581.2960000000003</v>
      </c>
      <c r="J225" s="11">
        <v>922.32</v>
      </c>
      <c r="K225" s="7">
        <v>43179</v>
      </c>
      <c r="L225" s="4">
        <v>2352</v>
      </c>
    </row>
    <row r="226" spans="1:12" s="5" customFormat="1" x14ac:dyDescent="0.25">
      <c r="A226" s="4" t="s">
        <v>17</v>
      </c>
      <c r="B226" s="4" t="s">
        <v>13</v>
      </c>
      <c r="C226" s="4" t="s">
        <v>14</v>
      </c>
      <c r="D226" s="4" t="s">
        <v>15</v>
      </c>
      <c r="E226" s="4" t="s">
        <v>16</v>
      </c>
      <c r="F226" s="6">
        <v>43182.416666666664</v>
      </c>
      <c r="G226" s="11">
        <v>282</v>
      </c>
      <c r="H226" s="15">
        <v>0.12</v>
      </c>
      <c r="I226" s="15">
        <v>1048.32</v>
      </c>
      <c r="J226" s="11">
        <v>230.63040000000001</v>
      </c>
      <c r="K226" s="7">
        <v>43245</v>
      </c>
      <c r="L226" s="4">
        <v>8736</v>
      </c>
    </row>
    <row r="227" spans="1:12" s="5" customFormat="1" x14ac:dyDescent="0.25">
      <c r="A227" s="4" t="s">
        <v>17</v>
      </c>
      <c r="B227" s="4" t="s">
        <v>13</v>
      </c>
      <c r="C227" s="4" t="s">
        <v>14</v>
      </c>
      <c r="D227" s="4" t="s">
        <v>15</v>
      </c>
      <c r="E227" s="4" t="s">
        <v>16</v>
      </c>
      <c r="F227" s="6">
        <v>43182.5</v>
      </c>
      <c r="G227" s="11">
        <v>517</v>
      </c>
      <c r="H227" s="15">
        <v>0.253</v>
      </c>
      <c r="I227" s="15">
        <v>2210.2080000000001</v>
      </c>
      <c r="J227" s="11">
        <v>486.24560000000002</v>
      </c>
      <c r="K227" s="7">
        <v>43245</v>
      </c>
      <c r="L227" s="4">
        <v>8736</v>
      </c>
    </row>
    <row r="228" spans="1:12" s="5" customFormat="1" x14ac:dyDescent="0.25">
      <c r="A228" s="4" t="s">
        <v>17</v>
      </c>
      <c r="B228" s="4" t="s">
        <v>13</v>
      </c>
      <c r="C228" s="4" t="s">
        <v>14</v>
      </c>
      <c r="D228" s="4" t="s">
        <v>15</v>
      </c>
      <c r="E228" s="4" t="s">
        <v>16</v>
      </c>
      <c r="F228" s="6">
        <v>43182.583333333336</v>
      </c>
      <c r="G228" s="11">
        <v>1303.82</v>
      </c>
      <c r="H228" s="15">
        <v>1.024</v>
      </c>
      <c r="I228" s="15">
        <v>8945.6640000000007</v>
      </c>
      <c r="J228" s="11">
        <v>1278.0462</v>
      </c>
      <c r="K228" s="7">
        <v>43313</v>
      </c>
      <c r="L228" s="4">
        <v>8736</v>
      </c>
    </row>
    <row r="229" spans="1:12" s="5" customFormat="1" x14ac:dyDescent="0.25">
      <c r="A229" s="4" t="s">
        <v>17</v>
      </c>
      <c r="B229" s="4" t="s">
        <v>13</v>
      </c>
      <c r="C229" s="4" t="s">
        <v>14</v>
      </c>
      <c r="D229" s="4" t="s">
        <v>15</v>
      </c>
      <c r="E229" s="4" t="s">
        <v>16</v>
      </c>
      <c r="F229" s="6">
        <v>43172.625</v>
      </c>
      <c r="G229" s="11">
        <v>3008</v>
      </c>
      <c r="H229" s="15">
        <v>1.28</v>
      </c>
      <c r="I229" s="15">
        <v>9811.2000000000007</v>
      </c>
      <c r="J229" s="11">
        <v>2016.1079999999999</v>
      </c>
      <c r="K229" s="7">
        <v>43221</v>
      </c>
      <c r="L229" s="4">
        <v>7665</v>
      </c>
    </row>
    <row r="230" spans="1:12" s="5" customFormat="1" x14ac:dyDescent="0.25">
      <c r="A230" s="4" t="s">
        <v>17</v>
      </c>
      <c r="B230" s="4" t="s">
        <v>13</v>
      </c>
      <c r="C230" s="4" t="s">
        <v>14</v>
      </c>
      <c r="D230" s="4" t="s">
        <v>15</v>
      </c>
      <c r="E230" s="4" t="s">
        <v>16</v>
      </c>
      <c r="F230" s="6">
        <v>43173.416666666664</v>
      </c>
      <c r="G230" s="11">
        <v>2983</v>
      </c>
      <c r="H230" s="15">
        <v>1.492</v>
      </c>
      <c r="I230" s="15">
        <v>11436.18</v>
      </c>
      <c r="J230" s="11">
        <v>2017.6559999999999</v>
      </c>
      <c r="K230" s="7">
        <v>43195</v>
      </c>
      <c r="L230" s="4">
        <v>7665</v>
      </c>
    </row>
    <row r="231" spans="1:12" s="5" customFormat="1" x14ac:dyDescent="0.25">
      <c r="A231" s="4" t="s">
        <v>17</v>
      </c>
      <c r="B231" s="4" t="s">
        <v>13</v>
      </c>
      <c r="C231" s="4" t="s">
        <v>14</v>
      </c>
      <c r="D231" s="4" t="s">
        <v>15</v>
      </c>
      <c r="E231" s="4" t="s">
        <v>16</v>
      </c>
      <c r="F231" s="6">
        <v>43173.541666666664</v>
      </c>
      <c r="G231" s="11">
        <v>1941.42</v>
      </c>
      <c r="H231" s="15">
        <v>1.4259999999999999</v>
      </c>
      <c r="I231" s="15">
        <v>9564.1820000000007</v>
      </c>
      <c r="J231" s="11">
        <v>1941.42</v>
      </c>
      <c r="K231" s="7">
        <v>43182</v>
      </c>
      <c r="L231" s="4">
        <v>6707</v>
      </c>
    </row>
    <row r="232" spans="1:12" s="5" customFormat="1" x14ac:dyDescent="0.25">
      <c r="A232" s="4" t="s">
        <v>17</v>
      </c>
      <c r="B232" s="4" t="s">
        <v>13</v>
      </c>
      <c r="C232" s="4" t="s">
        <v>14</v>
      </c>
      <c r="D232" s="4" t="s">
        <v>15</v>
      </c>
      <c r="E232" s="4" t="s">
        <v>16</v>
      </c>
      <c r="F232" s="6">
        <v>43172.541666666664</v>
      </c>
      <c r="G232" s="11">
        <v>3196</v>
      </c>
      <c r="H232" s="15">
        <v>1.36</v>
      </c>
      <c r="I232" s="15">
        <v>10424.4</v>
      </c>
      <c r="J232" s="11">
        <v>2056.1080000000002</v>
      </c>
      <c r="K232" s="7">
        <v>43217</v>
      </c>
      <c r="L232" s="4">
        <v>7665</v>
      </c>
    </row>
    <row r="233" spans="1:12" s="5" customFormat="1" x14ac:dyDescent="0.25">
      <c r="A233" s="4" t="s">
        <v>17</v>
      </c>
      <c r="B233" s="4" t="s">
        <v>13</v>
      </c>
      <c r="C233" s="4" t="s">
        <v>14</v>
      </c>
      <c r="D233" s="4" t="s">
        <v>15</v>
      </c>
      <c r="E233" s="4" t="s">
        <v>16</v>
      </c>
      <c r="F233" s="6">
        <v>43175.458333333336</v>
      </c>
      <c r="G233" s="11">
        <v>2232.5</v>
      </c>
      <c r="H233" s="15">
        <v>0.98399999999999999</v>
      </c>
      <c r="I233" s="15">
        <v>7542.36</v>
      </c>
      <c r="J233" s="11">
        <v>1659.3191999999999</v>
      </c>
      <c r="K233" s="7">
        <v>43207</v>
      </c>
      <c r="L233" s="4">
        <v>7665</v>
      </c>
    </row>
    <row r="234" spans="1:12" s="5" customFormat="1" x14ac:dyDescent="0.25">
      <c r="A234" s="4" t="s">
        <v>17</v>
      </c>
      <c r="B234" s="4" t="s">
        <v>13</v>
      </c>
      <c r="C234" s="4" t="s">
        <v>14</v>
      </c>
      <c r="D234" s="4" t="s">
        <v>15</v>
      </c>
      <c r="E234" s="4" t="s">
        <v>16</v>
      </c>
      <c r="F234" s="6">
        <v>43178.416666666664</v>
      </c>
      <c r="G234" s="11">
        <v>2256</v>
      </c>
      <c r="H234" s="15">
        <v>0.96599999999999997</v>
      </c>
      <c r="I234" s="15">
        <v>7404.39</v>
      </c>
      <c r="J234" s="11">
        <v>1628.9657999999999</v>
      </c>
      <c r="K234" s="7">
        <v>43210</v>
      </c>
      <c r="L234" s="4">
        <v>7665</v>
      </c>
    </row>
    <row r="235" spans="1:12" s="5" customFormat="1" x14ac:dyDescent="0.25">
      <c r="A235" s="4" t="s">
        <v>17</v>
      </c>
      <c r="B235" s="4" t="s">
        <v>13</v>
      </c>
      <c r="C235" s="4" t="s">
        <v>14</v>
      </c>
      <c r="D235" s="4" t="s">
        <v>15</v>
      </c>
      <c r="E235" s="4" t="s">
        <v>16</v>
      </c>
      <c r="F235" s="6">
        <v>43178.583333333336</v>
      </c>
      <c r="G235" s="11">
        <v>1880</v>
      </c>
      <c r="H235" s="15">
        <v>0.8</v>
      </c>
      <c r="I235" s="15">
        <v>6132</v>
      </c>
      <c r="J235" s="11">
        <v>1349.04</v>
      </c>
      <c r="K235" s="7">
        <v>43207</v>
      </c>
      <c r="L235" s="4">
        <v>7665</v>
      </c>
    </row>
    <row r="236" spans="1:12" s="5" customFormat="1" x14ac:dyDescent="0.25">
      <c r="A236" s="4" t="s">
        <v>17</v>
      </c>
      <c r="B236" s="4" t="s">
        <v>13</v>
      </c>
      <c r="C236" s="4" t="s">
        <v>14</v>
      </c>
      <c r="D236" s="4" t="s">
        <v>15</v>
      </c>
      <c r="E236" s="4" t="s">
        <v>16</v>
      </c>
      <c r="F236" s="6">
        <v>43208.458333333336</v>
      </c>
      <c r="G236" s="11">
        <v>846</v>
      </c>
      <c r="H236" s="15">
        <v>0.38400000000000001</v>
      </c>
      <c r="I236" s="15">
        <v>2943.36</v>
      </c>
      <c r="J236" s="11">
        <v>647.53920000000005</v>
      </c>
      <c r="K236" s="7">
        <v>43231</v>
      </c>
      <c r="L236" s="4">
        <v>7665</v>
      </c>
    </row>
    <row r="237" spans="1:12" s="5" customFormat="1" x14ac:dyDescent="0.25">
      <c r="A237" s="4" t="s">
        <v>17</v>
      </c>
      <c r="B237" s="4" t="s">
        <v>13</v>
      </c>
      <c r="C237" s="4" t="s">
        <v>14</v>
      </c>
      <c r="D237" s="4" t="s">
        <v>15</v>
      </c>
      <c r="E237" s="4" t="s">
        <v>16</v>
      </c>
      <c r="F237" s="6">
        <v>43173.645833333336</v>
      </c>
      <c r="G237" s="11">
        <v>1950.5</v>
      </c>
      <c r="H237" s="15">
        <v>0.879</v>
      </c>
      <c r="I237" s="15">
        <v>6737.5349999999999</v>
      </c>
      <c r="J237" s="11">
        <v>1482.2577000000001</v>
      </c>
      <c r="K237" s="7">
        <v>43207</v>
      </c>
      <c r="L237" s="4">
        <v>7665</v>
      </c>
    </row>
    <row r="238" spans="1:12" s="5" customFormat="1" x14ac:dyDescent="0.25">
      <c r="A238" s="4" t="s">
        <v>17</v>
      </c>
      <c r="B238" s="4" t="s">
        <v>13</v>
      </c>
      <c r="C238" s="4" t="s">
        <v>14</v>
      </c>
      <c r="D238" s="4" t="s">
        <v>15</v>
      </c>
      <c r="E238" s="4" t="s">
        <v>16</v>
      </c>
      <c r="F238" s="6">
        <v>43181.541666666664</v>
      </c>
      <c r="G238" s="11">
        <v>2350</v>
      </c>
      <c r="H238" s="15">
        <v>1.07</v>
      </c>
      <c r="I238" s="15">
        <v>8201.5499999999993</v>
      </c>
      <c r="J238" s="11">
        <v>1804.3409999999999</v>
      </c>
      <c r="K238" s="7">
        <v>43207</v>
      </c>
      <c r="L238" s="4">
        <v>7665</v>
      </c>
    </row>
    <row r="239" spans="1:12" s="5" customFormat="1" x14ac:dyDescent="0.25">
      <c r="A239" s="4" t="s">
        <v>17</v>
      </c>
      <c r="B239" s="4" t="s">
        <v>13</v>
      </c>
      <c r="C239" s="4" t="s">
        <v>14</v>
      </c>
      <c r="D239" s="4" t="s">
        <v>15</v>
      </c>
      <c r="E239" s="4" t="s">
        <v>16</v>
      </c>
      <c r="F239" s="6">
        <v>43173.625</v>
      </c>
      <c r="G239" s="11">
        <v>1920</v>
      </c>
      <c r="H239" s="15">
        <v>5.1840000000000002</v>
      </c>
      <c r="I239" s="15">
        <v>18356.544000000002</v>
      </c>
      <c r="J239" s="11">
        <v>1920</v>
      </c>
      <c r="K239" s="7">
        <v>43180</v>
      </c>
      <c r="L239" s="4">
        <v>3541</v>
      </c>
    </row>
    <row r="240" spans="1:12" s="5" customFormat="1" x14ac:dyDescent="0.25">
      <c r="A240" s="4" t="s">
        <v>17</v>
      </c>
      <c r="B240" s="4" t="s">
        <v>13</v>
      </c>
      <c r="C240" s="4" t="s">
        <v>14</v>
      </c>
      <c r="D240" s="4" t="s">
        <v>15</v>
      </c>
      <c r="E240" s="4" t="s">
        <v>16</v>
      </c>
      <c r="F240" s="6">
        <v>43182.46875</v>
      </c>
      <c r="G240" s="11">
        <v>3402.46</v>
      </c>
      <c r="H240" s="15">
        <v>1.0209999999999999</v>
      </c>
      <c r="I240" s="15">
        <v>8919.4560000000001</v>
      </c>
      <c r="J240" s="11">
        <v>1114.1632999999999</v>
      </c>
      <c r="K240" s="7">
        <v>43313</v>
      </c>
      <c r="L240" s="4">
        <v>8736</v>
      </c>
    </row>
    <row r="241" spans="1:12" s="5" customFormat="1" x14ac:dyDescent="0.25">
      <c r="A241" s="4" t="s">
        <v>17</v>
      </c>
      <c r="B241" s="4" t="s">
        <v>13</v>
      </c>
      <c r="C241" s="4" t="s">
        <v>14</v>
      </c>
      <c r="D241" s="4" t="s">
        <v>15</v>
      </c>
      <c r="E241" s="4" t="s">
        <v>16</v>
      </c>
      <c r="F241" s="6">
        <v>43180.416666666664</v>
      </c>
      <c r="G241" s="11">
        <v>2209</v>
      </c>
      <c r="H241" s="15">
        <v>0.61299999999999999</v>
      </c>
      <c r="I241" s="15">
        <v>4698.6450000000004</v>
      </c>
      <c r="J241" s="11">
        <v>817.50689999999997</v>
      </c>
      <c r="K241" s="7">
        <v>43231</v>
      </c>
      <c r="L241" s="4">
        <v>7665</v>
      </c>
    </row>
    <row r="242" spans="1:12" s="5" customFormat="1" x14ac:dyDescent="0.25">
      <c r="A242" s="4" t="s">
        <v>17</v>
      </c>
      <c r="B242" s="4" t="s">
        <v>13</v>
      </c>
      <c r="C242" s="4" t="s">
        <v>14</v>
      </c>
      <c r="D242" s="4" t="s">
        <v>15</v>
      </c>
      <c r="E242" s="4" t="s">
        <v>16</v>
      </c>
      <c r="F242" s="6">
        <v>43185.541666666664</v>
      </c>
      <c r="G242" s="11">
        <v>630.70000000000005</v>
      </c>
      <c r="H242" s="15">
        <v>2.0979999999999999</v>
      </c>
      <c r="I242" s="15">
        <v>4829.5959999999995</v>
      </c>
      <c r="J242" s="11">
        <v>630.70000000000005</v>
      </c>
      <c r="K242" s="7">
        <v>43223</v>
      </c>
      <c r="L242" s="4">
        <v>2302</v>
      </c>
    </row>
    <row r="243" spans="1:12" s="5" customFormat="1" x14ac:dyDescent="0.25">
      <c r="A243" s="4" t="s">
        <v>17</v>
      </c>
      <c r="B243" s="4" t="s">
        <v>13</v>
      </c>
      <c r="C243" s="4" t="s">
        <v>14</v>
      </c>
      <c r="D243" s="4" t="s">
        <v>15</v>
      </c>
      <c r="E243" s="4" t="s">
        <v>16</v>
      </c>
      <c r="F243" s="6">
        <v>43186.583333333336</v>
      </c>
      <c r="G243" s="11">
        <v>830.39</v>
      </c>
      <c r="H243" s="15">
        <v>1.8540000000000001</v>
      </c>
      <c r="I243" s="15">
        <v>10619.712</v>
      </c>
      <c r="J243" s="11">
        <v>830.39</v>
      </c>
      <c r="K243" s="7">
        <v>43194</v>
      </c>
      <c r="L243" s="4">
        <v>5728</v>
      </c>
    </row>
    <row r="244" spans="1:12" s="5" customFormat="1" x14ac:dyDescent="0.25">
      <c r="A244" s="4" t="s">
        <v>17</v>
      </c>
      <c r="B244" s="4" t="s">
        <v>13</v>
      </c>
      <c r="C244" s="4" t="s">
        <v>14</v>
      </c>
      <c r="D244" s="4" t="s">
        <v>15</v>
      </c>
      <c r="E244" s="4" t="s">
        <v>16</v>
      </c>
      <c r="F244" s="6">
        <v>43192.541666666664</v>
      </c>
      <c r="G244" s="11">
        <v>1397.94</v>
      </c>
      <c r="H244" s="15">
        <v>1.722</v>
      </c>
      <c r="I244" s="15">
        <v>6431.67</v>
      </c>
      <c r="J244" s="11">
        <v>1397.94</v>
      </c>
      <c r="K244" s="7">
        <v>43203</v>
      </c>
      <c r="L244" s="4">
        <v>3735</v>
      </c>
    </row>
    <row r="245" spans="1:12" s="5" customFormat="1" x14ac:dyDescent="0.25">
      <c r="A245" s="4" t="s">
        <v>17</v>
      </c>
      <c r="B245" s="4" t="s">
        <v>13</v>
      </c>
      <c r="C245" s="4" t="s">
        <v>14</v>
      </c>
      <c r="D245" s="4" t="s">
        <v>15</v>
      </c>
      <c r="E245" s="4" t="s">
        <v>16</v>
      </c>
      <c r="F245" s="6">
        <v>43186.375</v>
      </c>
      <c r="G245" s="11">
        <v>1984.2</v>
      </c>
      <c r="H245" s="15">
        <v>2.46</v>
      </c>
      <c r="I245" s="15">
        <v>9552.18</v>
      </c>
      <c r="J245" s="11">
        <v>1984.2</v>
      </c>
      <c r="K245" s="7">
        <v>43201</v>
      </c>
      <c r="L245" s="4">
        <v>3883</v>
      </c>
    </row>
    <row r="246" spans="1:12" s="5" customFormat="1" x14ac:dyDescent="0.25">
      <c r="A246" s="4" t="s">
        <v>17</v>
      </c>
      <c r="B246" s="4" t="s">
        <v>13</v>
      </c>
      <c r="C246" s="4" t="s">
        <v>14</v>
      </c>
      <c r="D246" s="4" t="s">
        <v>15</v>
      </c>
      <c r="E246" s="4" t="s">
        <v>16</v>
      </c>
      <c r="F246" s="6">
        <v>43195.458333333336</v>
      </c>
      <c r="G246" s="11">
        <v>1722.13</v>
      </c>
      <c r="H246" s="15">
        <v>4.99</v>
      </c>
      <c r="I246" s="15">
        <v>13667.61</v>
      </c>
      <c r="J246" s="11">
        <v>1977.0213000000001</v>
      </c>
      <c r="K246" s="7">
        <v>43214</v>
      </c>
      <c r="L246" s="4">
        <v>2739</v>
      </c>
    </row>
    <row r="247" spans="1:12" s="5" customFormat="1" x14ac:dyDescent="0.25">
      <c r="A247" s="4" t="s">
        <v>17</v>
      </c>
      <c r="B247" s="4" t="s">
        <v>13</v>
      </c>
      <c r="C247" s="4" t="s">
        <v>14</v>
      </c>
      <c r="D247" s="4" t="s">
        <v>15</v>
      </c>
      <c r="E247" s="4" t="s">
        <v>16</v>
      </c>
      <c r="F247" s="6">
        <v>43194.416666666664</v>
      </c>
      <c r="G247" s="11">
        <v>1353.42</v>
      </c>
      <c r="H247" s="15">
        <v>0.64600000000000002</v>
      </c>
      <c r="I247" s="15">
        <v>2501.3119999999999</v>
      </c>
      <c r="J247" s="11">
        <v>566.15599999999995</v>
      </c>
      <c r="K247" s="7">
        <v>43210</v>
      </c>
      <c r="L247" s="4">
        <v>3872</v>
      </c>
    </row>
    <row r="248" spans="1:12" s="5" customFormat="1" x14ac:dyDescent="0.25">
      <c r="A248" s="4" t="s">
        <v>17</v>
      </c>
      <c r="B248" s="4" t="s">
        <v>13</v>
      </c>
      <c r="C248" s="4" t="s">
        <v>14</v>
      </c>
      <c r="D248" s="4" t="s">
        <v>15</v>
      </c>
      <c r="E248" s="4" t="s">
        <v>16</v>
      </c>
      <c r="F248" s="6">
        <v>43194.583333333336</v>
      </c>
      <c r="G248" s="11">
        <v>1845.48</v>
      </c>
      <c r="H248" s="15">
        <v>2.536</v>
      </c>
      <c r="I248" s="15">
        <v>9160.0319999999992</v>
      </c>
      <c r="J248" s="11">
        <v>1845.48</v>
      </c>
      <c r="K248" s="7">
        <v>43210</v>
      </c>
      <c r="L248" s="4">
        <v>3612</v>
      </c>
    </row>
    <row r="249" spans="1:12" s="5" customFormat="1" x14ac:dyDescent="0.25">
      <c r="A249" s="4" t="s">
        <v>17</v>
      </c>
      <c r="B249" s="4" t="s">
        <v>13</v>
      </c>
      <c r="C249" s="4" t="s">
        <v>14</v>
      </c>
      <c r="D249" s="4" t="s">
        <v>15</v>
      </c>
      <c r="E249" s="4" t="s">
        <v>16</v>
      </c>
      <c r="F249" s="6">
        <v>43196.458333333336</v>
      </c>
      <c r="G249" s="11">
        <v>1227.68</v>
      </c>
      <c r="H249" s="15">
        <v>1.5720000000000001</v>
      </c>
      <c r="I249" s="15">
        <v>6014.4719999999998</v>
      </c>
      <c r="J249" s="11">
        <v>1227.68</v>
      </c>
      <c r="K249" s="7">
        <v>43204</v>
      </c>
      <c r="L249" s="4">
        <v>3826</v>
      </c>
    </row>
    <row r="250" spans="1:12" s="5" customFormat="1" x14ac:dyDescent="0.25">
      <c r="A250" s="4" t="s">
        <v>17</v>
      </c>
      <c r="B250" s="4" t="s">
        <v>13</v>
      </c>
      <c r="C250" s="4" t="s">
        <v>14</v>
      </c>
      <c r="D250" s="4" t="s">
        <v>15</v>
      </c>
      <c r="E250" s="4" t="s">
        <v>16</v>
      </c>
      <c r="F250" s="6">
        <v>43207.541666666664</v>
      </c>
      <c r="G250" s="11">
        <v>2279.5</v>
      </c>
      <c r="H250" s="15">
        <v>0.97299999999999998</v>
      </c>
      <c r="I250" s="15">
        <v>7458.0450000000001</v>
      </c>
      <c r="J250" s="11">
        <v>1640.7699</v>
      </c>
      <c r="K250" s="7">
        <v>43221</v>
      </c>
      <c r="L250" s="4">
        <v>7665</v>
      </c>
    </row>
    <row r="251" spans="1:12" s="5" customFormat="1" x14ac:dyDescent="0.25">
      <c r="A251" s="4" t="s">
        <v>17</v>
      </c>
      <c r="B251" s="4" t="s">
        <v>13</v>
      </c>
      <c r="C251" s="4" t="s">
        <v>14</v>
      </c>
      <c r="D251" s="4" t="s">
        <v>15</v>
      </c>
      <c r="E251" s="4" t="s">
        <v>16</v>
      </c>
      <c r="F251" s="6">
        <v>43206.416666666664</v>
      </c>
      <c r="G251" s="11">
        <v>616.26</v>
      </c>
      <c r="H251" s="15">
        <v>0.73799999999999999</v>
      </c>
      <c r="I251" s="15">
        <v>2665.6559999999999</v>
      </c>
      <c r="J251" s="11">
        <v>616.26</v>
      </c>
      <c r="K251" s="7">
        <v>43214</v>
      </c>
      <c r="L251" s="4">
        <v>3612</v>
      </c>
    </row>
    <row r="252" spans="1:12" s="5" customFormat="1" x14ac:dyDescent="0.25">
      <c r="A252" s="4" t="s">
        <v>17</v>
      </c>
      <c r="B252" s="4" t="s">
        <v>13</v>
      </c>
      <c r="C252" s="4" t="s">
        <v>14</v>
      </c>
      <c r="D252" s="4" t="s">
        <v>15</v>
      </c>
      <c r="E252" s="4" t="s">
        <v>16</v>
      </c>
      <c r="F252" s="6">
        <v>43200.697916666664</v>
      </c>
      <c r="G252" s="11">
        <v>2823.32</v>
      </c>
      <c r="H252" s="15">
        <v>1.381</v>
      </c>
      <c r="I252" s="15">
        <v>10585.365</v>
      </c>
      <c r="J252" s="11">
        <v>1997.7609</v>
      </c>
      <c r="K252" s="7">
        <v>43221</v>
      </c>
      <c r="L252" s="4">
        <v>7665</v>
      </c>
    </row>
    <row r="253" spans="1:12" s="5" customFormat="1" x14ac:dyDescent="0.25">
      <c r="A253" s="4" t="s">
        <v>17</v>
      </c>
      <c r="B253" s="4" t="s">
        <v>13</v>
      </c>
      <c r="C253" s="4" t="s">
        <v>14</v>
      </c>
      <c r="D253" s="4" t="s">
        <v>15</v>
      </c>
      <c r="E253" s="4" t="s">
        <v>16</v>
      </c>
      <c r="F253" s="6">
        <v>43206.604166666664</v>
      </c>
      <c r="G253" s="11">
        <v>2595.62</v>
      </c>
      <c r="H253" s="15">
        <v>3.294</v>
      </c>
      <c r="I253" s="15">
        <v>13943.502</v>
      </c>
      <c r="J253" s="11">
        <v>2151.7800000000002</v>
      </c>
      <c r="K253" s="7">
        <v>43215</v>
      </c>
      <c r="L253" s="4">
        <v>4233</v>
      </c>
    </row>
    <row r="254" spans="1:12" s="5" customFormat="1" x14ac:dyDescent="0.25">
      <c r="A254" s="4" t="s">
        <v>17</v>
      </c>
      <c r="B254" s="4" t="s">
        <v>13</v>
      </c>
      <c r="C254" s="4" t="s">
        <v>14</v>
      </c>
      <c r="D254" s="4" t="s">
        <v>15</v>
      </c>
      <c r="E254" s="4" t="s">
        <v>16</v>
      </c>
      <c r="F254" s="6">
        <v>43209.416666666664</v>
      </c>
      <c r="G254" s="11">
        <v>1397.94</v>
      </c>
      <c r="H254" s="15">
        <v>1.722</v>
      </c>
      <c r="I254" s="15">
        <v>6219.8639999999996</v>
      </c>
      <c r="J254" s="11">
        <v>1397.94</v>
      </c>
      <c r="K254" s="7">
        <v>43221</v>
      </c>
      <c r="L254" s="4">
        <v>3612</v>
      </c>
    </row>
    <row r="255" spans="1:12" s="5" customFormat="1" x14ac:dyDescent="0.25">
      <c r="A255" s="4" t="s">
        <v>17</v>
      </c>
      <c r="B255" s="4" t="s">
        <v>13</v>
      </c>
      <c r="C255" s="4" t="s">
        <v>14</v>
      </c>
      <c r="D255" s="4" t="s">
        <v>15</v>
      </c>
      <c r="E255" s="4" t="s">
        <v>16</v>
      </c>
      <c r="F255" s="6">
        <v>43208.395833333336</v>
      </c>
      <c r="G255" s="11">
        <v>616.26</v>
      </c>
      <c r="H255" s="15">
        <v>0.73799999999999999</v>
      </c>
      <c r="I255" s="15">
        <v>2756.43</v>
      </c>
      <c r="J255" s="11">
        <v>616.26</v>
      </c>
      <c r="K255" s="7">
        <v>43217</v>
      </c>
      <c r="L255" s="4">
        <v>3735</v>
      </c>
    </row>
    <row r="256" spans="1:12" s="5" customFormat="1" x14ac:dyDescent="0.25">
      <c r="A256" s="4" t="s">
        <v>17</v>
      </c>
      <c r="B256" s="4" t="s">
        <v>13</v>
      </c>
      <c r="C256" s="4" t="s">
        <v>14</v>
      </c>
      <c r="D256" s="4" t="s">
        <v>15</v>
      </c>
      <c r="E256" s="4" t="s">
        <v>16</v>
      </c>
      <c r="F256" s="6">
        <v>43216.604166666664</v>
      </c>
      <c r="G256" s="11">
        <v>447.94</v>
      </c>
      <c r="H256" s="15">
        <v>1.0920000000000001</v>
      </c>
      <c r="I256" s="15">
        <v>4088.4479999999999</v>
      </c>
      <c r="J256" s="11">
        <v>447.94</v>
      </c>
      <c r="K256" s="7">
        <v>43224</v>
      </c>
      <c r="L256" s="4">
        <v>3744</v>
      </c>
    </row>
    <row r="257" spans="1:12" s="5" customFormat="1" x14ac:dyDescent="0.25">
      <c r="A257" s="4" t="s">
        <v>17</v>
      </c>
      <c r="B257" s="4" t="s">
        <v>13</v>
      </c>
      <c r="C257" s="4" t="s">
        <v>14</v>
      </c>
      <c r="D257" s="4" t="s">
        <v>15</v>
      </c>
      <c r="E257" s="4" t="s">
        <v>16</v>
      </c>
      <c r="F257" s="6">
        <v>43216.416666666664</v>
      </c>
      <c r="G257" s="11">
        <v>1007.1</v>
      </c>
      <c r="H257" s="15">
        <v>1.2150000000000001</v>
      </c>
      <c r="I257" s="15">
        <v>3291.4349999999999</v>
      </c>
      <c r="J257" s="11">
        <v>754.11559999999997</v>
      </c>
      <c r="K257" s="7">
        <v>43223</v>
      </c>
      <c r="L257" s="4">
        <v>2709</v>
      </c>
    </row>
    <row r="258" spans="1:12" s="5" customFormat="1" x14ac:dyDescent="0.25">
      <c r="A258" s="4" t="s">
        <v>17</v>
      </c>
      <c r="B258" s="4" t="s">
        <v>13</v>
      </c>
      <c r="C258" s="4" t="s">
        <v>14</v>
      </c>
      <c r="D258" s="4" t="s">
        <v>15</v>
      </c>
      <c r="E258" s="4" t="s">
        <v>16</v>
      </c>
      <c r="F258" s="6">
        <v>43231.416666666664</v>
      </c>
      <c r="G258" s="11">
        <v>1628.84</v>
      </c>
      <c r="H258" s="15">
        <v>1.8049999999999999</v>
      </c>
      <c r="I258" s="15">
        <v>15768.48</v>
      </c>
      <c r="J258" s="11">
        <v>1628.84</v>
      </c>
      <c r="K258" s="7">
        <v>43314</v>
      </c>
      <c r="L258" s="4">
        <v>8736</v>
      </c>
    </row>
    <row r="259" spans="1:12" s="5" customFormat="1" x14ac:dyDescent="0.25">
      <c r="A259" s="4" t="s">
        <v>17</v>
      </c>
      <c r="B259" s="4" t="s">
        <v>13</v>
      </c>
      <c r="C259" s="4" t="s">
        <v>14</v>
      </c>
      <c r="D259" s="4" t="s">
        <v>15</v>
      </c>
      <c r="E259" s="4" t="s">
        <v>16</v>
      </c>
      <c r="F259" s="6">
        <v>43231.5</v>
      </c>
      <c r="G259" s="11">
        <v>6432.54</v>
      </c>
      <c r="H259" s="15">
        <v>0.878</v>
      </c>
      <c r="I259" s="15">
        <v>7670.2079999999996</v>
      </c>
      <c r="J259" s="11">
        <v>831.51840000000004</v>
      </c>
      <c r="K259" s="7">
        <v>43245</v>
      </c>
      <c r="L259" s="4">
        <v>8736</v>
      </c>
    </row>
    <row r="260" spans="1:12" s="5" customFormat="1" x14ac:dyDescent="0.25">
      <c r="A260" s="4" t="s">
        <v>17</v>
      </c>
      <c r="B260" s="4" t="s">
        <v>13</v>
      </c>
      <c r="C260" s="4" t="s">
        <v>14</v>
      </c>
      <c r="D260" s="4" t="s">
        <v>15</v>
      </c>
      <c r="E260" s="4" t="s">
        <v>16</v>
      </c>
      <c r="F260" s="6">
        <v>43228.416666666664</v>
      </c>
      <c r="G260" s="11">
        <v>540.11</v>
      </c>
      <c r="H260" s="15">
        <v>1.0169999999999999</v>
      </c>
      <c r="I260" s="15">
        <v>5552.82</v>
      </c>
      <c r="J260" s="11">
        <v>540.11</v>
      </c>
      <c r="K260" s="7">
        <v>43231</v>
      </c>
      <c r="L260" s="4">
        <v>5460</v>
      </c>
    </row>
    <row r="261" spans="1:12" s="5" customFormat="1" x14ac:dyDescent="0.25">
      <c r="A261" s="4" t="s">
        <v>17</v>
      </c>
      <c r="B261" s="4" t="s">
        <v>13</v>
      </c>
      <c r="C261" s="4" t="s">
        <v>14</v>
      </c>
      <c r="D261" s="4" t="s">
        <v>15</v>
      </c>
      <c r="E261" s="4" t="s">
        <v>16</v>
      </c>
      <c r="F261" s="6">
        <v>43229.458333333336</v>
      </c>
      <c r="G261" s="11">
        <v>611.03</v>
      </c>
      <c r="H261" s="15">
        <v>1.458</v>
      </c>
      <c r="I261" s="15">
        <v>5266.2960000000003</v>
      </c>
      <c r="J261" s="11">
        <v>611.03</v>
      </c>
      <c r="K261" s="7">
        <v>43236</v>
      </c>
      <c r="L261" s="4">
        <v>3612</v>
      </c>
    </row>
    <row r="262" spans="1:12" s="5" customFormat="1" x14ac:dyDescent="0.25">
      <c r="A262" s="4" t="s">
        <v>17</v>
      </c>
      <c r="B262" s="4" t="s">
        <v>13</v>
      </c>
      <c r="C262" s="4" t="s">
        <v>14</v>
      </c>
      <c r="D262" s="4" t="s">
        <v>15</v>
      </c>
      <c r="E262" s="4" t="s">
        <v>16</v>
      </c>
      <c r="F262" s="6">
        <v>43227.541666666664</v>
      </c>
      <c r="G262" s="11">
        <v>1398.62</v>
      </c>
      <c r="H262" s="15">
        <v>3.1040000000000001</v>
      </c>
      <c r="I262" s="15">
        <v>12155.263999999999</v>
      </c>
      <c r="J262" s="11">
        <v>1289.8797</v>
      </c>
      <c r="K262" s="7">
        <v>43236</v>
      </c>
      <c r="L262" s="4">
        <v>3916</v>
      </c>
    </row>
    <row r="263" spans="1:12" s="5" customFormat="1" x14ac:dyDescent="0.25">
      <c r="A263" s="4" t="s">
        <v>17</v>
      </c>
      <c r="B263" s="4" t="s">
        <v>13</v>
      </c>
      <c r="C263" s="4" t="s">
        <v>14</v>
      </c>
      <c r="D263" s="4" t="s">
        <v>15</v>
      </c>
      <c r="E263" s="4" t="s">
        <v>16</v>
      </c>
      <c r="F263" s="6">
        <v>43235.416666666664</v>
      </c>
      <c r="G263" s="11">
        <v>1244.42</v>
      </c>
      <c r="H263" s="15">
        <v>2.7719999999999998</v>
      </c>
      <c r="I263" s="15">
        <v>17058.887999999999</v>
      </c>
      <c r="J263" s="11">
        <v>1244.42</v>
      </c>
      <c r="K263" s="7">
        <v>43301</v>
      </c>
      <c r="L263" s="4">
        <v>6154</v>
      </c>
    </row>
    <row r="264" spans="1:12" s="5" customFormat="1" x14ac:dyDescent="0.25">
      <c r="A264" s="4" t="s">
        <v>17</v>
      </c>
      <c r="B264" s="4" t="s">
        <v>13</v>
      </c>
      <c r="C264" s="4" t="s">
        <v>14</v>
      </c>
      <c r="D264" s="4" t="s">
        <v>15</v>
      </c>
      <c r="E264" s="4" t="s">
        <v>16</v>
      </c>
      <c r="F264" s="6">
        <v>43249.416666666664</v>
      </c>
      <c r="G264" s="11">
        <v>494.44</v>
      </c>
      <c r="H264" s="15">
        <v>0.86299999999999999</v>
      </c>
      <c r="I264" s="15">
        <v>7539.1679999999997</v>
      </c>
      <c r="J264" s="11">
        <v>494.44</v>
      </c>
      <c r="K264" s="7">
        <v>43333</v>
      </c>
      <c r="L264" s="4">
        <v>8736</v>
      </c>
    </row>
    <row r="265" spans="1:12" s="5" customFormat="1" x14ac:dyDescent="0.25">
      <c r="A265" s="4" t="s">
        <v>17</v>
      </c>
      <c r="B265" s="4" t="s">
        <v>13</v>
      </c>
      <c r="C265" s="4" t="s">
        <v>14</v>
      </c>
      <c r="D265" s="4" t="s">
        <v>15</v>
      </c>
      <c r="E265" s="4" t="s">
        <v>16</v>
      </c>
      <c r="F265" s="6">
        <v>43248.458333333336</v>
      </c>
      <c r="G265" s="11">
        <v>462.2</v>
      </c>
      <c r="H265" s="15">
        <v>0.76400000000000001</v>
      </c>
      <c r="I265" s="15">
        <v>6674.3040000000001</v>
      </c>
      <c r="J265" s="11">
        <v>462.2</v>
      </c>
      <c r="K265" s="7">
        <v>43333</v>
      </c>
      <c r="L265" s="4">
        <v>8736</v>
      </c>
    </row>
    <row r="266" spans="1:12" s="5" customFormat="1" x14ac:dyDescent="0.25">
      <c r="A266" s="4" t="s">
        <v>17</v>
      </c>
      <c r="B266" s="4" t="s">
        <v>13</v>
      </c>
      <c r="C266" s="4" t="s">
        <v>14</v>
      </c>
      <c r="D266" s="4" t="s">
        <v>15</v>
      </c>
      <c r="E266" s="4" t="s">
        <v>16</v>
      </c>
      <c r="F266" s="6">
        <v>43249.5</v>
      </c>
      <c r="G266" s="11">
        <v>1721.78</v>
      </c>
      <c r="H266" s="15">
        <v>1.462</v>
      </c>
      <c r="I266" s="15">
        <v>12772.031999999999</v>
      </c>
      <c r="J266" s="11">
        <v>1576.229</v>
      </c>
      <c r="K266" s="7">
        <v>43269</v>
      </c>
      <c r="L266" s="4">
        <v>8736</v>
      </c>
    </row>
    <row r="267" spans="1:12" s="5" customFormat="1" x14ac:dyDescent="0.25">
      <c r="A267" s="4" t="s">
        <v>17</v>
      </c>
      <c r="B267" s="4" t="s">
        <v>13</v>
      </c>
      <c r="C267" s="4" t="s">
        <v>14</v>
      </c>
      <c r="D267" s="4" t="s">
        <v>15</v>
      </c>
      <c r="E267" s="4" t="s">
        <v>16</v>
      </c>
      <c r="F267" s="6">
        <v>43249.666666666664</v>
      </c>
      <c r="G267" s="11">
        <v>1397.94</v>
      </c>
      <c r="H267" s="15">
        <v>1.722</v>
      </c>
      <c r="I267" s="15">
        <v>6405.84</v>
      </c>
      <c r="J267" s="11">
        <v>1397.94</v>
      </c>
      <c r="K267" s="7">
        <v>43271</v>
      </c>
      <c r="L267" s="4">
        <v>3720</v>
      </c>
    </row>
    <row r="268" spans="1:12" s="5" customFormat="1" x14ac:dyDescent="0.25">
      <c r="A268" s="4" t="s">
        <v>17</v>
      </c>
      <c r="B268" s="4" t="s">
        <v>13</v>
      </c>
      <c r="C268" s="4" t="s">
        <v>14</v>
      </c>
      <c r="D268" s="4" t="s">
        <v>15</v>
      </c>
      <c r="E268" s="4" t="s">
        <v>16</v>
      </c>
      <c r="F268" s="6">
        <v>43244.583333333336</v>
      </c>
      <c r="G268" s="11">
        <v>3419.88</v>
      </c>
      <c r="H268" s="15">
        <v>2.552</v>
      </c>
      <c r="I268" s="15">
        <v>12897.808000000001</v>
      </c>
      <c r="J268" s="11">
        <v>2024.2</v>
      </c>
      <c r="K268" s="7">
        <v>43258</v>
      </c>
      <c r="L268" s="4">
        <v>5054</v>
      </c>
    </row>
    <row r="269" spans="1:12" s="5" customFormat="1" x14ac:dyDescent="0.25">
      <c r="A269" s="4" t="s">
        <v>17</v>
      </c>
      <c r="B269" s="4" t="s">
        <v>13</v>
      </c>
      <c r="C269" s="4" t="s">
        <v>14</v>
      </c>
      <c r="D269" s="4" t="s">
        <v>15</v>
      </c>
      <c r="E269" s="4" t="s">
        <v>16</v>
      </c>
      <c r="F269" s="6">
        <v>43248.583333333336</v>
      </c>
      <c r="G269" s="11">
        <v>1989.75</v>
      </c>
      <c r="H269" s="15">
        <v>2.6760000000000002</v>
      </c>
      <c r="I269" s="15">
        <v>10053.732</v>
      </c>
      <c r="J269" s="11">
        <v>1989.75</v>
      </c>
      <c r="K269" s="7">
        <v>43263</v>
      </c>
      <c r="L269" s="4">
        <v>3757</v>
      </c>
    </row>
    <row r="270" spans="1:12" s="5" customFormat="1" x14ac:dyDescent="0.25">
      <c r="A270" s="4" t="s">
        <v>17</v>
      </c>
      <c r="B270" s="4" t="s">
        <v>13</v>
      </c>
      <c r="C270" s="4" t="s">
        <v>14</v>
      </c>
      <c r="D270" s="4" t="s">
        <v>15</v>
      </c>
      <c r="E270" s="4" t="s">
        <v>16</v>
      </c>
      <c r="F270" s="6">
        <v>43245.645833333336</v>
      </c>
      <c r="G270" s="11">
        <v>1984.2</v>
      </c>
      <c r="H270" s="15">
        <v>2.46</v>
      </c>
      <c r="I270" s="15">
        <v>12157.32</v>
      </c>
      <c r="J270" s="11">
        <v>1984.2</v>
      </c>
      <c r="K270" s="7">
        <v>43264</v>
      </c>
      <c r="L270" s="4">
        <v>4942</v>
      </c>
    </row>
    <row r="271" spans="1:12" s="5" customFormat="1" x14ac:dyDescent="0.25">
      <c r="A271" s="4" t="s">
        <v>17</v>
      </c>
      <c r="B271" s="4" t="s">
        <v>13</v>
      </c>
      <c r="C271" s="4" t="s">
        <v>14</v>
      </c>
      <c r="D271" s="4" t="s">
        <v>15</v>
      </c>
      <c r="E271" s="4" t="s">
        <v>16</v>
      </c>
      <c r="F271" s="6">
        <v>43250.416666666664</v>
      </c>
      <c r="G271" s="11">
        <v>237.79</v>
      </c>
      <c r="H271" s="15">
        <v>0.65100000000000002</v>
      </c>
      <c r="I271" s="15">
        <v>1756.3979999999999</v>
      </c>
      <c r="J271" s="11">
        <v>237.79</v>
      </c>
      <c r="K271" s="7">
        <v>43264</v>
      </c>
      <c r="L271" s="4">
        <v>2698</v>
      </c>
    </row>
    <row r="272" spans="1:12" s="5" customFormat="1" x14ac:dyDescent="0.25">
      <c r="A272" s="4" t="s">
        <v>17</v>
      </c>
      <c r="B272" s="4" t="s">
        <v>13</v>
      </c>
      <c r="C272" s="4" t="s">
        <v>14</v>
      </c>
      <c r="D272" s="4" t="s">
        <v>15</v>
      </c>
      <c r="E272" s="4" t="s">
        <v>16</v>
      </c>
      <c r="F272" s="6">
        <v>43248.541666666664</v>
      </c>
      <c r="G272" s="11">
        <v>1984.2</v>
      </c>
      <c r="H272" s="15">
        <v>2.46</v>
      </c>
      <c r="I272" s="15">
        <v>8885.52</v>
      </c>
      <c r="J272" s="11">
        <v>1984.2</v>
      </c>
      <c r="K272" s="7">
        <v>43271</v>
      </c>
      <c r="L272" s="4">
        <v>3612</v>
      </c>
    </row>
    <row r="273" spans="1:12" s="5" customFormat="1" x14ac:dyDescent="0.25">
      <c r="A273" s="4" t="s">
        <v>17</v>
      </c>
      <c r="B273" s="4" t="s">
        <v>13</v>
      </c>
      <c r="C273" s="4" t="s">
        <v>14</v>
      </c>
      <c r="D273" s="4" t="s">
        <v>15</v>
      </c>
      <c r="E273" s="4" t="s">
        <v>16</v>
      </c>
      <c r="F273" s="6">
        <v>43255.416666666664</v>
      </c>
      <c r="G273" s="11">
        <v>453.99</v>
      </c>
      <c r="H273" s="15">
        <v>1.002</v>
      </c>
      <c r="I273" s="15">
        <v>2494.98</v>
      </c>
      <c r="J273" s="11">
        <v>453.99</v>
      </c>
      <c r="K273" s="7">
        <v>43264</v>
      </c>
      <c r="L273" s="4">
        <v>2490</v>
      </c>
    </row>
    <row r="274" spans="1:12" s="5" customFormat="1" x14ac:dyDescent="0.25">
      <c r="A274" s="4" t="s">
        <v>17</v>
      </c>
      <c r="B274" s="4" t="s">
        <v>13</v>
      </c>
      <c r="C274" s="4" t="s">
        <v>14</v>
      </c>
      <c r="D274" s="4" t="s">
        <v>15</v>
      </c>
      <c r="E274" s="4" t="s">
        <v>16</v>
      </c>
      <c r="F274" s="6">
        <v>43259.395833333336</v>
      </c>
      <c r="G274" s="11">
        <v>176.12</v>
      </c>
      <c r="H274" s="15">
        <v>0.67200000000000004</v>
      </c>
      <c r="I274" s="15">
        <v>1897.7280000000001</v>
      </c>
      <c r="J274" s="11">
        <v>176.12</v>
      </c>
      <c r="K274" s="7">
        <v>43340</v>
      </c>
      <c r="L274" s="4">
        <v>2824</v>
      </c>
    </row>
    <row r="275" spans="1:12" s="5" customFormat="1" x14ac:dyDescent="0.25">
      <c r="A275" s="4" t="s">
        <v>17</v>
      </c>
      <c r="B275" s="4" t="s">
        <v>13</v>
      </c>
      <c r="C275" s="4" t="s">
        <v>14</v>
      </c>
      <c r="D275" s="4" t="s">
        <v>15</v>
      </c>
      <c r="E275" s="4" t="s">
        <v>16</v>
      </c>
      <c r="F275" s="6">
        <v>43256.479166666664</v>
      </c>
      <c r="G275" s="11">
        <v>1566.88</v>
      </c>
      <c r="H275" s="15">
        <v>2.4180000000000001</v>
      </c>
      <c r="I275" s="15">
        <v>8733.8160000000007</v>
      </c>
      <c r="J275" s="11">
        <v>1566.88</v>
      </c>
      <c r="K275" s="7">
        <v>43269</v>
      </c>
      <c r="L275" s="4">
        <v>3612</v>
      </c>
    </row>
    <row r="276" spans="1:12" s="5" customFormat="1" x14ac:dyDescent="0.25">
      <c r="A276" s="4" t="s">
        <v>17</v>
      </c>
      <c r="B276" s="4" t="s">
        <v>13</v>
      </c>
      <c r="C276" s="4" t="s">
        <v>14</v>
      </c>
      <c r="D276" s="4" t="s">
        <v>15</v>
      </c>
      <c r="E276" s="4" t="s">
        <v>16</v>
      </c>
      <c r="F276" s="6">
        <v>43270.458333333336</v>
      </c>
      <c r="G276" s="11">
        <v>2029.03</v>
      </c>
      <c r="H276" s="15">
        <v>5.6550000000000002</v>
      </c>
      <c r="I276" s="15">
        <v>17440.02</v>
      </c>
      <c r="J276" s="11">
        <v>2016.77</v>
      </c>
      <c r="K276" s="7">
        <v>43280</v>
      </c>
      <c r="L276" s="4">
        <v>3084</v>
      </c>
    </row>
    <row r="277" spans="1:12" s="5" customFormat="1" x14ac:dyDescent="0.25">
      <c r="A277" s="4" t="s">
        <v>17</v>
      </c>
      <c r="B277" s="4" t="s">
        <v>13</v>
      </c>
      <c r="C277" s="4" t="s">
        <v>14</v>
      </c>
      <c r="D277" s="4" t="s">
        <v>15</v>
      </c>
      <c r="E277" s="4" t="s">
        <v>16</v>
      </c>
      <c r="F277" s="6">
        <v>43266.458333333336</v>
      </c>
      <c r="G277" s="11">
        <v>1202.52</v>
      </c>
      <c r="H277" s="15">
        <v>1.476</v>
      </c>
      <c r="I277" s="15">
        <v>5331.3119999999999</v>
      </c>
      <c r="J277" s="11">
        <v>1202.52</v>
      </c>
      <c r="K277" s="7">
        <v>43276</v>
      </c>
      <c r="L277" s="4">
        <v>3612</v>
      </c>
    </row>
    <row r="278" spans="1:12" s="5" customFormat="1" x14ac:dyDescent="0.25">
      <c r="A278" s="4" t="s">
        <v>17</v>
      </c>
      <c r="B278" s="4" t="s">
        <v>13</v>
      </c>
      <c r="C278" s="4" t="s">
        <v>14</v>
      </c>
      <c r="D278" s="4" t="s">
        <v>15</v>
      </c>
      <c r="E278" s="4" t="s">
        <v>16</v>
      </c>
      <c r="F278" s="6">
        <v>43270.395833333336</v>
      </c>
      <c r="G278" s="11">
        <v>1746</v>
      </c>
      <c r="H278" s="15">
        <v>1.18</v>
      </c>
      <c r="I278" s="15">
        <v>5656.92</v>
      </c>
      <c r="J278" s="11">
        <v>1274.5224000000001</v>
      </c>
      <c r="K278" s="7">
        <v>43276</v>
      </c>
      <c r="L278" s="4">
        <v>4794</v>
      </c>
    </row>
    <row r="279" spans="1:12" s="5" customFormat="1" x14ac:dyDescent="0.25">
      <c r="A279" s="4" t="s">
        <v>17</v>
      </c>
      <c r="B279" s="4" t="s">
        <v>13</v>
      </c>
      <c r="C279" s="4" t="s">
        <v>14</v>
      </c>
      <c r="D279" s="4" t="s">
        <v>15</v>
      </c>
      <c r="E279" s="4" t="s">
        <v>16</v>
      </c>
      <c r="F279" s="6">
        <v>43277.541666666664</v>
      </c>
      <c r="G279" s="11">
        <v>1034.77</v>
      </c>
      <c r="H279" s="15">
        <v>2.843</v>
      </c>
      <c r="I279" s="15">
        <v>8113.9219999999996</v>
      </c>
      <c r="J279" s="11">
        <v>1034.77</v>
      </c>
      <c r="K279" s="7">
        <v>43294</v>
      </c>
      <c r="L279" s="4">
        <v>2854</v>
      </c>
    </row>
    <row r="280" spans="1:12" s="5" customFormat="1" x14ac:dyDescent="0.25">
      <c r="A280" s="4" t="s">
        <v>17</v>
      </c>
      <c r="B280" s="4" t="s">
        <v>13</v>
      </c>
      <c r="C280" s="4" t="s">
        <v>14</v>
      </c>
      <c r="D280" s="4" t="s">
        <v>15</v>
      </c>
      <c r="E280" s="4" t="s">
        <v>16</v>
      </c>
      <c r="F280" s="6">
        <v>43276.458333333336</v>
      </c>
      <c r="G280" s="11">
        <v>235</v>
      </c>
      <c r="H280" s="15">
        <v>0.115</v>
      </c>
      <c r="I280" s="15">
        <v>1004.64</v>
      </c>
      <c r="J280" s="11">
        <v>221.02080000000001</v>
      </c>
      <c r="K280" s="7">
        <v>43280</v>
      </c>
      <c r="L280" s="4">
        <v>8736</v>
      </c>
    </row>
    <row r="281" spans="1:12" s="5" customFormat="1" x14ac:dyDescent="0.25">
      <c r="A281" s="4" t="s">
        <v>17</v>
      </c>
      <c r="B281" s="4" t="s">
        <v>13</v>
      </c>
      <c r="C281" s="4" t="s">
        <v>14</v>
      </c>
      <c r="D281" s="4" t="s">
        <v>15</v>
      </c>
      <c r="E281" s="4" t="s">
        <v>16</v>
      </c>
      <c r="F281" s="6">
        <v>43284.458333333336</v>
      </c>
      <c r="G281" s="11">
        <v>628.84</v>
      </c>
      <c r="H281" s="15">
        <v>0.78600000000000003</v>
      </c>
      <c r="I281" s="15">
        <v>1369.998</v>
      </c>
      <c r="J281" s="11">
        <v>325.57339999999999</v>
      </c>
      <c r="K281" s="7">
        <v>43291</v>
      </c>
      <c r="L281" s="4">
        <v>1743</v>
      </c>
    </row>
    <row r="282" spans="1:12" s="5" customFormat="1" x14ac:dyDescent="0.25">
      <c r="A282" s="4" t="s">
        <v>17</v>
      </c>
      <c r="B282" s="4" t="s">
        <v>13</v>
      </c>
      <c r="C282" s="4" t="s">
        <v>14</v>
      </c>
      <c r="D282" s="4" t="s">
        <v>15</v>
      </c>
      <c r="E282" s="4" t="s">
        <v>16</v>
      </c>
      <c r="F282" s="6">
        <v>43285.416666666664</v>
      </c>
      <c r="G282" s="11">
        <v>148.56</v>
      </c>
      <c r="H282" s="15">
        <v>0.45600000000000002</v>
      </c>
      <c r="I282" s="15">
        <v>1301.424</v>
      </c>
      <c r="J282" s="11">
        <v>148.56</v>
      </c>
      <c r="K282" s="7">
        <v>43293</v>
      </c>
      <c r="L282" s="4">
        <v>2854</v>
      </c>
    </row>
    <row r="283" spans="1:12" s="5" customFormat="1" x14ac:dyDescent="0.25">
      <c r="A283" s="4" t="s">
        <v>17</v>
      </c>
      <c r="B283" s="4" t="s">
        <v>13</v>
      </c>
      <c r="C283" s="4" t="s">
        <v>14</v>
      </c>
      <c r="D283" s="4" t="s">
        <v>15</v>
      </c>
      <c r="E283" s="4" t="s">
        <v>16</v>
      </c>
      <c r="F283" s="6">
        <v>43291.416666666664</v>
      </c>
      <c r="G283" s="11">
        <v>2375.04</v>
      </c>
      <c r="H283" s="15">
        <v>2.952</v>
      </c>
      <c r="I283" s="15">
        <v>8085.5280000000002</v>
      </c>
      <c r="J283" s="11">
        <v>1808.8161</v>
      </c>
      <c r="K283" s="7">
        <v>43298</v>
      </c>
      <c r="L283" s="4">
        <v>2739</v>
      </c>
    </row>
    <row r="284" spans="1:12" s="5" customFormat="1" x14ac:dyDescent="0.25">
      <c r="A284" s="4" t="s">
        <v>17</v>
      </c>
      <c r="B284" s="4" t="s">
        <v>13</v>
      </c>
      <c r="C284" s="4" t="s">
        <v>14</v>
      </c>
      <c r="D284" s="4" t="s">
        <v>15</v>
      </c>
      <c r="E284" s="4" t="s">
        <v>16</v>
      </c>
      <c r="F284" s="6">
        <v>43293.416666666664</v>
      </c>
      <c r="G284" s="11">
        <v>1880</v>
      </c>
      <c r="H284" s="15">
        <v>0.92</v>
      </c>
      <c r="I284" s="15">
        <v>6689.32</v>
      </c>
      <c r="J284" s="11">
        <v>1471.6501000000001</v>
      </c>
      <c r="K284" s="7">
        <v>43336</v>
      </c>
      <c r="L284" s="4">
        <v>7271</v>
      </c>
    </row>
    <row r="285" spans="1:12" s="5" customFormat="1" x14ac:dyDescent="0.25">
      <c r="A285" s="4" t="s">
        <v>17</v>
      </c>
      <c r="B285" s="4" t="s">
        <v>13</v>
      </c>
      <c r="C285" s="4" t="s">
        <v>14</v>
      </c>
      <c r="D285" s="4" t="s">
        <v>15</v>
      </c>
      <c r="E285" s="4" t="s">
        <v>16</v>
      </c>
      <c r="F285" s="6">
        <v>43293.458333333336</v>
      </c>
      <c r="G285" s="11">
        <v>1974</v>
      </c>
      <c r="H285" s="15">
        <v>0.96599999999999997</v>
      </c>
      <c r="I285" s="15">
        <v>6504.0780000000004</v>
      </c>
      <c r="J285" s="11">
        <v>1430.8970999999999</v>
      </c>
      <c r="K285" s="7">
        <v>43307</v>
      </c>
      <c r="L285" s="4">
        <v>6733</v>
      </c>
    </row>
    <row r="286" spans="1:12" s="5" customFormat="1" x14ac:dyDescent="0.25">
      <c r="A286" s="4" t="s">
        <v>17</v>
      </c>
      <c r="B286" s="4" t="s">
        <v>13</v>
      </c>
      <c r="C286" s="4" t="s">
        <v>14</v>
      </c>
      <c r="D286" s="4" t="s">
        <v>15</v>
      </c>
      <c r="E286" s="4" t="s">
        <v>16</v>
      </c>
      <c r="F286" s="6">
        <v>43293.541666666664</v>
      </c>
      <c r="G286" s="11">
        <v>1833</v>
      </c>
      <c r="H286" s="15">
        <v>0.89700000000000002</v>
      </c>
      <c r="I286" s="15">
        <v>5668.143</v>
      </c>
      <c r="J286" s="11">
        <v>1246.9912999999999</v>
      </c>
      <c r="K286" s="7">
        <v>43311</v>
      </c>
      <c r="L286" s="4">
        <v>6319</v>
      </c>
    </row>
    <row r="287" spans="1:12" s="5" customFormat="1" x14ac:dyDescent="0.25">
      <c r="A287" s="4" t="s">
        <v>17</v>
      </c>
      <c r="B287" s="4" t="s">
        <v>13</v>
      </c>
      <c r="C287" s="4" t="s">
        <v>14</v>
      </c>
      <c r="D287" s="4" t="s">
        <v>15</v>
      </c>
      <c r="E287" s="4" t="s">
        <v>16</v>
      </c>
      <c r="F287" s="6">
        <v>43293.583333333336</v>
      </c>
      <c r="G287" s="11">
        <v>1880</v>
      </c>
      <c r="H287" s="15">
        <v>0.92</v>
      </c>
      <c r="I287" s="15">
        <v>5692.96</v>
      </c>
      <c r="J287" s="11">
        <v>1252.4512</v>
      </c>
      <c r="K287" s="7">
        <v>43305</v>
      </c>
      <c r="L287" s="4">
        <v>6188</v>
      </c>
    </row>
    <row r="288" spans="1:12" s="5" customFormat="1" x14ac:dyDescent="0.25">
      <c r="A288" s="4" t="s">
        <v>17</v>
      </c>
      <c r="B288" s="4" t="s">
        <v>13</v>
      </c>
      <c r="C288" s="4" t="s">
        <v>14</v>
      </c>
      <c r="D288" s="4" t="s">
        <v>15</v>
      </c>
      <c r="E288" s="4" t="s">
        <v>16</v>
      </c>
      <c r="F288" s="6">
        <v>43297.5</v>
      </c>
      <c r="G288" s="11">
        <v>616.26</v>
      </c>
      <c r="H288" s="15">
        <v>0.73799999999999999</v>
      </c>
      <c r="I288" s="15">
        <v>2328.39</v>
      </c>
      <c r="J288" s="11">
        <v>542.24580000000003</v>
      </c>
      <c r="K288" s="7">
        <v>43301</v>
      </c>
      <c r="L288" s="4">
        <v>3155</v>
      </c>
    </row>
    <row r="289" spans="1:12" s="5" customFormat="1" x14ac:dyDescent="0.25">
      <c r="A289" s="4" t="s">
        <v>17</v>
      </c>
      <c r="B289" s="4" t="s">
        <v>13</v>
      </c>
      <c r="C289" s="4" t="s">
        <v>14</v>
      </c>
      <c r="D289" s="4" t="s">
        <v>15</v>
      </c>
      <c r="E289" s="4" t="s">
        <v>16</v>
      </c>
      <c r="F289" s="6">
        <v>43304.5</v>
      </c>
      <c r="G289" s="11">
        <v>2726</v>
      </c>
      <c r="H289" s="15">
        <v>1.292</v>
      </c>
      <c r="I289" s="15">
        <v>8288.18</v>
      </c>
      <c r="J289" s="11">
        <v>1823.3996</v>
      </c>
      <c r="K289" s="7">
        <v>43335</v>
      </c>
      <c r="L289" s="4">
        <v>6415</v>
      </c>
    </row>
    <row r="290" spans="1:12" s="5" customFormat="1" x14ac:dyDescent="0.25">
      <c r="A290" s="4" t="s">
        <v>17</v>
      </c>
      <c r="B290" s="4" t="s">
        <v>13</v>
      </c>
      <c r="C290" s="4" t="s">
        <v>14</v>
      </c>
      <c r="D290" s="4" t="s">
        <v>15</v>
      </c>
      <c r="E290" s="4" t="s">
        <v>16</v>
      </c>
      <c r="F290" s="6">
        <v>43304.458333333336</v>
      </c>
      <c r="G290" s="11">
        <v>2444</v>
      </c>
      <c r="H290" s="15">
        <v>1.196</v>
      </c>
      <c r="I290" s="15">
        <v>8338.5120000000006</v>
      </c>
      <c r="J290" s="11">
        <v>1834.4725000000001</v>
      </c>
      <c r="K290" s="7">
        <v>43343</v>
      </c>
      <c r="L290" s="4">
        <v>6972</v>
      </c>
    </row>
    <row r="291" spans="1:12" s="5" customFormat="1" x14ac:dyDescent="0.25">
      <c r="A291" s="4" t="s">
        <v>17</v>
      </c>
      <c r="B291" s="4" t="s">
        <v>13</v>
      </c>
      <c r="C291" s="4" t="s">
        <v>14</v>
      </c>
      <c r="D291" s="4" t="s">
        <v>15</v>
      </c>
      <c r="E291" s="4" t="s">
        <v>16</v>
      </c>
      <c r="F291" s="6">
        <v>43304.520833333336</v>
      </c>
      <c r="G291" s="11">
        <v>2397</v>
      </c>
      <c r="H291" s="15">
        <v>1.173</v>
      </c>
      <c r="I291" s="15">
        <v>8958.2009999999991</v>
      </c>
      <c r="J291" s="11">
        <v>1970.8040000000001</v>
      </c>
      <c r="K291" s="7">
        <v>43335</v>
      </c>
      <c r="L291" s="4">
        <v>7637</v>
      </c>
    </row>
    <row r="292" spans="1:12" s="5" customFormat="1" x14ac:dyDescent="0.25">
      <c r="A292" s="4" t="s">
        <v>17</v>
      </c>
      <c r="B292" s="4" t="s">
        <v>13</v>
      </c>
      <c r="C292" s="4" t="s">
        <v>14</v>
      </c>
      <c r="D292" s="4" t="s">
        <v>15</v>
      </c>
      <c r="E292" s="4" t="s">
        <v>16</v>
      </c>
      <c r="F292" s="6">
        <v>43321.416666666664</v>
      </c>
      <c r="G292" s="11">
        <v>2907.2</v>
      </c>
      <c r="H292" s="15">
        <v>8.36</v>
      </c>
      <c r="I292" s="15">
        <v>43672.639999999999</v>
      </c>
      <c r="J292" s="11">
        <v>2907.2</v>
      </c>
      <c r="K292" s="7">
        <v>43396</v>
      </c>
      <c r="L292" s="4">
        <v>5224</v>
      </c>
    </row>
    <row r="293" spans="1:12" s="5" customFormat="1" x14ac:dyDescent="0.25">
      <c r="A293" s="4" t="s">
        <v>17</v>
      </c>
      <c r="B293" s="4" t="s">
        <v>13</v>
      </c>
      <c r="C293" s="4" t="s">
        <v>14</v>
      </c>
      <c r="D293" s="4" t="s">
        <v>15</v>
      </c>
      <c r="E293" s="4" t="s">
        <v>16</v>
      </c>
      <c r="F293" s="6">
        <v>43322.458333333336</v>
      </c>
      <c r="G293" s="11">
        <v>2332.5</v>
      </c>
      <c r="H293" s="15">
        <v>3.589</v>
      </c>
      <c r="I293" s="15">
        <v>10243.005999999999</v>
      </c>
      <c r="J293" s="11">
        <v>1987.5</v>
      </c>
      <c r="K293" s="7">
        <v>43419</v>
      </c>
      <c r="L293" s="4">
        <v>2854</v>
      </c>
    </row>
    <row r="294" spans="1:12" s="5" customFormat="1" x14ac:dyDescent="0.25">
      <c r="A294" s="4" t="s">
        <v>17</v>
      </c>
      <c r="B294" s="4" t="s">
        <v>13</v>
      </c>
      <c r="C294" s="4" t="s">
        <v>14</v>
      </c>
      <c r="D294" s="4" t="s">
        <v>15</v>
      </c>
      <c r="E294" s="4" t="s">
        <v>16</v>
      </c>
      <c r="F294" s="6">
        <v>43321.479166666664</v>
      </c>
      <c r="G294" s="11">
        <v>2156.75</v>
      </c>
      <c r="H294" s="15">
        <v>2.3420000000000001</v>
      </c>
      <c r="I294" s="15">
        <v>6440.5</v>
      </c>
      <c r="J294" s="11">
        <v>1991.25</v>
      </c>
      <c r="K294" s="7">
        <v>43407</v>
      </c>
      <c r="L294" s="4">
        <v>2750</v>
      </c>
    </row>
    <row r="295" spans="1:12" s="5" customFormat="1" x14ac:dyDescent="0.25">
      <c r="A295" s="4" t="s">
        <v>17</v>
      </c>
      <c r="B295" s="4" t="s">
        <v>13</v>
      </c>
      <c r="C295" s="4" t="s">
        <v>14</v>
      </c>
      <c r="D295" s="4" t="s">
        <v>15</v>
      </c>
      <c r="E295" s="4" t="s">
        <v>16</v>
      </c>
      <c r="F295" s="6">
        <v>43314.416666666664</v>
      </c>
      <c r="G295" s="11">
        <v>2491</v>
      </c>
      <c r="H295" s="15">
        <v>1.2190000000000001</v>
      </c>
      <c r="I295" s="15">
        <v>8246.5349999999999</v>
      </c>
      <c r="J295" s="11">
        <v>1814.2376999999999</v>
      </c>
      <c r="K295" s="7">
        <v>43341</v>
      </c>
      <c r="L295" s="4">
        <v>6765</v>
      </c>
    </row>
    <row r="296" spans="1:12" s="5" customFormat="1" x14ac:dyDescent="0.25">
      <c r="A296" s="4" t="s">
        <v>17</v>
      </c>
      <c r="B296" s="4" t="s">
        <v>13</v>
      </c>
      <c r="C296" s="4" t="s">
        <v>14</v>
      </c>
      <c r="D296" s="4" t="s">
        <v>15</v>
      </c>
      <c r="E296" s="4" t="s">
        <v>16</v>
      </c>
      <c r="F296" s="6">
        <v>43314.46875</v>
      </c>
      <c r="G296" s="11">
        <v>2303</v>
      </c>
      <c r="H296" s="15">
        <v>1.127</v>
      </c>
      <c r="I296" s="15">
        <v>7082.0680000000002</v>
      </c>
      <c r="J296" s="11">
        <v>1558.0547999999999</v>
      </c>
      <c r="K296" s="7">
        <v>43342</v>
      </c>
      <c r="L296" s="4">
        <v>6284</v>
      </c>
    </row>
    <row r="297" spans="1:12" s="5" customFormat="1" x14ac:dyDescent="0.25">
      <c r="A297" s="4" t="s">
        <v>17</v>
      </c>
      <c r="B297" s="4" t="s">
        <v>13</v>
      </c>
      <c r="C297" s="4" t="s">
        <v>14</v>
      </c>
      <c r="D297" s="4" t="s">
        <v>15</v>
      </c>
      <c r="E297" s="4" t="s">
        <v>16</v>
      </c>
      <c r="F297" s="6">
        <v>43314.479166666664</v>
      </c>
      <c r="G297" s="11">
        <v>2538</v>
      </c>
      <c r="H297" s="15">
        <v>1.242</v>
      </c>
      <c r="I297" s="15">
        <v>8564.8320000000003</v>
      </c>
      <c r="J297" s="11">
        <v>1884.2627</v>
      </c>
      <c r="K297" s="7">
        <v>43335</v>
      </c>
      <c r="L297" s="4">
        <v>6896</v>
      </c>
    </row>
    <row r="298" spans="1:12" s="5" customFormat="1" x14ac:dyDescent="0.25">
      <c r="A298" s="4" t="s">
        <v>17</v>
      </c>
      <c r="B298" s="4" t="s">
        <v>13</v>
      </c>
      <c r="C298" s="4" t="s">
        <v>14</v>
      </c>
      <c r="D298" s="4" t="s">
        <v>15</v>
      </c>
      <c r="E298" s="4" t="s">
        <v>16</v>
      </c>
      <c r="F298" s="6">
        <v>43314.510416666664</v>
      </c>
      <c r="G298" s="11">
        <v>1880</v>
      </c>
      <c r="H298" s="15">
        <v>0.92</v>
      </c>
      <c r="I298" s="15">
        <v>5868.68</v>
      </c>
      <c r="J298" s="11">
        <v>1291.1094000000001</v>
      </c>
      <c r="K298" s="7">
        <v>43343</v>
      </c>
      <c r="L298" s="4">
        <v>6379</v>
      </c>
    </row>
    <row r="299" spans="1:12" s="5" customFormat="1" x14ac:dyDescent="0.25">
      <c r="A299" s="4" t="s">
        <v>17</v>
      </c>
      <c r="B299" s="4" t="s">
        <v>13</v>
      </c>
      <c r="C299" s="4" t="s">
        <v>14</v>
      </c>
      <c r="D299" s="4" t="s">
        <v>15</v>
      </c>
      <c r="E299" s="4" t="s">
        <v>16</v>
      </c>
      <c r="F299" s="6">
        <v>43321.46875</v>
      </c>
      <c r="G299" s="11">
        <v>1808.1</v>
      </c>
      <c r="H299" s="15">
        <v>1.827</v>
      </c>
      <c r="I299" s="15">
        <v>12540.528</v>
      </c>
      <c r="J299" s="11">
        <v>1808.1</v>
      </c>
      <c r="K299" s="7">
        <v>43340</v>
      </c>
      <c r="L299" s="4">
        <v>6864</v>
      </c>
    </row>
    <row r="300" spans="1:12" s="5" customFormat="1" x14ac:dyDescent="0.25">
      <c r="A300" s="4" t="s">
        <v>17</v>
      </c>
      <c r="B300" s="4" t="s">
        <v>13</v>
      </c>
      <c r="C300" s="4" t="s">
        <v>14</v>
      </c>
      <c r="D300" s="4" t="s">
        <v>15</v>
      </c>
      <c r="E300" s="4" t="s">
        <v>16</v>
      </c>
      <c r="F300" s="6">
        <v>43321.5</v>
      </c>
      <c r="G300" s="11">
        <v>2640.4</v>
      </c>
      <c r="H300" s="15">
        <v>2.6680000000000001</v>
      </c>
      <c r="I300" s="15">
        <v>17616.804</v>
      </c>
      <c r="J300" s="11">
        <v>2210.3000000000002</v>
      </c>
      <c r="K300" s="7">
        <v>43340</v>
      </c>
      <c r="L300" s="4">
        <v>6603</v>
      </c>
    </row>
    <row r="301" spans="1:12" s="5" customFormat="1" x14ac:dyDescent="0.25">
      <c r="A301" s="4" t="s">
        <v>17</v>
      </c>
      <c r="B301" s="4" t="s">
        <v>13</v>
      </c>
      <c r="C301" s="4" t="s">
        <v>14</v>
      </c>
      <c r="D301" s="4" t="s">
        <v>15</v>
      </c>
      <c r="E301" s="4" t="s">
        <v>16</v>
      </c>
      <c r="F301" s="6">
        <v>43321.520833333336</v>
      </c>
      <c r="G301" s="11">
        <v>1607.2</v>
      </c>
      <c r="H301" s="15">
        <v>1.6240000000000001</v>
      </c>
      <c r="I301" s="15">
        <v>11083.8</v>
      </c>
      <c r="J301" s="11">
        <v>1607.2</v>
      </c>
      <c r="K301" s="7">
        <v>43361</v>
      </c>
      <c r="L301" s="4">
        <v>6825</v>
      </c>
    </row>
    <row r="302" spans="1:12" s="5" customFormat="1" x14ac:dyDescent="0.25">
      <c r="A302" s="4" t="s">
        <v>17</v>
      </c>
      <c r="B302" s="4" t="s">
        <v>13</v>
      </c>
      <c r="C302" s="4" t="s">
        <v>14</v>
      </c>
      <c r="D302" s="4" t="s">
        <v>15</v>
      </c>
      <c r="E302" s="4" t="s">
        <v>16</v>
      </c>
      <c r="F302" s="6">
        <v>43320.78125</v>
      </c>
      <c r="G302" s="11">
        <v>1350</v>
      </c>
      <c r="H302" s="15">
        <v>0.8</v>
      </c>
      <c r="I302" s="15">
        <v>4076.8</v>
      </c>
      <c r="J302" s="11">
        <v>1350</v>
      </c>
      <c r="K302" s="7">
        <v>43367</v>
      </c>
      <c r="L302" s="4">
        <v>5096</v>
      </c>
    </row>
    <row r="303" spans="1:12" s="5" customFormat="1" x14ac:dyDescent="0.25">
      <c r="A303" s="4" t="s">
        <v>17</v>
      </c>
      <c r="B303" s="4" t="s">
        <v>13</v>
      </c>
      <c r="C303" s="4" t="s">
        <v>14</v>
      </c>
      <c r="D303" s="4" t="s">
        <v>15</v>
      </c>
      <c r="E303" s="4" t="s">
        <v>16</v>
      </c>
      <c r="F303" s="6">
        <v>43321.541666666664</v>
      </c>
      <c r="G303" s="11">
        <v>1678.95</v>
      </c>
      <c r="H303" s="15">
        <v>1.7070000000000001</v>
      </c>
      <c r="I303" s="15">
        <v>10711.424999999999</v>
      </c>
      <c r="J303" s="11">
        <v>1678.95</v>
      </c>
      <c r="K303" s="7">
        <v>43339</v>
      </c>
      <c r="L303" s="4">
        <v>6275</v>
      </c>
    </row>
    <row r="304" spans="1:12" s="5" customFormat="1" x14ac:dyDescent="0.25">
      <c r="A304" s="4" t="s">
        <v>17</v>
      </c>
      <c r="B304" s="4" t="s">
        <v>13</v>
      </c>
      <c r="C304" s="4" t="s">
        <v>14</v>
      </c>
      <c r="D304" s="4" t="s">
        <v>15</v>
      </c>
      <c r="E304" s="4" t="s">
        <v>16</v>
      </c>
      <c r="F304" s="6">
        <v>43321.5625</v>
      </c>
      <c r="G304" s="11">
        <v>1865.5</v>
      </c>
      <c r="H304" s="15">
        <v>1.885</v>
      </c>
      <c r="I304" s="15">
        <v>12919.79</v>
      </c>
      <c r="J304" s="11">
        <v>1865.5</v>
      </c>
      <c r="K304" s="7">
        <v>43341</v>
      </c>
      <c r="L304" s="4">
        <v>6854</v>
      </c>
    </row>
    <row r="305" spans="1:12" s="5" customFormat="1" x14ac:dyDescent="0.25">
      <c r="A305" s="4" t="s">
        <v>17</v>
      </c>
      <c r="B305" s="4" t="s">
        <v>13</v>
      </c>
      <c r="C305" s="4" t="s">
        <v>14</v>
      </c>
      <c r="D305" s="4" t="s">
        <v>15</v>
      </c>
      <c r="E305" s="4" t="s">
        <v>16</v>
      </c>
      <c r="F305" s="6">
        <v>43321.583333333336</v>
      </c>
      <c r="G305" s="11">
        <v>2554.3000000000002</v>
      </c>
      <c r="H305" s="15">
        <v>2.5760000000000001</v>
      </c>
      <c r="I305" s="15">
        <v>18070.64</v>
      </c>
      <c r="J305" s="11">
        <v>2180.3000000000002</v>
      </c>
      <c r="K305" s="7">
        <v>43339</v>
      </c>
      <c r="L305" s="4">
        <v>7015</v>
      </c>
    </row>
    <row r="306" spans="1:12" s="5" customFormat="1" x14ac:dyDescent="0.25">
      <c r="A306" s="4" t="s">
        <v>17</v>
      </c>
      <c r="B306" s="4" t="s">
        <v>13</v>
      </c>
      <c r="C306" s="4" t="s">
        <v>14</v>
      </c>
      <c r="D306" s="4" t="s">
        <v>15</v>
      </c>
      <c r="E306" s="4" t="s">
        <v>16</v>
      </c>
      <c r="F306" s="6">
        <v>43321.5625</v>
      </c>
      <c r="G306" s="11">
        <v>582.70000000000005</v>
      </c>
      <c r="H306" s="15">
        <v>1.089</v>
      </c>
      <c r="I306" s="15">
        <v>8464.7970000000005</v>
      </c>
      <c r="J306" s="11">
        <v>582.70000000000005</v>
      </c>
      <c r="K306" s="7">
        <v>43402</v>
      </c>
      <c r="L306" s="4">
        <v>7773</v>
      </c>
    </row>
    <row r="307" spans="1:12" s="5" customFormat="1" x14ac:dyDescent="0.25">
      <c r="A307" s="4" t="s">
        <v>17</v>
      </c>
      <c r="B307" s="4" t="s">
        <v>13</v>
      </c>
      <c r="C307" s="4" t="s">
        <v>14</v>
      </c>
      <c r="D307" s="4" t="s">
        <v>15</v>
      </c>
      <c r="E307" s="4" t="s">
        <v>16</v>
      </c>
      <c r="F307" s="6">
        <v>43328.416666666664</v>
      </c>
      <c r="G307" s="11">
        <v>1528</v>
      </c>
      <c r="H307" s="15">
        <v>1.804</v>
      </c>
      <c r="I307" s="15">
        <v>12050.72</v>
      </c>
      <c r="J307" s="11">
        <v>1528</v>
      </c>
      <c r="K307" s="7">
        <v>43342</v>
      </c>
      <c r="L307" s="4">
        <v>6680</v>
      </c>
    </row>
    <row r="308" spans="1:12" s="5" customFormat="1" x14ac:dyDescent="0.25">
      <c r="A308" s="4" t="s">
        <v>17</v>
      </c>
      <c r="B308" s="4" t="s">
        <v>13</v>
      </c>
      <c r="C308" s="4" t="s">
        <v>14</v>
      </c>
      <c r="D308" s="4" t="s">
        <v>15</v>
      </c>
      <c r="E308" s="4" t="s">
        <v>16</v>
      </c>
      <c r="F308" s="6">
        <v>43328.427083333336</v>
      </c>
      <c r="G308" s="11">
        <v>1492.4</v>
      </c>
      <c r="H308" s="15">
        <v>1.508</v>
      </c>
      <c r="I308" s="15">
        <v>10735.451999999999</v>
      </c>
      <c r="J308" s="11">
        <v>1492.4</v>
      </c>
      <c r="K308" s="7">
        <v>43349</v>
      </c>
      <c r="L308" s="4">
        <v>7119</v>
      </c>
    </row>
    <row r="309" spans="1:12" s="5" customFormat="1" x14ac:dyDescent="0.25">
      <c r="A309" s="4" t="s">
        <v>17</v>
      </c>
      <c r="B309" s="4" t="s">
        <v>13</v>
      </c>
      <c r="C309" s="4" t="s">
        <v>14</v>
      </c>
      <c r="D309" s="4" t="s">
        <v>15</v>
      </c>
      <c r="E309" s="4" t="s">
        <v>16</v>
      </c>
      <c r="F309" s="6">
        <v>43328.458333333336</v>
      </c>
      <c r="G309" s="11">
        <v>3053.5</v>
      </c>
      <c r="H309" s="15">
        <v>3.081</v>
      </c>
      <c r="I309" s="15">
        <v>19582.835999999999</v>
      </c>
      <c r="J309" s="11">
        <v>2361.6</v>
      </c>
      <c r="K309" s="7">
        <v>43354</v>
      </c>
      <c r="L309" s="4">
        <v>6356</v>
      </c>
    </row>
    <row r="310" spans="1:12" s="5" customFormat="1" x14ac:dyDescent="0.25">
      <c r="A310" s="4" t="s">
        <v>17</v>
      </c>
      <c r="B310" s="4" t="s">
        <v>13</v>
      </c>
      <c r="C310" s="4" t="s">
        <v>14</v>
      </c>
      <c r="D310" s="4" t="s">
        <v>15</v>
      </c>
      <c r="E310" s="4" t="s">
        <v>16</v>
      </c>
      <c r="F310" s="6">
        <v>43328.479166666664</v>
      </c>
      <c r="G310" s="11">
        <v>1234.0999999999999</v>
      </c>
      <c r="H310" s="15">
        <v>1.2470000000000001</v>
      </c>
      <c r="I310" s="15">
        <v>7790.009</v>
      </c>
      <c r="J310" s="11">
        <v>1234.0999999999999</v>
      </c>
      <c r="K310" s="7">
        <v>43361</v>
      </c>
      <c r="L310" s="4">
        <v>6247</v>
      </c>
    </row>
    <row r="311" spans="1:12" s="5" customFormat="1" x14ac:dyDescent="0.25">
      <c r="A311" s="4" t="s">
        <v>17</v>
      </c>
      <c r="B311" s="4" t="s">
        <v>13</v>
      </c>
      <c r="C311" s="4" t="s">
        <v>14</v>
      </c>
      <c r="D311" s="4" t="s">
        <v>15</v>
      </c>
      <c r="E311" s="4" t="s">
        <v>16</v>
      </c>
      <c r="F311" s="6">
        <v>43328.5</v>
      </c>
      <c r="G311" s="11">
        <v>2324.6999999999998</v>
      </c>
      <c r="H311" s="15">
        <v>2.3490000000000002</v>
      </c>
      <c r="I311" s="15">
        <v>16088.300999999999</v>
      </c>
      <c r="J311" s="11">
        <v>2100.3000000000002</v>
      </c>
      <c r="K311" s="7">
        <v>43360</v>
      </c>
      <c r="L311" s="4">
        <v>6849</v>
      </c>
    </row>
    <row r="312" spans="1:12" s="5" customFormat="1" x14ac:dyDescent="0.25">
      <c r="A312" s="4" t="s">
        <v>17</v>
      </c>
      <c r="B312" s="4" t="s">
        <v>13</v>
      </c>
      <c r="C312" s="4" t="s">
        <v>14</v>
      </c>
      <c r="D312" s="4" t="s">
        <v>15</v>
      </c>
      <c r="E312" s="4" t="s">
        <v>16</v>
      </c>
      <c r="F312" s="6">
        <v>43328.520833333336</v>
      </c>
      <c r="G312" s="11">
        <v>2755.2</v>
      </c>
      <c r="H312" s="15">
        <v>2.7639999999999998</v>
      </c>
      <c r="I312" s="15">
        <v>19173.867999999999</v>
      </c>
      <c r="J312" s="11">
        <v>2250.3000000000002</v>
      </c>
      <c r="K312" s="7">
        <v>43354</v>
      </c>
      <c r="L312" s="4">
        <v>6937</v>
      </c>
    </row>
    <row r="313" spans="1:12" s="5" customFormat="1" x14ac:dyDescent="0.25">
      <c r="A313" s="4" t="s">
        <v>17</v>
      </c>
      <c r="B313" s="4" t="s">
        <v>13</v>
      </c>
      <c r="C313" s="4" t="s">
        <v>14</v>
      </c>
      <c r="D313" s="4" t="s">
        <v>15</v>
      </c>
      <c r="E313" s="4" t="s">
        <v>16</v>
      </c>
      <c r="F313" s="6">
        <v>43335.4375</v>
      </c>
      <c r="G313" s="11">
        <v>1808.1</v>
      </c>
      <c r="H313" s="15">
        <v>1.722</v>
      </c>
      <c r="I313" s="15">
        <v>5166</v>
      </c>
      <c r="J313" s="11">
        <v>1808.1</v>
      </c>
      <c r="K313" s="7">
        <v>43370</v>
      </c>
      <c r="L313" s="4">
        <v>3000</v>
      </c>
    </row>
    <row r="314" spans="1:12" s="5" customFormat="1" x14ac:dyDescent="0.25">
      <c r="A314" s="4" t="s">
        <v>17</v>
      </c>
      <c r="B314" s="4" t="s">
        <v>13</v>
      </c>
      <c r="C314" s="4" t="s">
        <v>14</v>
      </c>
      <c r="D314" s="4" t="s">
        <v>15</v>
      </c>
      <c r="E314" s="4" t="s">
        <v>16</v>
      </c>
      <c r="F314" s="6">
        <v>43335.416666666664</v>
      </c>
      <c r="G314" s="11">
        <v>344.4</v>
      </c>
      <c r="H314" s="15">
        <v>0.32800000000000001</v>
      </c>
      <c r="I314" s="15">
        <v>984</v>
      </c>
      <c r="J314" s="11">
        <v>344.4</v>
      </c>
      <c r="K314" s="7">
        <v>43364</v>
      </c>
      <c r="L314" s="4">
        <v>3000</v>
      </c>
    </row>
    <row r="315" spans="1:12" s="5" customFormat="1" x14ac:dyDescent="0.25">
      <c r="A315" s="4" t="s">
        <v>17</v>
      </c>
      <c r="B315" s="4" t="s">
        <v>13</v>
      </c>
      <c r="C315" s="4" t="s">
        <v>14</v>
      </c>
      <c r="D315" s="4" t="s">
        <v>15</v>
      </c>
      <c r="E315" s="4" t="s">
        <v>16</v>
      </c>
      <c r="F315" s="6">
        <v>43328.604166666664</v>
      </c>
      <c r="G315" s="11">
        <v>1834.5</v>
      </c>
      <c r="H315" s="15">
        <v>1.6259999999999999</v>
      </c>
      <c r="I315" s="15">
        <v>10061.688</v>
      </c>
      <c r="J315" s="11">
        <v>1834.5</v>
      </c>
      <c r="K315" s="7">
        <v>43377</v>
      </c>
      <c r="L315" s="4">
        <v>6188</v>
      </c>
    </row>
    <row r="316" spans="1:12" s="5" customFormat="1" x14ac:dyDescent="0.25">
      <c r="A316" s="4" t="s">
        <v>17</v>
      </c>
      <c r="B316" s="4" t="s">
        <v>13</v>
      </c>
      <c r="C316" s="4" t="s">
        <v>14</v>
      </c>
      <c r="D316" s="4" t="s">
        <v>15</v>
      </c>
      <c r="E316" s="4" t="s">
        <v>16</v>
      </c>
      <c r="F316" s="6">
        <v>43335.541666666664</v>
      </c>
      <c r="G316" s="11">
        <v>273.60000000000002</v>
      </c>
      <c r="H316" s="15">
        <v>0.26200000000000001</v>
      </c>
      <c r="I316" s="15">
        <v>1314.192</v>
      </c>
      <c r="J316" s="11">
        <v>273.60000000000002</v>
      </c>
      <c r="K316" s="7">
        <v>43357</v>
      </c>
      <c r="L316" s="4">
        <v>5016</v>
      </c>
    </row>
    <row r="317" spans="1:12" s="5" customFormat="1" x14ac:dyDescent="0.25">
      <c r="A317" s="4" t="s">
        <v>17</v>
      </c>
      <c r="B317" s="4" t="s">
        <v>13</v>
      </c>
      <c r="C317" s="4" t="s">
        <v>14</v>
      </c>
      <c r="D317" s="4" t="s">
        <v>15</v>
      </c>
      <c r="E317" s="4" t="s">
        <v>16</v>
      </c>
      <c r="F317" s="6">
        <v>43334.6875</v>
      </c>
      <c r="G317" s="11">
        <v>287</v>
      </c>
      <c r="H317" s="15">
        <v>0.28999999999999998</v>
      </c>
      <c r="I317" s="15">
        <v>1231.92</v>
      </c>
      <c r="J317" s="11">
        <v>287</v>
      </c>
      <c r="K317" s="7">
        <v>43413</v>
      </c>
      <c r="L317" s="4">
        <v>4248</v>
      </c>
    </row>
    <row r="318" spans="1:12" s="5" customFormat="1" x14ac:dyDescent="0.25">
      <c r="A318" s="4" t="s">
        <v>17</v>
      </c>
      <c r="B318" s="4" t="s">
        <v>13</v>
      </c>
      <c r="C318" s="4" t="s">
        <v>14</v>
      </c>
      <c r="D318" s="4" t="s">
        <v>15</v>
      </c>
      <c r="E318" s="4" t="s">
        <v>16</v>
      </c>
      <c r="F318" s="6">
        <v>43336.4375</v>
      </c>
      <c r="G318" s="11">
        <v>1993</v>
      </c>
      <c r="H318" s="15">
        <v>2.6749999999999998</v>
      </c>
      <c r="I318" s="15">
        <v>9694.2000000000007</v>
      </c>
      <c r="J318" s="11">
        <v>1993</v>
      </c>
      <c r="K318" s="7">
        <v>43369</v>
      </c>
      <c r="L318" s="4">
        <v>3624</v>
      </c>
    </row>
    <row r="319" spans="1:12" s="5" customFormat="1" x14ac:dyDescent="0.25">
      <c r="A319" s="4" t="s">
        <v>17</v>
      </c>
      <c r="B319" s="4" t="s">
        <v>13</v>
      </c>
      <c r="C319" s="4" t="s">
        <v>14</v>
      </c>
      <c r="D319" s="4" t="s">
        <v>15</v>
      </c>
      <c r="E319" s="4" t="s">
        <v>16</v>
      </c>
      <c r="F319" s="6">
        <v>43335.614583333336</v>
      </c>
      <c r="G319" s="11">
        <v>670.4</v>
      </c>
      <c r="H319" s="15">
        <v>0.66200000000000003</v>
      </c>
      <c r="I319" s="15">
        <v>2891.616</v>
      </c>
      <c r="J319" s="11">
        <v>670.4</v>
      </c>
      <c r="K319" s="7">
        <v>43374</v>
      </c>
      <c r="L319" s="4">
        <v>4368</v>
      </c>
    </row>
    <row r="320" spans="1:12" s="5" customFormat="1" x14ac:dyDescent="0.25">
      <c r="A320" s="4" t="s">
        <v>17</v>
      </c>
      <c r="B320" s="4" t="s">
        <v>13</v>
      </c>
      <c r="C320" s="4" t="s">
        <v>14</v>
      </c>
      <c r="D320" s="4" t="s">
        <v>15</v>
      </c>
      <c r="E320" s="4" t="s">
        <v>16</v>
      </c>
      <c r="F320" s="6">
        <v>43335.625</v>
      </c>
      <c r="G320" s="11">
        <v>631.4</v>
      </c>
      <c r="H320" s="15">
        <v>0.63800000000000001</v>
      </c>
      <c r="I320" s="15">
        <v>1857.856</v>
      </c>
      <c r="J320" s="11">
        <v>631.4</v>
      </c>
      <c r="K320" s="7">
        <v>43342</v>
      </c>
      <c r="L320" s="4">
        <v>2912</v>
      </c>
    </row>
    <row r="321" spans="1:12" s="5" customFormat="1" x14ac:dyDescent="0.25">
      <c r="A321" s="4" t="s">
        <v>17</v>
      </c>
      <c r="B321" s="4" t="s">
        <v>13</v>
      </c>
      <c r="C321" s="4" t="s">
        <v>14</v>
      </c>
      <c r="D321" s="4" t="s">
        <v>15</v>
      </c>
      <c r="E321" s="4" t="s">
        <v>16</v>
      </c>
      <c r="F321" s="6">
        <v>43347.5</v>
      </c>
      <c r="G321" s="11">
        <v>1664.6</v>
      </c>
      <c r="H321" s="15">
        <v>1.508</v>
      </c>
      <c r="I321" s="15">
        <v>11558.82</v>
      </c>
      <c r="J321" s="11">
        <v>1664.6</v>
      </c>
      <c r="K321" s="7">
        <v>43410</v>
      </c>
      <c r="L321" s="4">
        <v>7665</v>
      </c>
    </row>
    <row r="322" spans="1:12" s="5" customFormat="1" x14ac:dyDescent="0.25">
      <c r="A322" s="4" t="s">
        <v>17</v>
      </c>
      <c r="B322" s="4" t="s">
        <v>13</v>
      </c>
      <c r="C322" s="4" t="s">
        <v>14</v>
      </c>
      <c r="D322" s="4" t="s">
        <v>15</v>
      </c>
      <c r="E322" s="4" t="s">
        <v>16</v>
      </c>
      <c r="F322" s="6">
        <v>43339.604166666664</v>
      </c>
      <c r="G322" s="11">
        <v>1316.7</v>
      </c>
      <c r="H322" s="15">
        <v>1.4750000000000001</v>
      </c>
      <c r="I322" s="15">
        <v>9661.25</v>
      </c>
      <c r="J322" s="11">
        <v>1316.7</v>
      </c>
      <c r="K322" s="7">
        <v>43355</v>
      </c>
      <c r="L322" s="4">
        <v>6550</v>
      </c>
    </row>
    <row r="323" spans="1:12" s="5" customFormat="1" x14ac:dyDescent="0.25">
      <c r="A323" s="4" t="s">
        <v>17</v>
      </c>
      <c r="B323" s="4" t="s">
        <v>13</v>
      </c>
      <c r="C323" s="4" t="s">
        <v>14</v>
      </c>
      <c r="D323" s="4" t="s">
        <v>15</v>
      </c>
      <c r="E323" s="4" t="s">
        <v>16</v>
      </c>
      <c r="F323" s="6">
        <v>43339.645833333336</v>
      </c>
      <c r="G323" s="11">
        <v>1740.25</v>
      </c>
      <c r="H323" s="15">
        <v>1.7210000000000001</v>
      </c>
      <c r="I323" s="15">
        <v>10990.306</v>
      </c>
      <c r="J323" s="11">
        <v>1740.25</v>
      </c>
      <c r="K323" s="7">
        <v>43355</v>
      </c>
      <c r="L323" s="4">
        <v>6386</v>
      </c>
    </row>
    <row r="324" spans="1:12" s="5" customFormat="1" x14ac:dyDescent="0.25">
      <c r="A324" s="4" t="s">
        <v>17</v>
      </c>
      <c r="B324" s="4" t="s">
        <v>13</v>
      </c>
      <c r="C324" s="4" t="s">
        <v>14</v>
      </c>
      <c r="D324" s="4" t="s">
        <v>15</v>
      </c>
      <c r="E324" s="4" t="s">
        <v>16</v>
      </c>
      <c r="F324" s="6">
        <v>43339.666666666664</v>
      </c>
      <c r="G324" s="11">
        <v>2400.6999999999998</v>
      </c>
      <c r="H324" s="15">
        <v>2.7389999999999999</v>
      </c>
      <c r="I324" s="15">
        <v>17170.791000000001</v>
      </c>
      <c r="J324" s="11">
        <v>2138.9</v>
      </c>
      <c r="K324" s="7">
        <v>43356</v>
      </c>
      <c r="L324" s="4">
        <v>6269</v>
      </c>
    </row>
    <row r="325" spans="1:12" s="5" customFormat="1" x14ac:dyDescent="0.25">
      <c r="A325" s="4" t="s">
        <v>17</v>
      </c>
      <c r="B325" s="4" t="s">
        <v>13</v>
      </c>
      <c r="C325" s="4" t="s">
        <v>14</v>
      </c>
      <c r="D325" s="4" t="s">
        <v>15</v>
      </c>
      <c r="E325" s="4" t="s">
        <v>16</v>
      </c>
      <c r="F325" s="6">
        <v>43339.6875</v>
      </c>
      <c r="G325" s="11">
        <v>1678</v>
      </c>
      <c r="H325" s="15">
        <v>2.3889999999999998</v>
      </c>
      <c r="I325" s="15">
        <v>16080.359</v>
      </c>
      <c r="J325" s="11">
        <v>1678</v>
      </c>
      <c r="K325" s="7">
        <v>43397</v>
      </c>
      <c r="L325" s="4">
        <v>6731</v>
      </c>
    </row>
    <row r="326" spans="1:12" s="5" customFormat="1" x14ac:dyDescent="0.25">
      <c r="A326" s="4" t="s">
        <v>17</v>
      </c>
      <c r="B326" s="4" t="s">
        <v>13</v>
      </c>
      <c r="C326" s="4" t="s">
        <v>14</v>
      </c>
      <c r="D326" s="4" t="s">
        <v>15</v>
      </c>
      <c r="E326" s="4" t="s">
        <v>16</v>
      </c>
      <c r="F326" s="6">
        <v>43340.375</v>
      </c>
      <c r="G326" s="11">
        <v>4780</v>
      </c>
      <c r="H326" s="15">
        <v>6.5739999999999998</v>
      </c>
      <c r="I326" s="15">
        <v>15751.304</v>
      </c>
      <c r="J326" s="11">
        <v>1380</v>
      </c>
      <c r="K326" s="7">
        <v>43341</v>
      </c>
      <c r="L326" s="4">
        <v>2396</v>
      </c>
    </row>
    <row r="327" spans="1:12" s="5" customFormat="1" x14ac:dyDescent="0.25">
      <c r="A327" s="4" t="s">
        <v>17</v>
      </c>
      <c r="B327" s="4" t="s">
        <v>13</v>
      </c>
      <c r="C327" s="4" t="s">
        <v>14</v>
      </c>
      <c r="D327" s="4" t="s">
        <v>15</v>
      </c>
      <c r="E327" s="4" t="s">
        <v>16</v>
      </c>
      <c r="F327" s="6">
        <v>43341.5625</v>
      </c>
      <c r="G327" s="11">
        <v>2410.8000000000002</v>
      </c>
      <c r="H327" s="15">
        <v>2.4359999999999999</v>
      </c>
      <c r="I327" s="15">
        <v>16182.348</v>
      </c>
      <c r="J327" s="11">
        <v>2130.3000000000002</v>
      </c>
      <c r="K327" s="7">
        <v>43357</v>
      </c>
      <c r="L327" s="4">
        <v>6643</v>
      </c>
    </row>
    <row r="328" spans="1:12" s="5" customFormat="1" x14ac:dyDescent="0.25">
      <c r="A328" s="4" t="s">
        <v>17</v>
      </c>
      <c r="B328" s="4" t="s">
        <v>13</v>
      </c>
      <c r="C328" s="4" t="s">
        <v>14</v>
      </c>
      <c r="D328" s="4" t="s">
        <v>15</v>
      </c>
      <c r="E328" s="4" t="s">
        <v>16</v>
      </c>
      <c r="F328" s="6">
        <v>43341.583333333336</v>
      </c>
      <c r="G328" s="11">
        <v>1331.5</v>
      </c>
      <c r="H328" s="15">
        <v>1.661</v>
      </c>
      <c r="I328" s="15">
        <v>11839.608</v>
      </c>
      <c r="J328" s="11">
        <v>1331.5</v>
      </c>
      <c r="K328" s="7">
        <v>43360</v>
      </c>
      <c r="L328" s="4">
        <v>7128</v>
      </c>
    </row>
    <row r="329" spans="1:12" s="5" customFormat="1" x14ac:dyDescent="0.25">
      <c r="A329" s="4" t="s">
        <v>17</v>
      </c>
      <c r="B329" s="4" t="s">
        <v>13</v>
      </c>
      <c r="C329" s="4" t="s">
        <v>14</v>
      </c>
      <c r="D329" s="4" t="s">
        <v>15</v>
      </c>
      <c r="E329" s="4" t="s">
        <v>16</v>
      </c>
      <c r="F329" s="6">
        <v>43341.604166666664</v>
      </c>
      <c r="G329" s="11">
        <v>3205.7</v>
      </c>
      <c r="H329" s="15">
        <v>3.2949999999999999</v>
      </c>
      <c r="I329" s="15">
        <v>22363.165000000001</v>
      </c>
      <c r="J329" s="11">
        <v>2415.3000000000002</v>
      </c>
      <c r="K329" s="7">
        <v>43402</v>
      </c>
      <c r="L329" s="4">
        <v>6787</v>
      </c>
    </row>
    <row r="330" spans="1:12" s="5" customFormat="1" x14ac:dyDescent="0.25">
      <c r="A330" s="4" t="s">
        <v>17</v>
      </c>
      <c r="B330" s="4" t="s">
        <v>13</v>
      </c>
      <c r="C330" s="4" t="s">
        <v>14</v>
      </c>
      <c r="D330" s="4" t="s">
        <v>15</v>
      </c>
      <c r="E330" s="4" t="s">
        <v>16</v>
      </c>
      <c r="F330" s="6">
        <v>43341.645833333336</v>
      </c>
      <c r="G330" s="11">
        <v>2296</v>
      </c>
      <c r="H330" s="15">
        <v>2.3199999999999998</v>
      </c>
      <c r="I330" s="15">
        <v>14504.64</v>
      </c>
      <c r="J330" s="11">
        <v>2090.3000000000002</v>
      </c>
      <c r="K330" s="7">
        <v>43356</v>
      </c>
      <c r="L330" s="4">
        <v>6252</v>
      </c>
    </row>
    <row r="331" spans="1:12" s="5" customFormat="1" x14ac:dyDescent="0.25">
      <c r="A331" s="4" t="s">
        <v>17</v>
      </c>
      <c r="B331" s="4" t="s">
        <v>13</v>
      </c>
      <c r="C331" s="4" t="s">
        <v>14</v>
      </c>
      <c r="D331" s="4" t="s">
        <v>15</v>
      </c>
      <c r="E331" s="4" t="s">
        <v>16</v>
      </c>
      <c r="F331" s="6">
        <v>43341.666666666664</v>
      </c>
      <c r="G331" s="11">
        <v>1664.6</v>
      </c>
      <c r="H331" s="15">
        <v>1.6759999999999999</v>
      </c>
      <c r="I331" s="15">
        <v>11120.26</v>
      </c>
      <c r="J331" s="11">
        <v>1664.6</v>
      </c>
      <c r="K331" s="7">
        <v>43360</v>
      </c>
      <c r="L331" s="4">
        <v>6635</v>
      </c>
    </row>
    <row r="332" spans="1:12" s="5" customFormat="1" x14ac:dyDescent="0.25">
      <c r="A332" s="4" t="s">
        <v>17</v>
      </c>
      <c r="B332" s="4" t="s">
        <v>13</v>
      </c>
      <c r="C332" s="4" t="s">
        <v>14</v>
      </c>
      <c r="D332" s="4" t="s">
        <v>15</v>
      </c>
      <c r="E332" s="4" t="s">
        <v>16</v>
      </c>
      <c r="F332" s="6">
        <v>43348.541666666664</v>
      </c>
      <c r="G332" s="11">
        <v>1396.5</v>
      </c>
      <c r="H332" s="15">
        <v>0.86899999999999999</v>
      </c>
      <c r="I332" s="15">
        <v>4306.7640000000001</v>
      </c>
      <c r="J332" s="11">
        <v>1396.5</v>
      </c>
      <c r="K332" s="7">
        <v>43419</v>
      </c>
      <c r="L332" s="4">
        <v>4956</v>
      </c>
    </row>
    <row r="333" spans="1:12" s="5" customFormat="1" x14ac:dyDescent="0.25">
      <c r="A333" s="4" t="s">
        <v>17</v>
      </c>
      <c r="B333" s="4" t="s">
        <v>13</v>
      </c>
      <c r="C333" s="4" t="s">
        <v>14</v>
      </c>
      <c r="D333" s="4" t="s">
        <v>15</v>
      </c>
      <c r="E333" s="4" t="s">
        <v>16</v>
      </c>
      <c r="F333" s="6">
        <v>43347.458333333336</v>
      </c>
      <c r="G333" s="11">
        <v>1840</v>
      </c>
      <c r="H333" s="15">
        <v>2.5579999999999998</v>
      </c>
      <c r="I333" s="15">
        <v>7034.5</v>
      </c>
      <c r="J333" s="11">
        <v>1840</v>
      </c>
      <c r="K333" s="7">
        <v>43402</v>
      </c>
      <c r="L333" s="4">
        <v>2750</v>
      </c>
    </row>
    <row r="334" spans="1:12" s="5" customFormat="1" x14ac:dyDescent="0.25">
      <c r="A334" s="4" t="s">
        <v>17</v>
      </c>
      <c r="B334" s="4" t="s">
        <v>13</v>
      </c>
      <c r="C334" s="4" t="s">
        <v>14</v>
      </c>
      <c r="D334" s="4" t="s">
        <v>15</v>
      </c>
      <c r="E334" s="4" t="s">
        <v>16</v>
      </c>
      <c r="F334" s="6">
        <v>43353.541666666664</v>
      </c>
      <c r="G334" s="11">
        <v>6420</v>
      </c>
      <c r="H334" s="15">
        <v>5.04</v>
      </c>
      <c r="I334" s="15">
        <v>18365.759999999998</v>
      </c>
      <c r="J334" s="11">
        <v>3235</v>
      </c>
      <c r="K334" s="7">
        <v>43451</v>
      </c>
      <c r="L334" s="4">
        <v>3644</v>
      </c>
    </row>
    <row r="335" spans="1:12" s="5" customFormat="1" x14ac:dyDescent="0.25">
      <c r="A335" s="4" t="s">
        <v>17</v>
      </c>
      <c r="B335" s="4" t="s">
        <v>13</v>
      </c>
      <c r="C335" s="4" t="s">
        <v>14</v>
      </c>
      <c r="D335" s="4" t="s">
        <v>15</v>
      </c>
      <c r="E335" s="4" t="s">
        <v>16</v>
      </c>
      <c r="F335" s="6">
        <v>43354.416666666664</v>
      </c>
      <c r="G335" s="11">
        <v>1953.2</v>
      </c>
      <c r="H335" s="15">
        <v>2.327</v>
      </c>
      <c r="I335" s="15">
        <v>5235.75</v>
      </c>
      <c r="J335" s="11">
        <v>1953.2</v>
      </c>
      <c r="K335" s="7">
        <v>43416</v>
      </c>
      <c r="L335" s="4">
        <v>2250</v>
      </c>
    </row>
    <row r="336" spans="1:12" s="5" customFormat="1" x14ac:dyDescent="0.25">
      <c r="A336" s="4" t="s">
        <v>17</v>
      </c>
      <c r="B336" s="4" t="s">
        <v>13</v>
      </c>
      <c r="C336" s="4" t="s">
        <v>14</v>
      </c>
      <c r="D336" s="4" t="s">
        <v>15</v>
      </c>
      <c r="E336" s="4" t="s">
        <v>16</v>
      </c>
      <c r="F336" s="6">
        <v>43354.583333333336</v>
      </c>
      <c r="G336" s="11">
        <v>2569</v>
      </c>
      <c r="H336" s="15">
        <v>3.4790000000000001</v>
      </c>
      <c r="I336" s="15">
        <v>7827.75</v>
      </c>
      <c r="J336" s="11">
        <v>1921</v>
      </c>
      <c r="K336" s="7">
        <v>43374</v>
      </c>
      <c r="L336" s="4">
        <v>2250</v>
      </c>
    </row>
    <row r="337" spans="1:12" s="5" customFormat="1" x14ac:dyDescent="0.25">
      <c r="A337" s="4" t="s">
        <v>17</v>
      </c>
      <c r="B337" s="4" t="s">
        <v>13</v>
      </c>
      <c r="C337" s="4" t="s">
        <v>14</v>
      </c>
      <c r="D337" s="4" t="s">
        <v>15</v>
      </c>
      <c r="E337" s="4" t="s">
        <v>16</v>
      </c>
      <c r="F337" s="6">
        <v>43355.604166666664</v>
      </c>
      <c r="G337" s="11">
        <v>1972.5</v>
      </c>
      <c r="H337" s="15">
        <v>6.3310000000000004</v>
      </c>
      <c r="I337" s="15">
        <v>17207.657999999999</v>
      </c>
      <c r="J337" s="11">
        <v>1972.5</v>
      </c>
      <c r="K337" s="7">
        <v>43438</v>
      </c>
      <c r="L337" s="4">
        <v>2718</v>
      </c>
    </row>
    <row r="338" spans="1:12" s="5" customFormat="1" x14ac:dyDescent="0.25">
      <c r="A338" s="4" t="s">
        <v>17</v>
      </c>
      <c r="B338" s="4" t="s">
        <v>13</v>
      </c>
      <c r="C338" s="4" t="s">
        <v>14</v>
      </c>
      <c r="D338" s="4" t="s">
        <v>15</v>
      </c>
      <c r="E338" s="4" t="s">
        <v>16</v>
      </c>
      <c r="F338" s="6">
        <v>43362.520833333336</v>
      </c>
      <c r="G338" s="11">
        <v>1680</v>
      </c>
      <c r="H338" s="15">
        <v>1.05</v>
      </c>
      <c r="I338" s="15">
        <v>4578</v>
      </c>
      <c r="J338" s="11">
        <v>1680</v>
      </c>
      <c r="K338" s="7">
        <v>43409</v>
      </c>
      <c r="L338" s="4">
        <v>4248</v>
      </c>
    </row>
    <row r="339" spans="1:12" s="5" customFormat="1" x14ac:dyDescent="0.25">
      <c r="A339" s="4" t="s">
        <v>17</v>
      </c>
      <c r="B339" s="4" t="s">
        <v>13</v>
      </c>
      <c r="C339" s="4" t="s">
        <v>14</v>
      </c>
      <c r="D339" s="4" t="s">
        <v>15</v>
      </c>
      <c r="E339" s="4" t="s">
        <v>16</v>
      </c>
      <c r="F339" s="6">
        <v>43356.6875</v>
      </c>
      <c r="G339" s="11">
        <v>1294.5999999999999</v>
      </c>
      <c r="H339" s="15">
        <v>1.6830000000000001</v>
      </c>
      <c r="I339" s="15">
        <v>4136.8140000000003</v>
      </c>
      <c r="J339" s="11">
        <v>1294.5999999999999</v>
      </c>
      <c r="K339" s="7">
        <v>43423</v>
      </c>
      <c r="L339" s="4">
        <v>2458</v>
      </c>
    </row>
    <row r="340" spans="1:12" s="5" customFormat="1" x14ac:dyDescent="0.25">
      <c r="A340" s="4" t="s">
        <v>17</v>
      </c>
      <c r="B340" s="4" t="s">
        <v>13</v>
      </c>
      <c r="C340" s="4" t="s">
        <v>14</v>
      </c>
      <c r="D340" s="4" t="s">
        <v>15</v>
      </c>
      <c r="E340" s="4" t="s">
        <v>16</v>
      </c>
      <c r="F340" s="6">
        <v>43356.625</v>
      </c>
      <c r="G340" s="11">
        <v>1825</v>
      </c>
      <c r="H340" s="15">
        <v>1.1619999999999999</v>
      </c>
      <c r="I340" s="15">
        <v>4936.1760000000004</v>
      </c>
      <c r="J340" s="11">
        <v>1825</v>
      </c>
      <c r="K340" s="7">
        <v>43402</v>
      </c>
      <c r="L340" s="4">
        <v>4248</v>
      </c>
    </row>
    <row r="341" spans="1:12" s="5" customFormat="1" x14ac:dyDescent="0.25">
      <c r="A341" s="4" t="s">
        <v>17</v>
      </c>
      <c r="B341" s="4" t="s">
        <v>13</v>
      </c>
      <c r="C341" s="4" t="s">
        <v>14</v>
      </c>
      <c r="D341" s="4" t="s">
        <v>15</v>
      </c>
      <c r="E341" s="4" t="s">
        <v>16</v>
      </c>
      <c r="F341" s="6">
        <v>43368.416666666664</v>
      </c>
      <c r="G341" s="11">
        <v>1090.5999999999999</v>
      </c>
      <c r="H341" s="15">
        <v>1.0720000000000001</v>
      </c>
      <c r="I341" s="15">
        <v>3884.9279999999999</v>
      </c>
      <c r="J341" s="11">
        <v>1090.5999999999999</v>
      </c>
      <c r="K341" s="7">
        <v>43419</v>
      </c>
      <c r="L341" s="4">
        <v>3624</v>
      </c>
    </row>
    <row r="342" spans="1:12" s="5" customFormat="1" x14ac:dyDescent="0.25">
      <c r="A342" s="4" t="s">
        <v>17</v>
      </c>
      <c r="B342" s="4" t="s">
        <v>13</v>
      </c>
      <c r="C342" s="4" t="s">
        <v>14</v>
      </c>
      <c r="D342" s="4" t="s">
        <v>15</v>
      </c>
      <c r="E342" s="4" t="s">
        <v>16</v>
      </c>
      <c r="F342" s="6">
        <v>43364.458333333336</v>
      </c>
      <c r="G342" s="11">
        <v>1996.4</v>
      </c>
      <c r="H342" s="15">
        <v>2.6739999999999999</v>
      </c>
      <c r="I342" s="15">
        <v>9690.5759999999991</v>
      </c>
      <c r="J342" s="11">
        <v>1996.4</v>
      </c>
      <c r="K342" s="7">
        <v>43377</v>
      </c>
      <c r="L342" s="4">
        <v>3624</v>
      </c>
    </row>
    <row r="343" spans="1:12" s="5" customFormat="1" x14ac:dyDescent="0.25">
      <c r="A343" s="4" t="s">
        <v>17</v>
      </c>
      <c r="B343" s="4" t="s">
        <v>13</v>
      </c>
      <c r="C343" s="4" t="s">
        <v>14</v>
      </c>
      <c r="D343" s="4" t="s">
        <v>15</v>
      </c>
      <c r="E343" s="4" t="s">
        <v>16</v>
      </c>
      <c r="F343" s="6">
        <v>43367.5</v>
      </c>
      <c r="G343" s="11">
        <v>1122.4000000000001</v>
      </c>
      <c r="H343" s="15">
        <v>1.3160000000000001</v>
      </c>
      <c r="I343" s="15">
        <v>6193.0959999999995</v>
      </c>
      <c r="J343" s="11">
        <v>1122.4000000000001</v>
      </c>
      <c r="K343" s="7">
        <v>43374</v>
      </c>
      <c r="L343" s="4">
        <v>4706</v>
      </c>
    </row>
    <row r="344" spans="1:12" s="5" customFormat="1" x14ac:dyDescent="0.25">
      <c r="A344" s="4" t="s">
        <v>17</v>
      </c>
      <c r="B344" s="4" t="s">
        <v>13</v>
      </c>
      <c r="C344" s="4" t="s">
        <v>14</v>
      </c>
      <c r="D344" s="4" t="s">
        <v>15</v>
      </c>
      <c r="E344" s="4" t="s">
        <v>16</v>
      </c>
      <c r="F344" s="6">
        <v>43368.645833333336</v>
      </c>
      <c r="G344" s="11">
        <v>861</v>
      </c>
      <c r="H344" s="15">
        <v>0.78</v>
      </c>
      <c r="I344" s="15">
        <v>3151.2</v>
      </c>
      <c r="J344" s="11">
        <v>861</v>
      </c>
      <c r="K344" s="7">
        <v>43409</v>
      </c>
      <c r="L344" s="4">
        <v>4040</v>
      </c>
    </row>
    <row r="345" spans="1:12" s="5" customFormat="1" x14ac:dyDescent="0.25">
      <c r="A345" s="4" t="s">
        <v>17</v>
      </c>
      <c r="B345" s="4" t="s">
        <v>13</v>
      </c>
      <c r="C345" s="4" t="s">
        <v>14</v>
      </c>
      <c r="D345" s="4" t="s">
        <v>15</v>
      </c>
      <c r="E345" s="4" t="s">
        <v>16</v>
      </c>
      <c r="F345" s="6">
        <v>43388.40625</v>
      </c>
      <c r="G345" s="11">
        <v>1619</v>
      </c>
      <c r="H345" s="15">
        <v>1.6950000000000001</v>
      </c>
      <c r="I345" s="15">
        <v>4942.62</v>
      </c>
      <c r="J345" s="11">
        <v>1619</v>
      </c>
      <c r="K345" s="7">
        <v>43406</v>
      </c>
      <c r="L345" s="4">
        <v>2916</v>
      </c>
    </row>
    <row r="346" spans="1:12" s="5" customFormat="1" x14ac:dyDescent="0.25">
      <c r="A346" s="4" t="s">
        <v>17</v>
      </c>
      <c r="B346" s="4" t="s">
        <v>13</v>
      </c>
      <c r="C346" s="4" t="s">
        <v>14</v>
      </c>
      <c r="D346" s="4" t="s">
        <v>15</v>
      </c>
      <c r="E346" s="4" t="s">
        <v>16</v>
      </c>
      <c r="F346" s="6">
        <v>43371.479166666664</v>
      </c>
      <c r="G346" s="11">
        <v>535.5</v>
      </c>
      <c r="H346" s="15">
        <v>0.79500000000000004</v>
      </c>
      <c r="I346" s="15">
        <v>2881.08</v>
      </c>
      <c r="J346" s="11">
        <v>535.5</v>
      </c>
      <c r="K346" s="7">
        <v>43409</v>
      </c>
      <c r="L346" s="4">
        <v>3624</v>
      </c>
    </row>
    <row r="347" spans="1:12" s="5" customFormat="1" x14ac:dyDescent="0.25">
      <c r="A347" s="4" t="s">
        <v>17</v>
      </c>
      <c r="B347" s="4" t="s">
        <v>13</v>
      </c>
      <c r="C347" s="4" t="s">
        <v>14</v>
      </c>
      <c r="D347" s="4" t="s">
        <v>15</v>
      </c>
      <c r="E347" s="4" t="s">
        <v>16</v>
      </c>
      <c r="F347" s="6">
        <v>43376.375</v>
      </c>
      <c r="G347" s="11">
        <v>1660</v>
      </c>
      <c r="H347" s="15">
        <v>1.08</v>
      </c>
      <c r="I347" s="15">
        <v>4017.6</v>
      </c>
      <c r="J347" s="11">
        <v>1660</v>
      </c>
      <c r="K347" s="7">
        <v>43438</v>
      </c>
      <c r="L347" s="4">
        <v>3720</v>
      </c>
    </row>
    <row r="348" spans="1:12" s="5" customFormat="1" x14ac:dyDescent="0.25">
      <c r="A348" s="4" t="s">
        <v>17</v>
      </c>
      <c r="B348" s="4" t="s">
        <v>13</v>
      </c>
      <c r="C348" s="4" t="s">
        <v>14</v>
      </c>
      <c r="D348" s="4" t="s">
        <v>15</v>
      </c>
      <c r="E348" s="4" t="s">
        <v>16</v>
      </c>
      <c r="F348" s="6">
        <v>43388.427083333336</v>
      </c>
      <c r="G348" s="11">
        <v>1479</v>
      </c>
      <c r="H348" s="15">
        <v>0.98899999999999999</v>
      </c>
      <c r="I348" s="15">
        <v>4782.8040000000001</v>
      </c>
      <c r="J348" s="11">
        <v>1479</v>
      </c>
      <c r="K348" s="7">
        <v>43426</v>
      </c>
      <c r="L348" s="4">
        <v>4836</v>
      </c>
    </row>
    <row r="349" spans="1:12" s="5" customFormat="1" x14ac:dyDescent="0.25">
      <c r="A349" s="4" t="s">
        <v>17</v>
      </c>
      <c r="B349" s="4" t="s">
        <v>13</v>
      </c>
      <c r="C349" s="4" t="s">
        <v>14</v>
      </c>
      <c r="D349" s="4" t="s">
        <v>15</v>
      </c>
      <c r="E349" s="4" t="s">
        <v>16</v>
      </c>
      <c r="F349" s="6">
        <v>43375.479166666664</v>
      </c>
      <c r="G349" s="11">
        <v>1997</v>
      </c>
      <c r="H349" s="15">
        <v>2.9849999999999999</v>
      </c>
      <c r="I349" s="15">
        <v>13736.97</v>
      </c>
      <c r="J349" s="11">
        <v>1997</v>
      </c>
      <c r="K349" s="7">
        <v>43409</v>
      </c>
      <c r="L349" s="4">
        <v>4602</v>
      </c>
    </row>
    <row r="350" spans="1:12" s="5" customFormat="1" x14ac:dyDescent="0.25">
      <c r="A350" s="4" t="s">
        <v>17</v>
      </c>
      <c r="B350" s="4" t="s">
        <v>13</v>
      </c>
      <c r="C350" s="4" t="s">
        <v>14</v>
      </c>
      <c r="D350" s="4" t="s">
        <v>15</v>
      </c>
      <c r="E350" s="4" t="s">
        <v>16</v>
      </c>
      <c r="F350" s="6">
        <v>43388.520833333336</v>
      </c>
      <c r="G350" s="11">
        <v>688.8</v>
      </c>
      <c r="H350" s="15">
        <v>0.65600000000000003</v>
      </c>
      <c r="I350" s="15">
        <v>5028.24</v>
      </c>
      <c r="J350" s="11">
        <v>688.8</v>
      </c>
      <c r="K350" s="7">
        <v>43405</v>
      </c>
      <c r="L350" s="4">
        <v>7665</v>
      </c>
    </row>
    <row r="351" spans="1:12" s="5" customFormat="1" x14ac:dyDescent="0.25">
      <c r="A351" s="4" t="s">
        <v>17</v>
      </c>
      <c r="B351" s="4" t="s">
        <v>13</v>
      </c>
      <c r="C351" s="4" t="s">
        <v>14</v>
      </c>
      <c r="D351" s="4" t="s">
        <v>15</v>
      </c>
      <c r="E351" s="4" t="s">
        <v>16</v>
      </c>
      <c r="F351" s="6">
        <v>43388.625</v>
      </c>
      <c r="G351" s="11">
        <v>2030</v>
      </c>
      <c r="H351" s="15">
        <v>2.7679999999999998</v>
      </c>
      <c r="I351" s="15">
        <v>6659.808</v>
      </c>
      <c r="J351" s="11">
        <v>1780</v>
      </c>
      <c r="K351" s="7">
        <v>43403</v>
      </c>
      <c r="L351" s="4">
        <v>2406</v>
      </c>
    </row>
    <row r="352" spans="1:12" s="5" customFormat="1" x14ac:dyDescent="0.25">
      <c r="A352" s="4" t="s">
        <v>17</v>
      </c>
      <c r="B352" s="4" t="s">
        <v>13</v>
      </c>
      <c r="C352" s="4" t="s">
        <v>14</v>
      </c>
      <c r="D352" s="4" t="s">
        <v>15</v>
      </c>
      <c r="E352" s="4" t="s">
        <v>16</v>
      </c>
      <c r="F352" s="6">
        <v>43395.541666666664</v>
      </c>
      <c r="G352" s="11">
        <v>1993</v>
      </c>
      <c r="H352" s="15">
        <v>2.8250000000000002</v>
      </c>
      <c r="I352" s="15">
        <v>11825.45</v>
      </c>
      <c r="J352" s="11">
        <v>1993</v>
      </c>
      <c r="K352" s="7">
        <v>43431</v>
      </c>
      <c r="L352" s="4">
        <v>4186</v>
      </c>
    </row>
    <row r="353" spans="1:12" s="5" customFormat="1" x14ac:dyDescent="0.25">
      <c r="A353" s="4" t="s">
        <v>17</v>
      </c>
      <c r="B353" s="4" t="s">
        <v>13</v>
      </c>
      <c r="C353" s="4" t="s">
        <v>14</v>
      </c>
      <c r="D353" s="4" t="s">
        <v>15</v>
      </c>
      <c r="E353" s="4" t="s">
        <v>16</v>
      </c>
      <c r="F353" s="6">
        <v>43398.375</v>
      </c>
      <c r="G353" s="11">
        <v>1771</v>
      </c>
      <c r="H353" s="15">
        <v>1.2330000000000001</v>
      </c>
      <c r="I353" s="15">
        <v>7180.9920000000002</v>
      </c>
      <c r="J353" s="11">
        <v>1771</v>
      </c>
      <c r="K353" s="7">
        <v>43431</v>
      </c>
      <c r="L353" s="4">
        <v>5824</v>
      </c>
    </row>
    <row r="354" spans="1:12" s="5" customFormat="1" x14ac:dyDescent="0.25">
      <c r="A354" s="4" t="s">
        <v>17</v>
      </c>
      <c r="B354" s="4" t="s">
        <v>13</v>
      </c>
      <c r="C354" s="4" t="s">
        <v>14</v>
      </c>
      <c r="D354" s="4" t="s">
        <v>15</v>
      </c>
      <c r="E354" s="4" t="s">
        <v>16</v>
      </c>
      <c r="F354" s="6">
        <v>43395.583333333336</v>
      </c>
      <c r="G354" s="11">
        <v>2580</v>
      </c>
      <c r="H354" s="15">
        <v>3.258</v>
      </c>
      <c r="I354" s="15">
        <v>8415.7199999999993</v>
      </c>
      <c r="J354" s="11">
        <v>1955</v>
      </c>
      <c r="K354" s="7">
        <v>43433</v>
      </c>
      <c r="L354" s="4">
        <v>2500</v>
      </c>
    </row>
    <row r="355" spans="1:12" s="5" customFormat="1" x14ac:dyDescent="0.25">
      <c r="A355" s="4" t="s">
        <v>17</v>
      </c>
      <c r="B355" s="4" t="s">
        <v>13</v>
      </c>
      <c r="C355" s="4" t="s">
        <v>14</v>
      </c>
      <c r="D355" s="4" t="s">
        <v>15</v>
      </c>
      <c r="E355" s="4" t="s">
        <v>16</v>
      </c>
      <c r="F355" s="6">
        <v>43395.5</v>
      </c>
      <c r="G355" s="11">
        <v>606</v>
      </c>
      <c r="H355" s="15">
        <v>0.59199999999999997</v>
      </c>
      <c r="I355" s="15">
        <v>2724.384</v>
      </c>
      <c r="J355" s="11">
        <v>606</v>
      </c>
      <c r="K355" s="7">
        <v>43458</v>
      </c>
      <c r="L355" s="4">
        <v>4602</v>
      </c>
    </row>
    <row r="356" spans="1:12" s="5" customFormat="1" x14ac:dyDescent="0.25">
      <c r="A356" s="4" t="s">
        <v>17</v>
      </c>
      <c r="B356" s="4" t="s">
        <v>13</v>
      </c>
      <c r="C356" s="4" t="s">
        <v>14</v>
      </c>
      <c r="D356" s="4" t="s">
        <v>15</v>
      </c>
      <c r="E356" s="4" t="s">
        <v>16</v>
      </c>
      <c r="F356" s="6">
        <v>43409.458333333336</v>
      </c>
      <c r="G356" s="11">
        <v>344.4</v>
      </c>
      <c r="H356" s="15">
        <v>0.312</v>
      </c>
      <c r="I356" s="15">
        <v>1214.9280000000001</v>
      </c>
      <c r="J356" s="11">
        <v>344.4</v>
      </c>
      <c r="K356" s="7">
        <v>43426</v>
      </c>
      <c r="L356" s="4">
        <v>3894</v>
      </c>
    </row>
    <row r="357" spans="1:12" s="5" customFormat="1" x14ac:dyDescent="0.25">
      <c r="A357" s="4" t="s">
        <v>17</v>
      </c>
      <c r="B357" s="4" t="s">
        <v>13</v>
      </c>
      <c r="C357" s="4" t="s">
        <v>14</v>
      </c>
      <c r="D357" s="4" t="s">
        <v>15</v>
      </c>
      <c r="E357" s="4" t="s">
        <v>16</v>
      </c>
      <c r="F357" s="6">
        <v>43385.416666666664</v>
      </c>
      <c r="G357" s="11">
        <v>344.4</v>
      </c>
      <c r="H357" s="15">
        <v>0.34799999999999998</v>
      </c>
      <c r="I357" s="15">
        <v>3040.1280000000002</v>
      </c>
      <c r="J357" s="11">
        <v>344.4</v>
      </c>
      <c r="K357" s="7">
        <v>43434</v>
      </c>
      <c r="L357" s="4">
        <v>8736</v>
      </c>
    </row>
    <row r="358" spans="1:12" s="5" customFormat="1" x14ac:dyDescent="0.25">
      <c r="A358" s="4" t="s">
        <v>17</v>
      </c>
      <c r="B358" s="4" t="s">
        <v>13</v>
      </c>
      <c r="C358" s="4" t="s">
        <v>14</v>
      </c>
      <c r="D358" s="4" t="s">
        <v>15</v>
      </c>
      <c r="E358" s="4" t="s">
        <v>16</v>
      </c>
      <c r="F358" s="6">
        <v>43388.5</v>
      </c>
      <c r="G358" s="11">
        <v>717.95</v>
      </c>
      <c r="H358" s="15">
        <v>1.9359999999999999</v>
      </c>
      <c r="I358" s="15">
        <v>5324</v>
      </c>
      <c r="J358" s="11">
        <v>717.95</v>
      </c>
      <c r="K358" s="7">
        <v>43418</v>
      </c>
      <c r="L358" s="4">
        <v>2750</v>
      </c>
    </row>
    <row r="359" spans="1:12" s="5" customFormat="1" x14ac:dyDescent="0.25">
      <c r="A359" s="4" t="s">
        <v>17</v>
      </c>
      <c r="B359" s="4" t="s">
        <v>13</v>
      </c>
      <c r="C359" s="4" t="s">
        <v>14</v>
      </c>
      <c r="D359" s="4" t="s">
        <v>15</v>
      </c>
      <c r="E359" s="4" t="s">
        <v>16</v>
      </c>
      <c r="F359" s="6">
        <v>43390.583333333336</v>
      </c>
      <c r="G359" s="11">
        <v>1996</v>
      </c>
      <c r="H359" s="15">
        <v>1.1779999999999999</v>
      </c>
      <c r="I359" s="15">
        <v>6003.0879999999997</v>
      </c>
      <c r="J359" s="11">
        <v>1996</v>
      </c>
      <c r="K359" s="7">
        <v>43431</v>
      </c>
      <c r="L359" s="4">
        <v>5096</v>
      </c>
    </row>
    <row r="360" spans="1:12" s="5" customFormat="1" x14ac:dyDescent="0.25">
      <c r="A360" s="4" t="s">
        <v>17</v>
      </c>
      <c r="B360" s="4" t="s">
        <v>13</v>
      </c>
      <c r="C360" s="4" t="s">
        <v>14</v>
      </c>
      <c r="D360" s="4" t="s">
        <v>15</v>
      </c>
      <c r="E360" s="4" t="s">
        <v>16</v>
      </c>
      <c r="F360" s="6">
        <v>43390.416666666664</v>
      </c>
      <c r="G360" s="11">
        <v>829.5</v>
      </c>
      <c r="H360" s="15">
        <v>0.84699999999999998</v>
      </c>
      <c r="I360" s="15">
        <v>3069.5279999999998</v>
      </c>
      <c r="J360" s="11">
        <v>829.5</v>
      </c>
      <c r="K360" s="7">
        <v>43425</v>
      </c>
      <c r="L360" s="4">
        <v>3624</v>
      </c>
    </row>
    <row r="361" spans="1:12" s="5" customFormat="1" x14ac:dyDescent="0.25">
      <c r="A361" s="4" t="s">
        <v>17</v>
      </c>
      <c r="B361" s="4" t="s">
        <v>13</v>
      </c>
      <c r="C361" s="4" t="s">
        <v>14</v>
      </c>
      <c r="D361" s="4" t="s">
        <v>15</v>
      </c>
      <c r="E361" s="4" t="s">
        <v>16</v>
      </c>
      <c r="F361" s="6">
        <v>43409.614583333336</v>
      </c>
      <c r="G361" s="11">
        <v>1639</v>
      </c>
      <c r="H361" s="15">
        <v>1.0660000000000001</v>
      </c>
      <c r="I361" s="15">
        <v>5099.7439999999997</v>
      </c>
      <c r="J361" s="11">
        <v>1639</v>
      </c>
      <c r="K361" s="7">
        <v>43440</v>
      </c>
      <c r="L361" s="4">
        <v>4784</v>
      </c>
    </row>
    <row r="362" spans="1:12" s="5" customFormat="1" x14ac:dyDescent="0.25">
      <c r="A362" s="4" t="s">
        <v>17</v>
      </c>
      <c r="B362" s="4" t="s">
        <v>13</v>
      </c>
      <c r="C362" s="4" t="s">
        <v>14</v>
      </c>
      <c r="D362" s="4" t="s">
        <v>15</v>
      </c>
      <c r="E362" s="4" t="s">
        <v>16</v>
      </c>
      <c r="F362" s="6">
        <v>43395.614583333336</v>
      </c>
      <c r="G362" s="11">
        <v>2080</v>
      </c>
      <c r="H362" s="15">
        <v>2.5659999999999998</v>
      </c>
      <c r="I362" s="15">
        <v>6685.72</v>
      </c>
      <c r="J362" s="11">
        <v>1955</v>
      </c>
      <c r="K362" s="7">
        <v>43428</v>
      </c>
      <c r="L362" s="4">
        <v>2500</v>
      </c>
    </row>
    <row r="363" spans="1:12" s="5" customFormat="1" x14ac:dyDescent="0.25">
      <c r="A363" s="4" t="s">
        <v>17</v>
      </c>
      <c r="B363" s="4" t="s">
        <v>13</v>
      </c>
      <c r="C363" s="4" t="s">
        <v>14</v>
      </c>
      <c r="D363" s="4" t="s">
        <v>15</v>
      </c>
      <c r="E363" s="4" t="s">
        <v>16</v>
      </c>
      <c r="F363" s="6">
        <v>43410.395833333336</v>
      </c>
      <c r="G363" s="11">
        <v>803.6</v>
      </c>
      <c r="H363" s="15">
        <v>0.72799999999999998</v>
      </c>
      <c r="I363" s="15">
        <v>3077.9839999999999</v>
      </c>
      <c r="J363" s="11">
        <v>803.6</v>
      </c>
      <c r="K363" s="7">
        <v>43426</v>
      </c>
      <c r="L363" s="4">
        <v>4228</v>
      </c>
    </row>
    <row r="364" spans="1:12" s="5" customFormat="1" x14ac:dyDescent="0.25">
      <c r="A364" s="4" t="s">
        <v>17</v>
      </c>
      <c r="B364" s="4" t="s">
        <v>13</v>
      </c>
      <c r="C364" s="4" t="s">
        <v>14</v>
      </c>
      <c r="D364" s="4" t="s">
        <v>15</v>
      </c>
      <c r="E364" s="4" t="s">
        <v>16</v>
      </c>
      <c r="F364" s="6">
        <v>43410.458333333336</v>
      </c>
      <c r="G364" s="11">
        <v>1999</v>
      </c>
      <c r="H364" s="15">
        <v>2.0459999999999998</v>
      </c>
      <c r="I364" s="15">
        <v>11171.16</v>
      </c>
      <c r="J364" s="11">
        <v>1999</v>
      </c>
      <c r="K364" s="7">
        <v>43423</v>
      </c>
      <c r="L364" s="4">
        <v>5460</v>
      </c>
    </row>
    <row r="365" spans="1:12" s="5" customFormat="1" x14ac:dyDescent="0.25">
      <c r="A365" s="4" t="s">
        <v>17</v>
      </c>
      <c r="B365" s="4" t="s">
        <v>13</v>
      </c>
      <c r="C365" s="4" t="s">
        <v>14</v>
      </c>
      <c r="D365" s="4" t="s">
        <v>15</v>
      </c>
      <c r="E365" s="4" t="s">
        <v>16</v>
      </c>
      <c r="F365" s="6">
        <v>43409.645833333336</v>
      </c>
      <c r="G365" s="11">
        <v>2753</v>
      </c>
      <c r="H365" s="15">
        <v>2.0299999999999998</v>
      </c>
      <c r="I365" s="15">
        <v>11083.8</v>
      </c>
      <c r="J365" s="11">
        <v>1988</v>
      </c>
      <c r="K365" s="7">
        <v>43426</v>
      </c>
      <c r="L365" s="4">
        <v>5460</v>
      </c>
    </row>
    <row r="366" spans="1:12" s="5" customFormat="1" x14ac:dyDescent="0.25">
      <c r="A366" s="4" t="s">
        <v>17</v>
      </c>
      <c r="B366" s="4" t="s">
        <v>13</v>
      </c>
      <c r="C366" s="4" t="s">
        <v>14</v>
      </c>
      <c r="D366" s="4" t="s">
        <v>15</v>
      </c>
      <c r="E366" s="4" t="s">
        <v>16</v>
      </c>
      <c r="F366" s="6">
        <v>43410.5</v>
      </c>
      <c r="G366" s="11">
        <v>933.25</v>
      </c>
      <c r="H366" s="15">
        <v>0.93100000000000005</v>
      </c>
      <c r="I366" s="15">
        <v>2753.8980000000001</v>
      </c>
      <c r="J366" s="11">
        <v>933.25</v>
      </c>
      <c r="K366" s="7">
        <v>43432</v>
      </c>
      <c r="L366" s="4">
        <v>2958</v>
      </c>
    </row>
    <row r="367" spans="1:12" s="5" customFormat="1" x14ac:dyDescent="0.25">
      <c r="A367" s="4" t="s">
        <v>17</v>
      </c>
      <c r="B367" s="4" t="s">
        <v>13</v>
      </c>
      <c r="C367" s="4" t="s">
        <v>14</v>
      </c>
      <c r="D367" s="4" t="s">
        <v>15</v>
      </c>
      <c r="E367" s="4" t="s">
        <v>16</v>
      </c>
      <c r="F367" s="6">
        <v>43409.395833333336</v>
      </c>
      <c r="G367" s="11">
        <v>798</v>
      </c>
      <c r="H367" s="15">
        <v>0.48899999999999999</v>
      </c>
      <c r="I367" s="15">
        <v>2288.52</v>
      </c>
      <c r="J367" s="11">
        <v>796.59500000000003</v>
      </c>
      <c r="K367" s="7">
        <v>43437</v>
      </c>
      <c r="L367" s="4">
        <v>4680</v>
      </c>
    </row>
    <row r="368" spans="1:12" s="5" customFormat="1" x14ac:dyDescent="0.25">
      <c r="A368" s="4" t="s">
        <v>17</v>
      </c>
      <c r="B368" s="4" t="s">
        <v>13</v>
      </c>
      <c r="C368" s="4" t="s">
        <v>14</v>
      </c>
      <c r="D368" s="4" t="s">
        <v>15</v>
      </c>
      <c r="E368" s="4" t="s">
        <v>16</v>
      </c>
      <c r="F368" s="6">
        <v>43410.541666666664</v>
      </c>
      <c r="G368" s="11">
        <v>1750.7</v>
      </c>
      <c r="H368" s="15">
        <v>1.589</v>
      </c>
      <c r="I368" s="15">
        <v>5758.5360000000001</v>
      </c>
      <c r="J368" s="11">
        <v>1750.7</v>
      </c>
      <c r="K368" s="7">
        <v>43427</v>
      </c>
      <c r="L368" s="4">
        <v>3624</v>
      </c>
    </row>
    <row r="369" spans="1:12" s="5" customFormat="1" x14ac:dyDescent="0.25">
      <c r="A369" s="4" t="s">
        <v>17</v>
      </c>
      <c r="B369" s="4" t="s">
        <v>13</v>
      </c>
      <c r="C369" s="4" t="s">
        <v>14</v>
      </c>
      <c r="D369" s="4" t="s">
        <v>15</v>
      </c>
      <c r="E369" s="4" t="s">
        <v>16</v>
      </c>
      <c r="F369" s="6">
        <v>43416.552083333336</v>
      </c>
      <c r="G369" s="11">
        <v>1053</v>
      </c>
      <c r="H369" s="15">
        <v>0.70299999999999996</v>
      </c>
      <c r="I369" s="15">
        <v>6141.4080000000004</v>
      </c>
      <c r="J369" s="11">
        <v>1053</v>
      </c>
      <c r="K369" s="7">
        <v>43425</v>
      </c>
      <c r="L369" s="4">
        <v>8736</v>
      </c>
    </row>
    <row r="370" spans="1:12" s="5" customFormat="1" x14ac:dyDescent="0.25">
      <c r="A370" s="4" t="s">
        <v>17</v>
      </c>
      <c r="B370" s="4" t="s">
        <v>13</v>
      </c>
      <c r="C370" s="4" t="s">
        <v>14</v>
      </c>
      <c r="D370" s="4" t="s">
        <v>15</v>
      </c>
      <c r="E370" s="4" t="s">
        <v>16</v>
      </c>
      <c r="F370" s="6">
        <v>43404.583333333336</v>
      </c>
      <c r="G370" s="11">
        <v>2402.1</v>
      </c>
      <c r="H370" s="15">
        <v>2.585</v>
      </c>
      <c r="I370" s="15">
        <v>17262.63</v>
      </c>
      <c r="J370" s="11">
        <v>2107.3000000000002</v>
      </c>
      <c r="K370" s="7">
        <v>43419</v>
      </c>
      <c r="L370" s="4">
        <v>6678</v>
      </c>
    </row>
    <row r="371" spans="1:12" s="5" customFormat="1" x14ac:dyDescent="0.25">
      <c r="A371" s="4" t="s">
        <v>17</v>
      </c>
      <c r="B371" s="4" t="s">
        <v>13</v>
      </c>
      <c r="C371" s="4" t="s">
        <v>14</v>
      </c>
      <c r="D371" s="4" t="s">
        <v>15</v>
      </c>
      <c r="E371" s="4" t="s">
        <v>16</v>
      </c>
      <c r="F371" s="6">
        <v>43424.385416666664</v>
      </c>
      <c r="G371" s="11">
        <v>1878.5</v>
      </c>
      <c r="H371" s="15">
        <v>1.43</v>
      </c>
      <c r="I371" s="15">
        <v>3575</v>
      </c>
      <c r="J371" s="11">
        <v>1878.5</v>
      </c>
      <c r="K371" s="7">
        <v>43465</v>
      </c>
      <c r="L371" s="4">
        <v>2500</v>
      </c>
    </row>
    <row r="372" spans="1:12" s="5" customFormat="1" x14ac:dyDescent="0.25">
      <c r="A372" s="4" t="s">
        <v>17</v>
      </c>
      <c r="B372" s="4" t="s">
        <v>13</v>
      </c>
      <c r="C372" s="4" t="s">
        <v>14</v>
      </c>
      <c r="D372" s="4" t="s">
        <v>15</v>
      </c>
      <c r="E372" s="4" t="s">
        <v>16</v>
      </c>
      <c r="F372" s="6">
        <v>43416.614583333336</v>
      </c>
      <c r="G372" s="11">
        <v>1104</v>
      </c>
      <c r="H372" s="15">
        <v>0.73399999999999999</v>
      </c>
      <c r="I372" s="15">
        <v>4529.5140000000001</v>
      </c>
      <c r="J372" s="11">
        <v>1104</v>
      </c>
      <c r="K372" s="7">
        <v>43458</v>
      </c>
      <c r="L372" s="4">
        <v>6171</v>
      </c>
    </row>
    <row r="373" spans="1:12" s="5" customFormat="1" x14ac:dyDescent="0.25">
      <c r="A373" s="4" t="s">
        <v>17</v>
      </c>
      <c r="B373" s="4" t="s">
        <v>13</v>
      </c>
      <c r="C373" s="4" t="s">
        <v>14</v>
      </c>
      <c r="D373" s="4" t="s">
        <v>15</v>
      </c>
      <c r="E373" s="4" t="s">
        <v>16</v>
      </c>
      <c r="F373" s="6">
        <v>43409.5</v>
      </c>
      <c r="G373" s="11">
        <v>688.8</v>
      </c>
      <c r="H373" s="15">
        <v>0.64800000000000002</v>
      </c>
      <c r="I373" s="15">
        <v>2580.3359999999998</v>
      </c>
      <c r="J373" s="11">
        <v>688.8</v>
      </c>
      <c r="K373" s="7">
        <v>43425</v>
      </c>
      <c r="L373" s="4">
        <v>3982</v>
      </c>
    </row>
    <row r="374" spans="1:12" s="5" customFormat="1" x14ac:dyDescent="0.25">
      <c r="A374" s="4" t="s">
        <v>17</v>
      </c>
      <c r="B374" s="4" t="s">
        <v>13</v>
      </c>
      <c r="C374" s="4" t="s">
        <v>14</v>
      </c>
      <c r="D374" s="4" t="s">
        <v>15</v>
      </c>
      <c r="E374" s="4" t="s">
        <v>16</v>
      </c>
      <c r="F374" s="6">
        <v>43406.625</v>
      </c>
      <c r="G374" s="11">
        <v>1313</v>
      </c>
      <c r="H374" s="15">
        <v>0.88500000000000001</v>
      </c>
      <c r="I374" s="15">
        <v>4509.96</v>
      </c>
      <c r="J374" s="11">
        <v>1313</v>
      </c>
      <c r="K374" s="7">
        <v>43433</v>
      </c>
      <c r="L374" s="4">
        <v>5096</v>
      </c>
    </row>
    <row r="375" spans="1:12" s="5" customFormat="1" x14ac:dyDescent="0.25">
      <c r="A375" s="4" t="s">
        <v>17</v>
      </c>
      <c r="B375" s="4" t="s">
        <v>13</v>
      </c>
      <c r="C375" s="4" t="s">
        <v>14</v>
      </c>
      <c r="D375" s="4" t="s">
        <v>15</v>
      </c>
      <c r="E375" s="4" t="s">
        <v>16</v>
      </c>
      <c r="F375" s="6">
        <v>43409.520833333336</v>
      </c>
      <c r="G375" s="11">
        <v>840</v>
      </c>
      <c r="H375" s="15">
        <v>0.56000000000000005</v>
      </c>
      <c r="I375" s="15">
        <v>3165.68</v>
      </c>
      <c r="J375" s="11">
        <v>840</v>
      </c>
      <c r="K375" s="7">
        <v>43434</v>
      </c>
      <c r="L375" s="4">
        <v>5653</v>
      </c>
    </row>
    <row r="376" spans="1:12" s="5" customFormat="1" x14ac:dyDescent="0.25">
      <c r="A376" s="4" t="s">
        <v>17</v>
      </c>
      <c r="B376" s="4" t="s">
        <v>13</v>
      </c>
      <c r="C376" s="4" t="s">
        <v>14</v>
      </c>
      <c r="D376" s="4" t="s">
        <v>15</v>
      </c>
      <c r="E376" s="4" t="s">
        <v>16</v>
      </c>
      <c r="F376" s="6">
        <v>43409.583333333336</v>
      </c>
      <c r="G376" s="11">
        <v>2488</v>
      </c>
      <c r="H376" s="15">
        <v>2.67</v>
      </c>
      <c r="I376" s="15">
        <v>7342.5</v>
      </c>
      <c r="J376" s="11">
        <v>1921</v>
      </c>
      <c r="K376" s="7">
        <v>43441</v>
      </c>
      <c r="L376" s="4">
        <v>2750</v>
      </c>
    </row>
    <row r="377" spans="1:12" s="5" customFormat="1" x14ac:dyDescent="0.25">
      <c r="A377" s="4" t="s">
        <v>17</v>
      </c>
      <c r="B377" s="4" t="s">
        <v>13</v>
      </c>
      <c r="C377" s="4" t="s">
        <v>14</v>
      </c>
      <c r="D377" s="4" t="s">
        <v>15</v>
      </c>
      <c r="E377" s="4" t="s">
        <v>16</v>
      </c>
      <c r="F377" s="6">
        <v>43410.458333333336</v>
      </c>
      <c r="G377" s="11">
        <v>393.1</v>
      </c>
      <c r="H377" s="15">
        <v>0.371</v>
      </c>
      <c r="I377" s="15">
        <v>1620.528</v>
      </c>
      <c r="J377" s="11">
        <v>393.1</v>
      </c>
      <c r="K377" s="7">
        <v>43441</v>
      </c>
      <c r="L377" s="4">
        <v>4368</v>
      </c>
    </row>
    <row r="378" spans="1:12" s="5" customFormat="1" x14ac:dyDescent="0.25">
      <c r="A378" s="4" t="s">
        <v>17</v>
      </c>
      <c r="B378" s="4" t="s">
        <v>13</v>
      </c>
      <c r="C378" s="4" t="s">
        <v>14</v>
      </c>
      <c r="D378" s="4" t="s">
        <v>15</v>
      </c>
      <c r="E378" s="4" t="s">
        <v>16</v>
      </c>
      <c r="F378" s="6">
        <v>43411.510416666664</v>
      </c>
      <c r="G378" s="11">
        <v>778</v>
      </c>
      <c r="H378" s="15">
        <v>0.90300000000000002</v>
      </c>
      <c r="I378" s="15">
        <v>3196.62</v>
      </c>
      <c r="J378" s="11">
        <v>778</v>
      </c>
      <c r="K378" s="7">
        <v>43425</v>
      </c>
      <c r="L378" s="4">
        <v>3540</v>
      </c>
    </row>
    <row r="379" spans="1:12" s="5" customFormat="1" x14ac:dyDescent="0.25">
      <c r="A379" s="4" t="s">
        <v>17</v>
      </c>
      <c r="B379" s="4" t="s">
        <v>13</v>
      </c>
      <c r="C379" s="4" t="s">
        <v>14</v>
      </c>
      <c r="D379" s="4" t="s">
        <v>15</v>
      </c>
      <c r="E379" s="4" t="s">
        <v>16</v>
      </c>
      <c r="F379" s="6">
        <v>43416.375</v>
      </c>
      <c r="G379" s="11">
        <v>795</v>
      </c>
      <c r="H379" s="15">
        <v>0.46500000000000002</v>
      </c>
      <c r="I379" s="15">
        <v>2350.11</v>
      </c>
      <c r="J379" s="11">
        <v>795</v>
      </c>
      <c r="K379" s="7">
        <v>43433</v>
      </c>
      <c r="L379" s="4">
        <v>5054</v>
      </c>
    </row>
    <row r="380" spans="1:12" s="5" customFormat="1" x14ac:dyDescent="0.25">
      <c r="A380" s="4" t="s">
        <v>17</v>
      </c>
      <c r="B380" s="4" t="s">
        <v>13</v>
      </c>
      <c r="C380" s="4" t="s">
        <v>14</v>
      </c>
      <c r="D380" s="4" t="s">
        <v>15</v>
      </c>
      <c r="E380" s="4" t="s">
        <v>16</v>
      </c>
      <c r="F380" s="6">
        <v>43424.5625</v>
      </c>
      <c r="G380" s="11">
        <v>243</v>
      </c>
      <c r="H380" s="15">
        <v>0.14299999999999999</v>
      </c>
      <c r="I380" s="15">
        <v>726.726</v>
      </c>
      <c r="J380" s="11">
        <v>243</v>
      </c>
      <c r="K380" s="7">
        <v>43447</v>
      </c>
      <c r="L380" s="4">
        <v>5082</v>
      </c>
    </row>
    <row r="381" spans="1:12" s="5" customFormat="1" x14ac:dyDescent="0.25">
      <c r="A381" s="4" t="s">
        <v>17</v>
      </c>
      <c r="B381" s="4" t="s">
        <v>13</v>
      </c>
      <c r="C381" s="4" t="s">
        <v>14</v>
      </c>
      <c r="D381" s="4" t="s">
        <v>15</v>
      </c>
      <c r="E381" s="4" t="s">
        <v>16</v>
      </c>
      <c r="F381" s="6">
        <v>43420.583333333336</v>
      </c>
      <c r="G381" s="11">
        <v>1921</v>
      </c>
      <c r="H381" s="15">
        <v>2.1070000000000002</v>
      </c>
      <c r="I381" s="15">
        <v>9970.3240000000005</v>
      </c>
      <c r="J381" s="11">
        <v>1921</v>
      </c>
      <c r="K381" s="7">
        <v>43439</v>
      </c>
      <c r="L381" s="4">
        <v>4732</v>
      </c>
    </row>
    <row r="382" spans="1:12" s="5" customFormat="1" x14ac:dyDescent="0.25">
      <c r="A382" s="4" t="s">
        <v>17</v>
      </c>
      <c r="B382" s="4" t="s">
        <v>13</v>
      </c>
      <c r="C382" s="4" t="s">
        <v>14</v>
      </c>
      <c r="D382" s="4" t="s">
        <v>15</v>
      </c>
      <c r="E382" s="4" t="s">
        <v>16</v>
      </c>
      <c r="F382" s="6">
        <v>43432.479166666664</v>
      </c>
      <c r="G382" s="11">
        <v>1940</v>
      </c>
      <c r="H382" s="15">
        <v>1.39</v>
      </c>
      <c r="I382" s="15">
        <v>8073.12</v>
      </c>
      <c r="J382" s="11">
        <v>1940</v>
      </c>
      <c r="K382" s="7">
        <v>43439</v>
      </c>
      <c r="L382" s="4">
        <v>5808</v>
      </c>
    </row>
    <row r="383" spans="1:12" s="5" customFormat="1" x14ac:dyDescent="0.25">
      <c r="A383" s="4" t="s">
        <v>17</v>
      </c>
      <c r="B383" s="4" t="s">
        <v>13</v>
      </c>
      <c r="C383" s="4" t="s">
        <v>14</v>
      </c>
      <c r="D383" s="4" t="s">
        <v>15</v>
      </c>
      <c r="E383" s="4" t="s">
        <v>16</v>
      </c>
      <c r="F383" s="6">
        <v>43420.625</v>
      </c>
      <c r="G383" s="11">
        <v>631</v>
      </c>
      <c r="H383" s="15">
        <v>0.75900000000000001</v>
      </c>
      <c r="I383" s="15">
        <v>2052.3359999999998</v>
      </c>
      <c r="J383" s="11">
        <v>631</v>
      </c>
      <c r="K383" s="7">
        <v>43452</v>
      </c>
      <c r="L383" s="4">
        <v>2704</v>
      </c>
    </row>
    <row r="384" spans="1:12" s="5" customFormat="1" x14ac:dyDescent="0.25">
      <c r="A384" s="4" t="s">
        <v>17</v>
      </c>
      <c r="B384" s="4" t="s">
        <v>13</v>
      </c>
      <c r="C384" s="4" t="s">
        <v>14</v>
      </c>
      <c r="D384" s="4" t="s">
        <v>15</v>
      </c>
      <c r="E384" s="4" t="s">
        <v>16</v>
      </c>
      <c r="F384" s="6">
        <v>43420.541666666664</v>
      </c>
      <c r="G384" s="11">
        <v>1400</v>
      </c>
      <c r="H384" s="15">
        <v>1.681</v>
      </c>
      <c r="I384" s="15">
        <v>5456.5259999999998</v>
      </c>
      <c r="J384" s="11">
        <v>1136</v>
      </c>
      <c r="K384" s="7">
        <v>43445</v>
      </c>
      <c r="L384" s="4">
        <v>3246</v>
      </c>
    </row>
    <row r="385" spans="1:12" s="5" customFormat="1" x14ac:dyDescent="0.25">
      <c r="A385" s="4" t="s">
        <v>17</v>
      </c>
      <c r="B385" s="4" t="s">
        <v>13</v>
      </c>
      <c r="C385" s="4" t="s">
        <v>14</v>
      </c>
      <c r="D385" s="4" t="s">
        <v>15</v>
      </c>
      <c r="E385" s="4" t="s">
        <v>16</v>
      </c>
      <c r="F385" s="6">
        <v>43420.5625</v>
      </c>
      <c r="G385" s="11">
        <v>604</v>
      </c>
      <c r="H385" s="15">
        <v>0.70199999999999996</v>
      </c>
      <c r="I385" s="15">
        <v>1958.58</v>
      </c>
      <c r="J385" s="11">
        <v>604</v>
      </c>
      <c r="K385" s="7">
        <v>43433</v>
      </c>
      <c r="L385" s="4">
        <v>2790</v>
      </c>
    </row>
    <row r="386" spans="1:12" s="5" customFormat="1" x14ac:dyDescent="0.25">
      <c r="A386" s="4" t="s">
        <v>17</v>
      </c>
      <c r="B386" s="4" t="s">
        <v>13</v>
      </c>
      <c r="C386" s="4" t="s">
        <v>14</v>
      </c>
      <c r="D386" s="4" t="s">
        <v>15</v>
      </c>
      <c r="E386" s="4" t="s">
        <v>16</v>
      </c>
      <c r="F386" s="6">
        <v>43423.541666666664</v>
      </c>
      <c r="G386" s="11">
        <v>1950</v>
      </c>
      <c r="H386" s="15">
        <v>2.234</v>
      </c>
      <c r="I386" s="15">
        <v>8422.18</v>
      </c>
      <c r="J386" s="11">
        <v>1950</v>
      </c>
      <c r="K386" s="7">
        <v>43441</v>
      </c>
      <c r="L386" s="4">
        <v>3770</v>
      </c>
    </row>
    <row r="387" spans="1:12" s="5" customFormat="1" x14ac:dyDescent="0.25">
      <c r="A387" s="4" t="s">
        <v>17</v>
      </c>
      <c r="B387" s="4" t="s">
        <v>13</v>
      </c>
      <c r="C387" s="4" t="s">
        <v>14</v>
      </c>
      <c r="D387" s="4" t="s">
        <v>15</v>
      </c>
      <c r="E387" s="4" t="s">
        <v>16</v>
      </c>
      <c r="F387" s="6">
        <v>43424.541666666664</v>
      </c>
      <c r="G387" s="11">
        <v>1231</v>
      </c>
      <c r="H387" s="15">
        <v>1.169</v>
      </c>
      <c r="I387" s="15">
        <v>6808.2560000000003</v>
      </c>
      <c r="J387" s="11">
        <v>1231</v>
      </c>
      <c r="K387" s="7">
        <v>43444</v>
      </c>
      <c r="L387" s="4">
        <v>5824</v>
      </c>
    </row>
    <row r="388" spans="1:12" s="5" customFormat="1" x14ac:dyDescent="0.25">
      <c r="A388" s="4" t="s">
        <v>17</v>
      </c>
      <c r="B388" s="4" t="s">
        <v>13</v>
      </c>
      <c r="C388" s="4" t="s">
        <v>14</v>
      </c>
      <c r="D388" s="4" t="s">
        <v>15</v>
      </c>
      <c r="E388" s="4" t="s">
        <v>16</v>
      </c>
      <c r="F388" s="6">
        <v>43430.458333333336</v>
      </c>
      <c r="G388" s="11">
        <v>1740.5</v>
      </c>
      <c r="H388" s="15">
        <v>2.1720000000000002</v>
      </c>
      <c r="I388" s="15">
        <v>6733.2</v>
      </c>
      <c r="J388" s="11">
        <v>1740.5</v>
      </c>
      <c r="K388" s="7">
        <v>43445</v>
      </c>
      <c r="L388" s="4">
        <v>3100</v>
      </c>
    </row>
    <row r="389" spans="1:12" s="5" customFormat="1" x14ac:dyDescent="0.25">
      <c r="A389" s="4" t="s">
        <v>17</v>
      </c>
      <c r="B389" s="4" t="s">
        <v>13</v>
      </c>
      <c r="C389" s="4" t="s">
        <v>14</v>
      </c>
      <c r="D389" s="4" t="s">
        <v>15</v>
      </c>
      <c r="E389" s="4" t="s">
        <v>16</v>
      </c>
      <c r="F389" s="6">
        <v>43432.625</v>
      </c>
      <c r="G389" s="11">
        <v>2206</v>
      </c>
      <c r="H389" s="15">
        <v>1.468</v>
      </c>
      <c r="I389" s="15">
        <v>7480.9279999999999</v>
      </c>
      <c r="J389" s="11">
        <v>1972</v>
      </c>
      <c r="K389" s="7">
        <v>43452</v>
      </c>
      <c r="L389" s="4">
        <v>5096</v>
      </c>
    </row>
    <row r="390" spans="1:12" s="5" customFormat="1" x14ac:dyDescent="0.25">
      <c r="A390" s="4" t="s">
        <v>17</v>
      </c>
      <c r="B390" s="4" t="s">
        <v>13</v>
      </c>
      <c r="C390" s="4" t="s">
        <v>14</v>
      </c>
      <c r="D390" s="4" t="s">
        <v>15</v>
      </c>
      <c r="E390" s="4" t="s">
        <v>16</v>
      </c>
      <c r="F390" s="6">
        <v>43439.416666666664</v>
      </c>
      <c r="G390" s="11">
        <v>810</v>
      </c>
      <c r="H390" s="15">
        <v>0.53500000000000003</v>
      </c>
      <c r="I390" s="15">
        <v>2136.2550000000001</v>
      </c>
      <c r="J390" s="11">
        <v>810</v>
      </c>
      <c r="K390" s="7">
        <v>43458</v>
      </c>
      <c r="L390" s="4">
        <v>3993</v>
      </c>
    </row>
    <row r="391" spans="1:12" s="5" customFormat="1" x14ac:dyDescent="0.25">
      <c r="A391" s="4" t="s">
        <v>17</v>
      </c>
      <c r="B391" s="4" t="s">
        <v>13</v>
      </c>
      <c r="C391" s="4" t="s">
        <v>14</v>
      </c>
      <c r="D391" s="4" t="s">
        <v>15</v>
      </c>
      <c r="E391" s="4" t="s">
        <v>16</v>
      </c>
      <c r="F391" s="6">
        <v>43439.5</v>
      </c>
      <c r="G391" s="11">
        <v>459.2</v>
      </c>
      <c r="H391" s="15">
        <v>0.41599999999999998</v>
      </c>
      <c r="I391" s="15">
        <v>1425.2159999999999</v>
      </c>
      <c r="J391" s="11">
        <v>459.2</v>
      </c>
      <c r="K391" s="7">
        <v>43458</v>
      </c>
      <c r="L391" s="4">
        <v>3426</v>
      </c>
    </row>
    <row r="392" spans="1:12" s="5" customFormat="1" x14ac:dyDescent="0.25">
      <c r="A392" s="4" t="s">
        <v>17</v>
      </c>
      <c r="B392" s="4" t="s">
        <v>13</v>
      </c>
      <c r="C392" s="4" t="s">
        <v>14</v>
      </c>
      <c r="D392" s="4" t="s">
        <v>15</v>
      </c>
      <c r="E392" s="4" t="s">
        <v>16</v>
      </c>
      <c r="F392" s="6">
        <v>43439.5</v>
      </c>
      <c r="G392" s="11">
        <v>1647.75</v>
      </c>
      <c r="H392" s="15">
        <v>2.2519999999999998</v>
      </c>
      <c r="I392" s="15">
        <v>6472.2479999999996</v>
      </c>
      <c r="J392" s="11">
        <v>1647.75</v>
      </c>
      <c r="K392" s="7">
        <v>43461</v>
      </c>
      <c r="L392" s="4">
        <v>2874</v>
      </c>
    </row>
    <row r="393" spans="1:12" s="5" customFormat="1" x14ac:dyDescent="0.25">
      <c r="A393" s="4" t="s">
        <v>17</v>
      </c>
      <c r="B393" s="4" t="s">
        <v>13</v>
      </c>
      <c r="C393" s="4" t="s">
        <v>14</v>
      </c>
      <c r="D393" s="4" t="s">
        <v>15</v>
      </c>
      <c r="E393" s="4" t="s">
        <v>16</v>
      </c>
      <c r="F393" s="6">
        <v>43439.604166666664</v>
      </c>
      <c r="G393" s="11">
        <v>594</v>
      </c>
      <c r="H393" s="15">
        <v>0.53800000000000003</v>
      </c>
      <c r="I393" s="15">
        <v>2349.9839999999999</v>
      </c>
      <c r="J393" s="11">
        <v>594</v>
      </c>
      <c r="K393" s="7">
        <v>43461</v>
      </c>
      <c r="L393" s="4">
        <v>4368</v>
      </c>
    </row>
    <row r="394" spans="1:12" s="5" customFormat="1" x14ac:dyDescent="0.25">
      <c r="A394" s="4" t="s">
        <v>17</v>
      </c>
      <c r="B394" s="4" t="s">
        <v>13</v>
      </c>
      <c r="C394" s="4" t="s">
        <v>14</v>
      </c>
      <c r="D394" s="4" t="s">
        <v>15</v>
      </c>
      <c r="E394" s="4" t="s">
        <v>16</v>
      </c>
      <c r="F394" s="6">
        <v>43439.59375</v>
      </c>
      <c r="G394" s="11">
        <v>1725.9</v>
      </c>
      <c r="H394" s="15">
        <v>1.8280000000000001</v>
      </c>
      <c r="I394" s="15">
        <v>7889.6480000000001</v>
      </c>
      <c r="J394" s="11">
        <v>1725.9</v>
      </c>
      <c r="K394" s="7">
        <v>43461</v>
      </c>
      <c r="L394" s="4">
        <v>4316</v>
      </c>
    </row>
    <row r="395" spans="1:12" s="5" customFormat="1" x14ac:dyDescent="0.25">
      <c r="A395" s="4" t="s">
        <v>17</v>
      </c>
      <c r="B395" s="4" t="s">
        <v>13</v>
      </c>
      <c r="C395" s="4" t="s">
        <v>14</v>
      </c>
      <c r="D395" s="4" t="s">
        <v>15</v>
      </c>
      <c r="E395" s="4" t="s">
        <v>16</v>
      </c>
      <c r="F395" s="6">
        <v>43103.59375</v>
      </c>
      <c r="G395" s="11">
        <v>1222</v>
      </c>
      <c r="H395" s="15">
        <v>0.59799999999999998</v>
      </c>
      <c r="I395" s="15">
        <v>5224.1279999999997</v>
      </c>
      <c r="J395" s="11">
        <v>1149.3081</v>
      </c>
      <c r="K395" s="7">
        <v>43124</v>
      </c>
      <c r="L395" s="4">
        <v>8736</v>
      </c>
    </row>
    <row r="396" spans="1:12" x14ac:dyDescent="0.25">
      <c r="A396" s="1" t="s">
        <v>18</v>
      </c>
      <c r="B396" s="1" t="s">
        <v>13</v>
      </c>
      <c r="C396" s="1" t="s">
        <v>14</v>
      </c>
      <c r="D396" s="1" t="s">
        <v>15</v>
      </c>
      <c r="E396" s="1" t="s">
        <v>16</v>
      </c>
      <c r="F396" s="2">
        <v>43223.635416666664</v>
      </c>
      <c r="G396" s="10">
        <v>2536.36</v>
      </c>
      <c r="H396" s="14">
        <v>2.952</v>
      </c>
      <c r="I396" s="14">
        <v>8085.5280000000002</v>
      </c>
      <c r="J396" s="10">
        <v>1808.8161</v>
      </c>
      <c r="K396" s="3">
        <v>43292</v>
      </c>
      <c r="L396" s="1">
        <v>2739</v>
      </c>
    </row>
    <row r="397" spans="1:12" x14ac:dyDescent="0.25">
      <c r="A397" s="1" t="s">
        <v>18</v>
      </c>
      <c r="B397" s="1" t="s">
        <v>13</v>
      </c>
      <c r="C397" s="1" t="s">
        <v>14</v>
      </c>
      <c r="D397" s="1" t="s">
        <v>15</v>
      </c>
      <c r="E397" s="1" t="s">
        <v>16</v>
      </c>
      <c r="F397" s="2">
        <v>42936.65625</v>
      </c>
      <c r="G397" s="10">
        <v>3337</v>
      </c>
      <c r="H397" s="14">
        <v>1.579</v>
      </c>
      <c r="I397" s="14">
        <v>13794.144</v>
      </c>
      <c r="J397" s="10">
        <v>2236.8742999999999</v>
      </c>
      <c r="K397" s="3">
        <v>43111</v>
      </c>
      <c r="L397" s="1">
        <v>8736</v>
      </c>
    </row>
    <row r="398" spans="1:12" x14ac:dyDescent="0.25">
      <c r="A398" s="1" t="s">
        <v>18</v>
      </c>
      <c r="B398" s="1" t="s">
        <v>13</v>
      </c>
      <c r="C398" s="1" t="s">
        <v>14</v>
      </c>
      <c r="D398" s="1" t="s">
        <v>15</v>
      </c>
      <c r="E398" s="1" t="s">
        <v>16</v>
      </c>
      <c r="F398" s="2">
        <v>42942.572916666664</v>
      </c>
      <c r="G398" s="10">
        <v>3352.14</v>
      </c>
      <c r="H398" s="14">
        <v>4.1820000000000004</v>
      </c>
      <c r="I398" s="14">
        <v>10413.18</v>
      </c>
      <c r="J398" s="10">
        <v>2066.6232</v>
      </c>
      <c r="K398" s="3">
        <v>43353</v>
      </c>
      <c r="L398" s="1">
        <v>2490</v>
      </c>
    </row>
    <row r="399" spans="1:12" x14ac:dyDescent="0.25">
      <c r="A399" s="1" t="s">
        <v>18</v>
      </c>
      <c r="B399" s="1" t="s">
        <v>13</v>
      </c>
      <c r="C399" s="1" t="s">
        <v>14</v>
      </c>
      <c r="D399" s="1" t="s">
        <v>15</v>
      </c>
      <c r="E399" s="1" t="s">
        <v>16</v>
      </c>
      <c r="F399" s="2">
        <v>43041.645833333336</v>
      </c>
      <c r="G399" s="10">
        <v>700.94</v>
      </c>
      <c r="H399" s="14">
        <v>2.069</v>
      </c>
      <c r="I399" s="14">
        <v>4829.0460000000003</v>
      </c>
      <c r="J399" s="10">
        <v>700.94</v>
      </c>
      <c r="K399" s="3">
        <v>43104</v>
      </c>
      <c r="L399" s="1">
        <v>2334</v>
      </c>
    </row>
    <row r="400" spans="1:12" x14ac:dyDescent="0.25">
      <c r="A400" s="1" t="s">
        <v>18</v>
      </c>
      <c r="B400" s="1" t="s">
        <v>13</v>
      </c>
      <c r="C400" s="1" t="s">
        <v>14</v>
      </c>
      <c r="D400" s="1" t="s">
        <v>15</v>
      </c>
      <c r="E400" s="1" t="s">
        <v>16</v>
      </c>
      <c r="F400" s="2">
        <v>43045.427083333336</v>
      </c>
      <c r="G400" s="10">
        <v>2256</v>
      </c>
      <c r="H400" s="14">
        <v>1.1040000000000001</v>
      </c>
      <c r="I400" s="14">
        <v>5209.7759999999998</v>
      </c>
      <c r="J400" s="10">
        <v>1146.1506999999999</v>
      </c>
      <c r="K400" s="3">
        <v>43124</v>
      </c>
      <c r="L400" s="1">
        <v>4719</v>
      </c>
    </row>
    <row r="401" spans="1:12" x14ac:dyDescent="0.25">
      <c r="A401" s="1" t="s">
        <v>18</v>
      </c>
      <c r="B401" s="1" t="s">
        <v>13</v>
      </c>
      <c r="C401" s="1" t="s">
        <v>14</v>
      </c>
      <c r="D401" s="1" t="s">
        <v>15</v>
      </c>
      <c r="E401" s="1" t="s">
        <v>16</v>
      </c>
      <c r="F401" s="2">
        <v>43042.541666666664</v>
      </c>
      <c r="G401" s="10">
        <v>121.98</v>
      </c>
      <c r="H401" s="14">
        <v>0.28199999999999997</v>
      </c>
      <c r="I401" s="14">
        <v>1243.056</v>
      </c>
      <c r="J401" s="10">
        <v>121.98</v>
      </c>
      <c r="K401" s="3">
        <v>43305</v>
      </c>
      <c r="L401" s="1">
        <v>4408</v>
      </c>
    </row>
    <row r="402" spans="1:12" x14ac:dyDescent="0.25">
      <c r="A402" s="1" t="s">
        <v>18</v>
      </c>
      <c r="B402" s="1" t="s">
        <v>13</v>
      </c>
      <c r="C402" s="1" t="s">
        <v>14</v>
      </c>
      <c r="D402" s="1" t="s">
        <v>15</v>
      </c>
      <c r="E402" s="1" t="s">
        <v>16</v>
      </c>
      <c r="F402" s="2">
        <v>43333.583333333336</v>
      </c>
      <c r="G402" s="10">
        <v>1061.9000000000001</v>
      </c>
      <c r="H402" s="14">
        <v>1.0129999999999999</v>
      </c>
      <c r="I402" s="14">
        <v>8849.5679999999993</v>
      </c>
      <c r="J402" s="10">
        <v>1061.9000000000001</v>
      </c>
      <c r="K402" s="3">
        <v>43356</v>
      </c>
      <c r="L402" s="1">
        <v>8736</v>
      </c>
    </row>
    <row r="403" spans="1:12" x14ac:dyDescent="0.25">
      <c r="A403" s="1" t="s">
        <v>18</v>
      </c>
      <c r="B403" s="1" t="s">
        <v>13</v>
      </c>
      <c r="C403" s="1" t="s">
        <v>14</v>
      </c>
      <c r="D403" s="1" t="s">
        <v>15</v>
      </c>
      <c r="E403" s="1" t="s">
        <v>16</v>
      </c>
      <c r="F403" s="2">
        <v>43054.375</v>
      </c>
      <c r="G403" s="10">
        <v>1146.75</v>
      </c>
      <c r="H403" s="14">
        <v>1.381</v>
      </c>
      <c r="I403" s="14">
        <v>6336.7259999999997</v>
      </c>
      <c r="J403" s="10">
        <v>866.49800000000005</v>
      </c>
      <c r="K403" s="3">
        <v>43129</v>
      </c>
      <c r="L403" s="1">
        <v>4682</v>
      </c>
    </row>
    <row r="404" spans="1:12" x14ac:dyDescent="0.25">
      <c r="A404" s="1" t="s">
        <v>18</v>
      </c>
      <c r="B404" s="1" t="s">
        <v>13</v>
      </c>
      <c r="C404" s="1" t="s">
        <v>14</v>
      </c>
      <c r="D404" s="1" t="s">
        <v>15</v>
      </c>
      <c r="E404" s="1" t="s">
        <v>16</v>
      </c>
      <c r="F404" s="2">
        <v>43063.604166666664</v>
      </c>
      <c r="G404" s="10">
        <v>1880</v>
      </c>
      <c r="H404" s="14">
        <v>0.92</v>
      </c>
      <c r="I404" s="14">
        <v>3665.28</v>
      </c>
      <c r="J404" s="10">
        <v>806.36159999999995</v>
      </c>
      <c r="K404" s="3">
        <v>43299</v>
      </c>
      <c r="L404" s="1">
        <v>3984</v>
      </c>
    </row>
    <row r="405" spans="1:12" x14ac:dyDescent="0.25">
      <c r="A405" s="1" t="s">
        <v>18</v>
      </c>
      <c r="B405" s="1" t="s">
        <v>13</v>
      </c>
      <c r="C405" s="1" t="s">
        <v>14</v>
      </c>
      <c r="D405" s="1" t="s">
        <v>15</v>
      </c>
      <c r="E405" s="1" t="s">
        <v>16</v>
      </c>
      <c r="F405" s="2">
        <v>43066.458333333336</v>
      </c>
      <c r="G405" s="10">
        <v>1626.31</v>
      </c>
      <c r="H405" s="14">
        <v>2.3679999999999999</v>
      </c>
      <c r="I405" s="14">
        <v>7155.9610000000002</v>
      </c>
      <c r="J405" s="10">
        <v>1194.778</v>
      </c>
      <c r="K405" s="3">
        <v>43108</v>
      </c>
      <c r="L405" s="1">
        <v>2701</v>
      </c>
    </row>
    <row r="406" spans="1:12" x14ac:dyDescent="0.25">
      <c r="A406" s="1" t="s">
        <v>18</v>
      </c>
      <c r="B406" s="1" t="s">
        <v>13</v>
      </c>
      <c r="C406" s="1" t="s">
        <v>14</v>
      </c>
      <c r="D406" s="1" t="s">
        <v>15</v>
      </c>
      <c r="E406" s="1" t="s">
        <v>16</v>
      </c>
      <c r="F406" s="2">
        <v>43061.479166666664</v>
      </c>
      <c r="G406" s="10">
        <v>1977.7</v>
      </c>
      <c r="H406" s="14">
        <v>5.3659999999999997</v>
      </c>
      <c r="I406" s="14">
        <v>22671.35</v>
      </c>
      <c r="J406" s="10">
        <v>1977.7</v>
      </c>
      <c r="K406" s="3">
        <v>43152</v>
      </c>
      <c r="L406" s="1">
        <v>4225</v>
      </c>
    </row>
    <row r="407" spans="1:12" x14ac:dyDescent="0.25">
      <c r="A407" s="1" t="s">
        <v>18</v>
      </c>
      <c r="B407" s="1" t="s">
        <v>13</v>
      </c>
      <c r="C407" s="1" t="s">
        <v>14</v>
      </c>
      <c r="D407" s="1" t="s">
        <v>15</v>
      </c>
      <c r="E407" s="1" t="s">
        <v>16</v>
      </c>
      <c r="F407" s="2">
        <v>43076.375</v>
      </c>
      <c r="G407" s="10">
        <v>1997.88</v>
      </c>
      <c r="H407" s="14">
        <v>5.1890000000000001</v>
      </c>
      <c r="I407" s="14">
        <v>20148.886999999999</v>
      </c>
      <c r="J407" s="10">
        <v>1997.88</v>
      </c>
      <c r="K407" s="3">
        <v>43125</v>
      </c>
      <c r="L407" s="1">
        <v>3883</v>
      </c>
    </row>
    <row r="408" spans="1:12" x14ac:dyDescent="0.25">
      <c r="A408" s="1" t="s">
        <v>18</v>
      </c>
      <c r="B408" s="1" t="s">
        <v>13</v>
      </c>
      <c r="C408" s="1" t="s">
        <v>14</v>
      </c>
      <c r="D408" s="1" t="s">
        <v>15</v>
      </c>
      <c r="E408" s="1" t="s">
        <v>16</v>
      </c>
      <c r="F408" s="2">
        <v>43061.65625</v>
      </c>
      <c r="G408" s="10">
        <v>1151.01</v>
      </c>
      <c r="H408" s="14">
        <v>2.9969999999999999</v>
      </c>
      <c r="I408" s="14">
        <v>9365.625</v>
      </c>
      <c r="J408" s="10">
        <v>1479.87</v>
      </c>
      <c r="K408" s="3">
        <v>43104</v>
      </c>
      <c r="L408" s="1">
        <v>3125</v>
      </c>
    </row>
    <row r="409" spans="1:12" x14ac:dyDescent="0.25">
      <c r="A409" s="1" t="s">
        <v>18</v>
      </c>
      <c r="B409" s="1" t="s">
        <v>13</v>
      </c>
      <c r="C409" s="1" t="s">
        <v>14</v>
      </c>
      <c r="D409" s="1" t="s">
        <v>15</v>
      </c>
      <c r="E409" s="1" t="s">
        <v>16</v>
      </c>
      <c r="F409" s="2">
        <v>43070.541666666664</v>
      </c>
      <c r="G409" s="10">
        <v>924.68</v>
      </c>
      <c r="H409" s="14">
        <v>2.3769999999999998</v>
      </c>
      <c r="I409" s="14">
        <v>6439.2929999999997</v>
      </c>
      <c r="J409" s="10">
        <v>924.68</v>
      </c>
      <c r="K409" s="3">
        <v>43117</v>
      </c>
      <c r="L409" s="1">
        <v>2709</v>
      </c>
    </row>
    <row r="410" spans="1:12" x14ac:dyDescent="0.25">
      <c r="A410" s="1" t="s">
        <v>18</v>
      </c>
      <c r="B410" s="1" t="s">
        <v>13</v>
      </c>
      <c r="C410" s="1" t="s">
        <v>14</v>
      </c>
      <c r="D410" s="1" t="s">
        <v>15</v>
      </c>
      <c r="E410" s="1" t="s">
        <v>16</v>
      </c>
      <c r="F410" s="2">
        <v>43102.5</v>
      </c>
      <c r="G410" s="10">
        <v>1156.49</v>
      </c>
      <c r="H410" s="14">
        <v>2.8290000000000002</v>
      </c>
      <c r="I410" s="14">
        <v>8515.2900000000009</v>
      </c>
      <c r="J410" s="10">
        <v>1156.49</v>
      </c>
      <c r="K410" s="3">
        <v>43360</v>
      </c>
      <c r="L410" s="1">
        <v>3010</v>
      </c>
    </row>
    <row r="411" spans="1:12" x14ac:dyDescent="0.25">
      <c r="A411" s="1" t="s">
        <v>18</v>
      </c>
      <c r="B411" s="1" t="s">
        <v>13</v>
      </c>
      <c r="C411" s="1" t="s">
        <v>14</v>
      </c>
      <c r="D411" s="1" t="s">
        <v>15</v>
      </c>
      <c r="E411" s="1" t="s">
        <v>16</v>
      </c>
      <c r="F411" s="2">
        <v>43074.395833333336</v>
      </c>
      <c r="G411" s="10">
        <v>1467.37</v>
      </c>
      <c r="H411" s="14">
        <v>1.86</v>
      </c>
      <c r="I411" s="14">
        <v>4051.08</v>
      </c>
      <c r="J411" s="10">
        <v>527.37</v>
      </c>
      <c r="K411" s="3">
        <v>43105</v>
      </c>
      <c r="L411" s="1">
        <v>2178</v>
      </c>
    </row>
    <row r="412" spans="1:12" x14ac:dyDescent="0.25">
      <c r="A412" s="1" t="s">
        <v>18</v>
      </c>
      <c r="B412" s="1" t="s">
        <v>13</v>
      </c>
      <c r="C412" s="1" t="s">
        <v>14</v>
      </c>
      <c r="D412" s="1" t="s">
        <v>15</v>
      </c>
      <c r="E412" s="1" t="s">
        <v>16</v>
      </c>
      <c r="F412" s="2">
        <v>43073.416666666664</v>
      </c>
      <c r="G412" s="10">
        <v>1279.57</v>
      </c>
      <c r="H412" s="14">
        <v>5.0970000000000004</v>
      </c>
      <c r="I412" s="14">
        <v>14449.995000000001</v>
      </c>
      <c r="J412" s="10">
        <v>1477.25</v>
      </c>
      <c r="K412" s="3">
        <v>43117</v>
      </c>
      <c r="L412" s="1">
        <v>2835</v>
      </c>
    </row>
    <row r="413" spans="1:12" x14ac:dyDescent="0.25">
      <c r="A413" s="1" t="s">
        <v>18</v>
      </c>
      <c r="B413" s="1" t="s">
        <v>13</v>
      </c>
      <c r="C413" s="1" t="s">
        <v>14</v>
      </c>
      <c r="D413" s="1" t="s">
        <v>15</v>
      </c>
      <c r="E413" s="1" t="s">
        <v>16</v>
      </c>
      <c r="F413" s="2">
        <v>43075.458333333336</v>
      </c>
      <c r="G413" s="10">
        <v>412.11</v>
      </c>
      <c r="H413" s="14">
        <v>1.2210000000000001</v>
      </c>
      <c r="I413" s="14">
        <v>5172.1559999999999</v>
      </c>
      <c r="J413" s="10">
        <v>412.11</v>
      </c>
      <c r="K413" s="3">
        <v>43125</v>
      </c>
      <c r="L413" s="1">
        <v>4236</v>
      </c>
    </row>
    <row r="414" spans="1:12" x14ac:dyDescent="0.25">
      <c r="A414" s="1" t="s">
        <v>18</v>
      </c>
      <c r="B414" s="1" t="s">
        <v>13</v>
      </c>
      <c r="C414" s="1" t="s">
        <v>14</v>
      </c>
      <c r="D414" s="1" t="s">
        <v>15</v>
      </c>
      <c r="E414" s="1" t="s">
        <v>16</v>
      </c>
      <c r="F414" s="2">
        <v>43080.625</v>
      </c>
      <c r="G414" s="10">
        <v>249.76</v>
      </c>
      <c r="H414" s="14">
        <v>0.59399999999999997</v>
      </c>
      <c r="I414" s="14">
        <v>2563.7040000000002</v>
      </c>
      <c r="J414" s="10">
        <v>249.76</v>
      </c>
      <c r="K414" s="3">
        <v>43117</v>
      </c>
      <c r="L414" s="1">
        <v>4316</v>
      </c>
    </row>
    <row r="415" spans="1:12" x14ac:dyDescent="0.25">
      <c r="A415" s="1" t="s">
        <v>18</v>
      </c>
      <c r="B415" s="1" t="s">
        <v>13</v>
      </c>
      <c r="C415" s="1" t="s">
        <v>14</v>
      </c>
      <c r="D415" s="1" t="s">
        <v>15</v>
      </c>
      <c r="E415" s="1" t="s">
        <v>16</v>
      </c>
      <c r="F415" s="2">
        <v>43077.59375</v>
      </c>
      <c r="G415" s="10">
        <v>1549.4</v>
      </c>
      <c r="H415" s="14">
        <v>4.6109999999999998</v>
      </c>
      <c r="I415" s="14">
        <v>18826.713</v>
      </c>
      <c r="J415" s="10">
        <v>1549.4</v>
      </c>
      <c r="K415" s="3">
        <v>43104</v>
      </c>
      <c r="L415" s="1">
        <v>4083</v>
      </c>
    </row>
    <row r="416" spans="1:12" x14ac:dyDescent="0.25">
      <c r="A416" s="1" t="s">
        <v>18</v>
      </c>
      <c r="B416" s="1" t="s">
        <v>13</v>
      </c>
      <c r="C416" s="1" t="s">
        <v>14</v>
      </c>
      <c r="D416" s="1" t="s">
        <v>15</v>
      </c>
      <c r="E416" s="1" t="s">
        <v>16</v>
      </c>
      <c r="F416" s="2">
        <v>43087.416666666664</v>
      </c>
      <c r="G416" s="10">
        <v>564</v>
      </c>
      <c r="H416" s="14">
        <v>0.27600000000000002</v>
      </c>
      <c r="I416" s="14">
        <v>2411.136</v>
      </c>
      <c r="J416" s="10">
        <v>530.44989999999996</v>
      </c>
      <c r="K416" s="3">
        <v>43104</v>
      </c>
      <c r="L416" s="1">
        <v>8736</v>
      </c>
    </row>
    <row r="417" spans="1:12" x14ac:dyDescent="0.25">
      <c r="A417" s="1" t="s">
        <v>18</v>
      </c>
      <c r="B417" s="1" t="s">
        <v>13</v>
      </c>
      <c r="C417" s="1" t="s">
        <v>14</v>
      </c>
      <c r="D417" s="1" t="s">
        <v>15</v>
      </c>
      <c r="E417" s="1" t="s">
        <v>16</v>
      </c>
      <c r="F417" s="2">
        <v>43082.4375</v>
      </c>
      <c r="G417" s="10">
        <v>1692</v>
      </c>
      <c r="H417" s="14">
        <v>0.72599999999999998</v>
      </c>
      <c r="I417" s="14">
        <v>3587.8919999999998</v>
      </c>
      <c r="J417" s="10">
        <v>789.33619999999996</v>
      </c>
      <c r="K417" s="3">
        <v>43138</v>
      </c>
      <c r="L417" s="1">
        <v>4942</v>
      </c>
    </row>
    <row r="418" spans="1:12" x14ac:dyDescent="0.25">
      <c r="A418" s="1" t="s">
        <v>18</v>
      </c>
      <c r="B418" s="1" t="s">
        <v>13</v>
      </c>
      <c r="C418" s="1" t="s">
        <v>14</v>
      </c>
      <c r="D418" s="1" t="s">
        <v>15</v>
      </c>
      <c r="E418" s="1" t="s">
        <v>16</v>
      </c>
      <c r="F418" s="2">
        <v>43087.416666666664</v>
      </c>
      <c r="G418" s="10">
        <v>1316</v>
      </c>
      <c r="H418" s="14">
        <v>0.59899999999999998</v>
      </c>
      <c r="I418" s="14">
        <v>2748.8110000000001</v>
      </c>
      <c r="J418" s="10">
        <v>604.73829999999998</v>
      </c>
      <c r="K418" s="3">
        <v>43138</v>
      </c>
      <c r="L418" s="1">
        <v>4589</v>
      </c>
    </row>
    <row r="419" spans="1:12" x14ac:dyDescent="0.25">
      <c r="A419" s="1" t="s">
        <v>18</v>
      </c>
      <c r="B419" s="1" t="s">
        <v>13</v>
      </c>
      <c r="C419" s="1" t="s">
        <v>14</v>
      </c>
      <c r="D419" s="1" t="s">
        <v>15</v>
      </c>
      <c r="E419" s="1" t="s">
        <v>16</v>
      </c>
      <c r="F419" s="2">
        <v>43081.604166666664</v>
      </c>
      <c r="G419" s="10">
        <v>1202.52</v>
      </c>
      <c r="H419" s="14">
        <v>1.476</v>
      </c>
      <c r="I419" s="14">
        <v>4580.0280000000002</v>
      </c>
      <c r="J419" s="10">
        <v>1037.6061</v>
      </c>
      <c r="K419" s="3">
        <v>43104</v>
      </c>
      <c r="L419" s="1">
        <v>3103</v>
      </c>
    </row>
    <row r="420" spans="1:12" x14ac:dyDescent="0.25">
      <c r="A420" s="1" t="s">
        <v>18</v>
      </c>
      <c r="B420" s="1" t="s">
        <v>13</v>
      </c>
      <c r="C420" s="1" t="s">
        <v>14</v>
      </c>
      <c r="D420" s="1" t="s">
        <v>15</v>
      </c>
      <c r="E420" s="1" t="s">
        <v>16</v>
      </c>
      <c r="F420" s="2">
        <v>43083.458333333336</v>
      </c>
      <c r="G420" s="10">
        <v>3854</v>
      </c>
      <c r="H420" s="14">
        <v>1.64</v>
      </c>
      <c r="I420" s="14">
        <v>9841.64</v>
      </c>
      <c r="J420" s="10">
        <v>2033.9256</v>
      </c>
      <c r="K420" s="3">
        <v>43122</v>
      </c>
      <c r="L420" s="1">
        <v>6001</v>
      </c>
    </row>
    <row r="421" spans="1:12" x14ac:dyDescent="0.25">
      <c r="A421" s="1" t="s">
        <v>18</v>
      </c>
      <c r="B421" s="1" t="s">
        <v>13</v>
      </c>
      <c r="C421" s="1" t="s">
        <v>14</v>
      </c>
      <c r="D421" s="1" t="s">
        <v>15</v>
      </c>
      <c r="E421" s="1" t="s">
        <v>16</v>
      </c>
      <c r="F421" s="2">
        <v>43083.395833333336</v>
      </c>
      <c r="G421" s="10">
        <v>244.4</v>
      </c>
      <c r="H421" s="14">
        <v>0.53200000000000003</v>
      </c>
      <c r="I421" s="14">
        <v>1656.6479999999999</v>
      </c>
      <c r="J421" s="10">
        <v>244.4</v>
      </c>
      <c r="K421" s="3">
        <v>43104</v>
      </c>
      <c r="L421" s="1">
        <v>3114</v>
      </c>
    </row>
    <row r="422" spans="1:12" x14ac:dyDescent="0.25">
      <c r="A422" s="1" t="s">
        <v>18</v>
      </c>
      <c r="B422" s="1" t="s">
        <v>13</v>
      </c>
      <c r="C422" s="1" t="s">
        <v>14</v>
      </c>
      <c r="D422" s="1" t="s">
        <v>15</v>
      </c>
      <c r="E422" s="1" t="s">
        <v>16</v>
      </c>
      <c r="F422" s="2">
        <v>43084.395833333336</v>
      </c>
      <c r="G422" s="10">
        <v>2727.42</v>
      </c>
      <c r="H422" s="14">
        <v>1.359</v>
      </c>
      <c r="I422" s="14">
        <v>3778.02</v>
      </c>
      <c r="J422" s="10">
        <v>565.41999999999996</v>
      </c>
      <c r="K422" s="3">
        <v>43111</v>
      </c>
      <c r="L422" s="1">
        <v>2780</v>
      </c>
    </row>
    <row r="423" spans="1:12" x14ac:dyDescent="0.25">
      <c r="A423" s="1" t="s">
        <v>18</v>
      </c>
      <c r="B423" s="1" t="s">
        <v>13</v>
      </c>
      <c r="C423" s="1" t="s">
        <v>14</v>
      </c>
      <c r="D423" s="1" t="s">
        <v>15</v>
      </c>
      <c r="E423" s="1" t="s">
        <v>16</v>
      </c>
      <c r="F423" s="2">
        <v>43084.479166666664</v>
      </c>
      <c r="G423" s="10">
        <v>911.6</v>
      </c>
      <c r="H423" s="14">
        <v>2.1779999999999999</v>
      </c>
      <c r="I423" s="14">
        <v>14697.144</v>
      </c>
      <c r="J423" s="10">
        <v>911.6</v>
      </c>
      <c r="K423" s="3">
        <v>43111</v>
      </c>
      <c r="L423" s="1">
        <v>6748</v>
      </c>
    </row>
    <row r="424" spans="1:12" x14ac:dyDescent="0.25">
      <c r="A424" s="1" t="s">
        <v>18</v>
      </c>
      <c r="B424" s="1" t="s">
        <v>13</v>
      </c>
      <c r="C424" s="1" t="s">
        <v>14</v>
      </c>
      <c r="D424" s="1" t="s">
        <v>15</v>
      </c>
      <c r="E424" s="1" t="s">
        <v>16</v>
      </c>
      <c r="F424" s="2">
        <v>43090.4375</v>
      </c>
      <c r="G424" s="10">
        <v>517</v>
      </c>
      <c r="H424" s="14">
        <v>0.253</v>
      </c>
      <c r="I424" s="14">
        <v>1205.2919999999999</v>
      </c>
      <c r="J424" s="10">
        <v>265.16410000000002</v>
      </c>
      <c r="K424" s="3">
        <v>43104</v>
      </c>
      <c r="L424" s="1">
        <v>4764</v>
      </c>
    </row>
    <row r="425" spans="1:12" x14ac:dyDescent="0.25">
      <c r="A425" s="1" t="s">
        <v>18</v>
      </c>
      <c r="B425" s="1" t="s">
        <v>13</v>
      </c>
      <c r="C425" s="1" t="s">
        <v>14</v>
      </c>
      <c r="D425" s="1" t="s">
        <v>15</v>
      </c>
      <c r="E425" s="1" t="s">
        <v>16</v>
      </c>
      <c r="F425" s="2">
        <v>43088.46875</v>
      </c>
      <c r="G425" s="10">
        <v>239.82</v>
      </c>
      <c r="H425" s="14">
        <v>0.88200000000000001</v>
      </c>
      <c r="I425" s="14">
        <v>4358.8440000000001</v>
      </c>
      <c r="J425" s="10">
        <v>239.82</v>
      </c>
      <c r="K425" s="3">
        <v>43117</v>
      </c>
      <c r="L425" s="1">
        <v>4942</v>
      </c>
    </row>
    <row r="426" spans="1:12" x14ac:dyDescent="0.25">
      <c r="A426" s="1" t="s">
        <v>18</v>
      </c>
      <c r="B426" s="1" t="s">
        <v>13</v>
      </c>
      <c r="C426" s="1" t="s">
        <v>14</v>
      </c>
      <c r="D426" s="1" t="s">
        <v>15</v>
      </c>
      <c r="E426" s="1" t="s">
        <v>16</v>
      </c>
      <c r="F426" s="2">
        <v>43088.552083333336</v>
      </c>
      <c r="G426" s="10">
        <v>743.65</v>
      </c>
      <c r="H426" s="14">
        <v>0.63700000000000001</v>
      </c>
      <c r="I426" s="14">
        <v>5396.6639999999998</v>
      </c>
      <c r="J426" s="10">
        <v>685.80640000000005</v>
      </c>
      <c r="K426" s="3">
        <v>43104</v>
      </c>
      <c r="L426" s="1">
        <v>8472</v>
      </c>
    </row>
    <row r="427" spans="1:12" x14ac:dyDescent="0.25">
      <c r="A427" s="1" t="s">
        <v>18</v>
      </c>
      <c r="B427" s="1" t="s">
        <v>13</v>
      </c>
      <c r="C427" s="1" t="s">
        <v>14</v>
      </c>
      <c r="D427" s="1" t="s">
        <v>15</v>
      </c>
      <c r="E427" s="1" t="s">
        <v>16</v>
      </c>
      <c r="F427" s="2">
        <v>43090.46875</v>
      </c>
      <c r="G427" s="10">
        <v>1967.63</v>
      </c>
      <c r="H427" s="14">
        <v>4.218</v>
      </c>
      <c r="I427" s="14">
        <v>18432.66</v>
      </c>
      <c r="J427" s="10">
        <v>1967.63</v>
      </c>
      <c r="K427" s="3">
        <v>43105</v>
      </c>
      <c r="L427" s="1">
        <v>4370</v>
      </c>
    </row>
    <row r="428" spans="1:12" x14ac:dyDescent="0.25">
      <c r="A428" s="1" t="s">
        <v>18</v>
      </c>
      <c r="B428" s="1" t="s">
        <v>13</v>
      </c>
      <c r="C428" s="1" t="s">
        <v>14</v>
      </c>
      <c r="D428" s="1" t="s">
        <v>15</v>
      </c>
      <c r="E428" s="1" t="s">
        <v>16</v>
      </c>
      <c r="F428" s="2">
        <v>43108.458333333336</v>
      </c>
      <c r="G428" s="10">
        <v>239.02</v>
      </c>
      <c r="H428" s="14">
        <v>0.83599999999999997</v>
      </c>
      <c r="I428" s="14">
        <v>2221.252</v>
      </c>
      <c r="J428" s="10">
        <v>239.02</v>
      </c>
      <c r="K428" s="3">
        <v>43122</v>
      </c>
      <c r="L428" s="1">
        <v>2657</v>
      </c>
    </row>
    <row r="429" spans="1:12" x14ac:dyDescent="0.25">
      <c r="A429" s="1" t="s">
        <v>18</v>
      </c>
      <c r="B429" s="1" t="s">
        <v>13</v>
      </c>
      <c r="C429" s="1" t="s">
        <v>14</v>
      </c>
      <c r="D429" s="1" t="s">
        <v>15</v>
      </c>
      <c r="E429" s="1" t="s">
        <v>16</v>
      </c>
      <c r="F429" s="2">
        <v>43047.416666666664</v>
      </c>
      <c r="G429" s="10">
        <v>3047.28</v>
      </c>
      <c r="H429" s="14">
        <v>4.2270000000000003</v>
      </c>
      <c r="I429" s="14">
        <v>13792.65</v>
      </c>
      <c r="J429" s="10">
        <v>1874.36</v>
      </c>
      <c r="K429" s="3">
        <v>43108</v>
      </c>
      <c r="L429" s="1">
        <v>2950</v>
      </c>
    </row>
    <row r="430" spans="1:12" x14ac:dyDescent="0.25">
      <c r="A430" s="1" t="s">
        <v>18</v>
      </c>
      <c r="B430" s="1" t="s">
        <v>13</v>
      </c>
      <c r="C430" s="1" t="s">
        <v>14</v>
      </c>
      <c r="D430" s="1" t="s">
        <v>15</v>
      </c>
      <c r="E430" s="1" t="s">
        <v>16</v>
      </c>
      <c r="F430" s="2">
        <v>43115.416666666664</v>
      </c>
      <c r="G430" s="10">
        <v>2822.84</v>
      </c>
      <c r="H430" s="14">
        <v>1.839</v>
      </c>
      <c r="I430" s="14">
        <v>11076.297</v>
      </c>
      <c r="J430" s="10">
        <v>1838.7841000000001</v>
      </c>
      <c r="K430" s="3">
        <v>43160</v>
      </c>
      <c r="L430" s="1">
        <v>6023</v>
      </c>
    </row>
    <row r="431" spans="1:12" x14ac:dyDescent="0.25">
      <c r="A431" s="1" t="s">
        <v>18</v>
      </c>
      <c r="B431" s="1" t="s">
        <v>13</v>
      </c>
      <c r="C431" s="1" t="s">
        <v>14</v>
      </c>
      <c r="D431" s="1" t="s">
        <v>15</v>
      </c>
      <c r="E431" s="1" t="s">
        <v>16</v>
      </c>
      <c r="F431" s="2">
        <v>43116.416666666664</v>
      </c>
      <c r="G431" s="10">
        <v>898.4</v>
      </c>
      <c r="H431" s="14">
        <v>4.1050000000000004</v>
      </c>
      <c r="I431" s="14">
        <v>10311.76</v>
      </c>
      <c r="J431" s="10">
        <v>1132.33</v>
      </c>
      <c r="K431" s="3">
        <v>43124</v>
      </c>
      <c r="L431" s="1">
        <v>2512</v>
      </c>
    </row>
    <row r="432" spans="1:12" x14ac:dyDescent="0.25">
      <c r="A432" s="1" t="s">
        <v>18</v>
      </c>
      <c r="B432" s="1" t="s">
        <v>13</v>
      </c>
      <c r="C432" s="1" t="s">
        <v>14</v>
      </c>
      <c r="D432" s="1" t="s">
        <v>15</v>
      </c>
      <c r="E432" s="1" t="s">
        <v>16</v>
      </c>
      <c r="F432" s="2">
        <v>43115.5625</v>
      </c>
      <c r="G432" s="10">
        <v>506.89</v>
      </c>
      <c r="H432" s="14">
        <v>1.389</v>
      </c>
      <c r="I432" s="14">
        <v>8335.3889999999992</v>
      </c>
      <c r="J432" s="10">
        <v>365.89</v>
      </c>
      <c r="K432" s="3">
        <v>43122</v>
      </c>
      <c r="L432" s="1">
        <v>6001</v>
      </c>
    </row>
    <row r="433" spans="1:12" x14ac:dyDescent="0.25">
      <c r="A433" s="1" t="s">
        <v>18</v>
      </c>
      <c r="B433" s="1" t="s">
        <v>13</v>
      </c>
      <c r="C433" s="1" t="s">
        <v>14</v>
      </c>
      <c r="D433" s="1" t="s">
        <v>15</v>
      </c>
      <c r="E433" s="1" t="s">
        <v>16</v>
      </c>
      <c r="F433" s="2">
        <v>43119.458333333336</v>
      </c>
      <c r="G433" s="10">
        <v>721.16</v>
      </c>
      <c r="H433" s="14">
        <v>1.804</v>
      </c>
      <c r="I433" s="14">
        <v>9552.18</v>
      </c>
      <c r="J433" s="10">
        <v>765.6</v>
      </c>
      <c r="K433" s="3">
        <v>43140</v>
      </c>
      <c r="L433" s="1">
        <v>5295</v>
      </c>
    </row>
    <row r="434" spans="1:12" x14ac:dyDescent="0.25">
      <c r="A434" s="1" t="s">
        <v>18</v>
      </c>
      <c r="B434" s="1" t="s">
        <v>13</v>
      </c>
      <c r="C434" s="1" t="s">
        <v>14</v>
      </c>
      <c r="D434" s="1" t="s">
        <v>15</v>
      </c>
      <c r="E434" s="1" t="s">
        <v>16</v>
      </c>
      <c r="F434" s="2">
        <v>43124.4375</v>
      </c>
      <c r="G434" s="10">
        <v>217.71</v>
      </c>
      <c r="H434" s="14">
        <v>0.71399999999999997</v>
      </c>
      <c r="I434" s="14">
        <v>2141.2860000000001</v>
      </c>
      <c r="J434" s="10">
        <v>217.71</v>
      </c>
      <c r="K434" s="3">
        <v>43151</v>
      </c>
      <c r="L434" s="1">
        <v>2999</v>
      </c>
    </row>
    <row r="435" spans="1:12" x14ac:dyDescent="0.25">
      <c r="A435" s="1" t="s">
        <v>18</v>
      </c>
      <c r="B435" s="1" t="s">
        <v>13</v>
      </c>
      <c r="C435" s="1" t="s">
        <v>14</v>
      </c>
      <c r="D435" s="1" t="s">
        <v>15</v>
      </c>
      <c r="E435" s="1" t="s">
        <v>16</v>
      </c>
      <c r="F435" s="2">
        <v>43117.489583333336</v>
      </c>
      <c r="G435" s="10">
        <v>492</v>
      </c>
      <c r="H435" s="14">
        <v>1.0580000000000001</v>
      </c>
      <c r="I435" s="14">
        <v>8963.3760000000002</v>
      </c>
      <c r="J435" s="10">
        <v>1971.9427000000001</v>
      </c>
      <c r="K435" s="3">
        <v>43132</v>
      </c>
      <c r="L435" s="1">
        <v>8472</v>
      </c>
    </row>
    <row r="436" spans="1:12" x14ac:dyDescent="0.25">
      <c r="A436" s="1" t="s">
        <v>18</v>
      </c>
      <c r="B436" s="1" t="s">
        <v>13</v>
      </c>
      <c r="C436" s="1" t="s">
        <v>14</v>
      </c>
      <c r="D436" s="1" t="s">
        <v>15</v>
      </c>
      <c r="E436" s="1" t="s">
        <v>16</v>
      </c>
      <c r="F436" s="2">
        <v>43118.458333333336</v>
      </c>
      <c r="G436" s="10">
        <v>1991.43</v>
      </c>
      <c r="H436" s="14">
        <v>6.1740000000000004</v>
      </c>
      <c r="I436" s="14">
        <v>37562.616000000002</v>
      </c>
      <c r="J436" s="10">
        <v>2231.4299999999998</v>
      </c>
      <c r="K436" s="3">
        <v>43133</v>
      </c>
      <c r="L436" s="1">
        <v>6084</v>
      </c>
    </row>
    <row r="437" spans="1:12" x14ac:dyDescent="0.25">
      <c r="A437" s="1" t="s">
        <v>18</v>
      </c>
      <c r="B437" s="1" t="s">
        <v>13</v>
      </c>
      <c r="C437" s="1" t="s">
        <v>14</v>
      </c>
      <c r="D437" s="1" t="s">
        <v>15</v>
      </c>
      <c r="E437" s="1" t="s">
        <v>16</v>
      </c>
      <c r="F437" s="2">
        <v>43122.416666666664</v>
      </c>
      <c r="G437" s="10">
        <v>1084.51</v>
      </c>
      <c r="H437" s="14">
        <v>2.835</v>
      </c>
      <c r="I437" s="14">
        <v>11008.305</v>
      </c>
      <c r="J437" s="10">
        <v>1084.51</v>
      </c>
      <c r="K437" s="3">
        <v>43262</v>
      </c>
      <c r="L437" s="1">
        <v>3883</v>
      </c>
    </row>
    <row r="438" spans="1:12" x14ac:dyDescent="0.25">
      <c r="A438" s="1" t="s">
        <v>18</v>
      </c>
      <c r="B438" s="1" t="s">
        <v>13</v>
      </c>
      <c r="C438" s="1" t="s">
        <v>14</v>
      </c>
      <c r="D438" s="1" t="s">
        <v>15</v>
      </c>
      <c r="E438" s="1" t="s">
        <v>16</v>
      </c>
      <c r="F438" s="2">
        <v>43119.6875</v>
      </c>
      <c r="G438" s="10">
        <v>1132.74</v>
      </c>
      <c r="H438" s="14">
        <v>2.6040000000000001</v>
      </c>
      <c r="I438" s="14">
        <v>16475.508000000002</v>
      </c>
      <c r="J438" s="10">
        <v>1132.74</v>
      </c>
      <c r="K438" s="3">
        <v>43193</v>
      </c>
      <c r="L438" s="1">
        <v>6327</v>
      </c>
    </row>
    <row r="439" spans="1:12" x14ac:dyDescent="0.25">
      <c r="A439" s="1" t="s">
        <v>18</v>
      </c>
      <c r="B439" s="1" t="s">
        <v>13</v>
      </c>
      <c r="C439" s="1" t="s">
        <v>14</v>
      </c>
      <c r="D439" s="1" t="s">
        <v>15</v>
      </c>
      <c r="E439" s="1" t="s">
        <v>16</v>
      </c>
      <c r="F439" s="2">
        <v>43118.59375</v>
      </c>
      <c r="G439" s="10">
        <v>397.74</v>
      </c>
      <c r="H439" s="14">
        <v>0.98399999999999999</v>
      </c>
      <c r="I439" s="14">
        <v>2558.4</v>
      </c>
      <c r="J439" s="10">
        <v>397.74</v>
      </c>
      <c r="K439" s="3">
        <v>43132</v>
      </c>
      <c r="L439" s="1">
        <v>2600</v>
      </c>
    </row>
    <row r="440" spans="1:12" x14ac:dyDescent="0.25">
      <c r="A440" s="1" t="s">
        <v>18</v>
      </c>
      <c r="B440" s="1" t="s">
        <v>13</v>
      </c>
      <c r="C440" s="1" t="s">
        <v>14</v>
      </c>
      <c r="D440" s="1" t="s">
        <v>15</v>
      </c>
      <c r="E440" s="1" t="s">
        <v>16</v>
      </c>
      <c r="F440" s="2">
        <v>43122.604166666664</v>
      </c>
      <c r="G440" s="10">
        <v>1519.05</v>
      </c>
      <c r="H440" s="14">
        <v>3.6930000000000001</v>
      </c>
      <c r="I440" s="14">
        <v>12227.522999999999</v>
      </c>
      <c r="J440" s="10">
        <v>1519.05</v>
      </c>
      <c r="K440" s="3">
        <v>43151</v>
      </c>
      <c r="L440" s="1">
        <v>3311</v>
      </c>
    </row>
    <row r="441" spans="1:12" x14ac:dyDescent="0.25">
      <c r="A441" s="1" t="s">
        <v>18</v>
      </c>
      <c r="B441" s="1" t="s">
        <v>13</v>
      </c>
      <c r="C441" s="1" t="s">
        <v>14</v>
      </c>
      <c r="D441" s="1" t="s">
        <v>15</v>
      </c>
      <c r="E441" s="1" t="s">
        <v>16</v>
      </c>
      <c r="F441" s="2">
        <v>43122.53125</v>
      </c>
      <c r="G441" s="10">
        <v>574.35</v>
      </c>
      <c r="H441" s="14">
        <v>1.8140000000000001</v>
      </c>
      <c r="I441" s="14">
        <v>6740.8239999999996</v>
      </c>
      <c r="J441" s="10">
        <v>574.35</v>
      </c>
      <c r="K441" s="3">
        <v>43132</v>
      </c>
      <c r="L441" s="1">
        <v>3716</v>
      </c>
    </row>
    <row r="442" spans="1:12" x14ac:dyDescent="0.25">
      <c r="A442" s="1" t="s">
        <v>18</v>
      </c>
      <c r="B442" s="1" t="s">
        <v>13</v>
      </c>
      <c r="C442" s="1" t="s">
        <v>14</v>
      </c>
      <c r="D442" s="1" t="s">
        <v>15</v>
      </c>
      <c r="E442" s="1" t="s">
        <v>16</v>
      </c>
      <c r="F442" s="2">
        <v>43126.416666666664</v>
      </c>
      <c r="G442" s="10">
        <v>1605.94</v>
      </c>
      <c r="H442" s="14">
        <v>2.056</v>
      </c>
      <c r="I442" s="14">
        <v>8339.1360000000004</v>
      </c>
      <c r="J442" s="10">
        <v>1605.94</v>
      </c>
      <c r="K442" s="3">
        <v>43160</v>
      </c>
      <c r="L442" s="1">
        <v>4056</v>
      </c>
    </row>
    <row r="443" spans="1:12" x14ac:dyDescent="0.25">
      <c r="A443" s="1" t="s">
        <v>18</v>
      </c>
      <c r="B443" s="1" t="s">
        <v>13</v>
      </c>
      <c r="C443" s="1" t="s">
        <v>14</v>
      </c>
      <c r="D443" s="1" t="s">
        <v>15</v>
      </c>
      <c r="E443" s="1" t="s">
        <v>16</v>
      </c>
      <c r="F443" s="2">
        <v>43125.645833333336</v>
      </c>
      <c r="G443" s="10">
        <v>1978</v>
      </c>
      <c r="H443" s="14">
        <v>7.2240000000000002</v>
      </c>
      <c r="I443" s="14">
        <v>30600.864000000001</v>
      </c>
      <c r="J443" s="10">
        <v>1978</v>
      </c>
      <c r="K443" s="3">
        <v>43151</v>
      </c>
      <c r="L443" s="1">
        <v>4236</v>
      </c>
    </row>
    <row r="444" spans="1:12" x14ac:dyDescent="0.25">
      <c r="A444" s="1" t="s">
        <v>18</v>
      </c>
      <c r="B444" s="1" t="s">
        <v>13</v>
      </c>
      <c r="C444" s="1" t="s">
        <v>14</v>
      </c>
      <c r="D444" s="1" t="s">
        <v>15</v>
      </c>
      <c r="E444" s="1" t="s">
        <v>16</v>
      </c>
      <c r="F444" s="2">
        <v>43129.458333333336</v>
      </c>
      <c r="G444" s="10">
        <v>423</v>
      </c>
      <c r="H444" s="14">
        <v>0.19500000000000001</v>
      </c>
      <c r="I444" s="14">
        <v>633.36</v>
      </c>
      <c r="J444" s="10">
        <v>139.33920000000001</v>
      </c>
      <c r="K444" s="3">
        <v>43172</v>
      </c>
      <c r="L444" s="1">
        <v>3248</v>
      </c>
    </row>
    <row r="445" spans="1:12" x14ac:dyDescent="0.25">
      <c r="A445" s="1" t="s">
        <v>18</v>
      </c>
      <c r="B445" s="1" t="s">
        <v>13</v>
      </c>
      <c r="C445" s="1" t="s">
        <v>14</v>
      </c>
      <c r="D445" s="1" t="s">
        <v>15</v>
      </c>
      <c r="E445" s="1" t="s">
        <v>16</v>
      </c>
      <c r="F445" s="2">
        <v>43126.635416666664</v>
      </c>
      <c r="G445" s="10">
        <v>616.26</v>
      </c>
      <c r="H445" s="14">
        <v>0.73799999999999999</v>
      </c>
      <c r="I445" s="14">
        <v>2388.9059999999999</v>
      </c>
      <c r="J445" s="10">
        <v>555.55930000000001</v>
      </c>
      <c r="K445" s="3">
        <v>43242</v>
      </c>
      <c r="L445" s="1">
        <v>3237</v>
      </c>
    </row>
    <row r="446" spans="1:12" x14ac:dyDescent="0.25">
      <c r="A446" s="1" t="s">
        <v>18</v>
      </c>
      <c r="B446" s="1" t="s">
        <v>13</v>
      </c>
      <c r="C446" s="1" t="s">
        <v>14</v>
      </c>
      <c r="D446" s="1" t="s">
        <v>15</v>
      </c>
      <c r="E446" s="1" t="s">
        <v>16</v>
      </c>
      <c r="F446" s="2">
        <v>43126.645833333336</v>
      </c>
      <c r="G446" s="10">
        <v>1007.1</v>
      </c>
      <c r="H446" s="14">
        <v>1.23</v>
      </c>
      <c r="I446" s="14">
        <v>3675.24</v>
      </c>
      <c r="J446" s="10">
        <v>838.55280000000005</v>
      </c>
      <c r="K446" s="3">
        <v>43157</v>
      </c>
      <c r="L446" s="1">
        <v>2988</v>
      </c>
    </row>
    <row r="447" spans="1:12" x14ac:dyDescent="0.25">
      <c r="A447" s="1" t="s">
        <v>18</v>
      </c>
      <c r="B447" s="1" t="s">
        <v>13</v>
      </c>
      <c r="C447" s="1" t="s">
        <v>14</v>
      </c>
      <c r="D447" s="1" t="s">
        <v>15</v>
      </c>
      <c r="E447" s="1" t="s">
        <v>16</v>
      </c>
      <c r="F447" s="2">
        <v>43131.666666666664</v>
      </c>
      <c r="G447" s="10">
        <v>2188.34</v>
      </c>
      <c r="H447" s="14">
        <v>0.68400000000000005</v>
      </c>
      <c r="I447" s="14">
        <v>3307.14</v>
      </c>
      <c r="J447" s="10">
        <v>308.33999999999997</v>
      </c>
      <c r="K447" s="3">
        <v>43175</v>
      </c>
      <c r="L447" s="1">
        <v>4835</v>
      </c>
    </row>
    <row r="448" spans="1:12" x14ac:dyDescent="0.25">
      <c r="A448" s="1" t="s">
        <v>18</v>
      </c>
      <c r="B448" s="1" t="s">
        <v>13</v>
      </c>
      <c r="C448" s="1" t="s">
        <v>14</v>
      </c>
      <c r="D448" s="1" t="s">
        <v>15</v>
      </c>
      <c r="E448" s="1" t="s">
        <v>16</v>
      </c>
      <c r="F448" s="2">
        <v>43132.416666666664</v>
      </c>
      <c r="G448" s="10">
        <v>3713</v>
      </c>
      <c r="H448" s="14">
        <v>2.1779999999999999</v>
      </c>
      <c r="I448" s="14">
        <v>11532.51</v>
      </c>
      <c r="J448" s="10">
        <v>2184.5055000000002</v>
      </c>
      <c r="K448" s="3">
        <v>43151</v>
      </c>
      <c r="L448" s="1">
        <v>5295</v>
      </c>
    </row>
    <row r="449" spans="1:12" x14ac:dyDescent="0.25">
      <c r="A449" s="1" t="s">
        <v>18</v>
      </c>
      <c r="B449" s="1" t="s">
        <v>13</v>
      </c>
      <c r="C449" s="1" t="s">
        <v>14</v>
      </c>
      <c r="D449" s="1" t="s">
        <v>15</v>
      </c>
      <c r="E449" s="1" t="s">
        <v>16</v>
      </c>
      <c r="F449" s="2">
        <v>43137.416666666664</v>
      </c>
      <c r="G449" s="10">
        <v>4277</v>
      </c>
      <c r="H449" s="14">
        <v>1.0640000000000001</v>
      </c>
      <c r="I449" s="14">
        <v>9014.2080000000005</v>
      </c>
      <c r="J449" s="10">
        <v>1983.1257000000001</v>
      </c>
      <c r="K449" s="3">
        <v>43168</v>
      </c>
      <c r="L449" s="1">
        <v>8472</v>
      </c>
    </row>
    <row r="450" spans="1:12" x14ac:dyDescent="0.25">
      <c r="A450" s="1" t="s">
        <v>18</v>
      </c>
      <c r="B450" s="1" t="s">
        <v>13</v>
      </c>
      <c r="C450" s="1" t="s">
        <v>14</v>
      </c>
      <c r="D450" s="1" t="s">
        <v>15</v>
      </c>
      <c r="E450" s="1" t="s">
        <v>16</v>
      </c>
      <c r="F450" s="2">
        <v>43136.541666666664</v>
      </c>
      <c r="G450" s="10">
        <v>568.72</v>
      </c>
      <c r="H450" s="14">
        <v>2.968</v>
      </c>
      <c r="I450" s="14">
        <v>4784.4160000000002</v>
      </c>
      <c r="J450" s="10">
        <v>560.64750000000004</v>
      </c>
      <c r="K450" s="3">
        <v>43152</v>
      </c>
      <c r="L450" s="1">
        <v>1612</v>
      </c>
    </row>
    <row r="451" spans="1:12" x14ac:dyDescent="0.25">
      <c r="A451" s="1" t="s">
        <v>18</v>
      </c>
      <c r="B451" s="1" t="s">
        <v>13</v>
      </c>
      <c r="C451" s="1" t="s">
        <v>14</v>
      </c>
      <c r="D451" s="1" t="s">
        <v>15</v>
      </c>
      <c r="E451" s="1" t="s">
        <v>16</v>
      </c>
      <c r="F451" s="2">
        <v>43136.46875</v>
      </c>
      <c r="G451" s="10">
        <v>229.04</v>
      </c>
      <c r="H451" s="14">
        <v>0.84</v>
      </c>
      <c r="I451" s="14">
        <v>2353.6799999999998</v>
      </c>
      <c r="J451" s="10">
        <v>229.04</v>
      </c>
      <c r="K451" s="3">
        <v>43151</v>
      </c>
      <c r="L451" s="1">
        <v>2802</v>
      </c>
    </row>
    <row r="452" spans="1:12" x14ac:dyDescent="0.25">
      <c r="A452" s="1" t="s">
        <v>18</v>
      </c>
      <c r="B452" s="1" t="s">
        <v>13</v>
      </c>
      <c r="C452" s="1" t="s">
        <v>14</v>
      </c>
      <c r="D452" s="1" t="s">
        <v>15</v>
      </c>
      <c r="E452" s="1" t="s">
        <v>16</v>
      </c>
      <c r="F452" s="2">
        <v>43136.65625</v>
      </c>
      <c r="G452" s="10">
        <v>1788.78</v>
      </c>
      <c r="H452" s="14">
        <v>2.214</v>
      </c>
      <c r="I452" s="14">
        <v>6712.848</v>
      </c>
      <c r="J452" s="10">
        <v>1506.8264999999999</v>
      </c>
      <c r="K452" s="3">
        <v>43186</v>
      </c>
      <c r="L452" s="1">
        <v>3032</v>
      </c>
    </row>
    <row r="453" spans="1:12" x14ac:dyDescent="0.25">
      <c r="A453" s="1" t="s">
        <v>18</v>
      </c>
      <c r="B453" s="1" t="s">
        <v>13</v>
      </c>
      <c r="C453" s="1" t="s">
        <v>14</v>
      </c>
      <c r="D453" s="1" t="s">
        <v>15</v>
      </c>
      <c r="E453" s="1" t="s">
        <v>16</v>
      </c>
      <c r="F453" s="2">
        <v>43138.541666666664</v>
      </c>
      <c r="G453" s="10">
        <v>780</v>
      </c>
      <c r="H453" s="14">
        <v>0.35</v>
      </c>
      <c r="I453" s="14">
        <v>1528.8</v>
      </c>
      <c r="J453" s="10">
        <v>366.33600000000001</v>
      </c>
      <c r="K453" s="3">
        <v>43161</v>
      </c>
      <c r="L453" s="1">
        <v>3883</v>
      </c>
    </row>
    <row r="454" spans="1:12" x14ac:dyDescent="0.25">
      <c r="A454" s="1" t="s">
        <v>18</v>
      </c>
      <c r="B454" s="1" t="s">
        <v>13</v>
      </c>
      <c r="C454" s="1" t="s">
        <v>14</v>
      </c>
      <c r="D454" s="1" t="s">
        <v>15</v>
      </c>
      <c r="E454" s="1" t="s">
        <v>16</v>
      </c>
      <c r="F454" s="2">
        <v>43139.416666666664</v>
      </c>
      <c r="G454" s="10">
        <v>308.33999999999997</v>
      </c>
      <c r="H454" s="14">
        <v>0.80200000000000005</v>
      </c>
      <c r="I454" s="14">
        <v>2714.77</v>
      </c>
      <c r="J454" s="10">
        <v>308.33999999999997</v>
      </c>
      <c r="K454" s="3">
        <v>43181</v>
      </c>
      <c r="L454" s="1">
        <v>3385</v>
      </c>
    </row>
    <row r="455" spans="1:12" x14ac:dyDescent="0.25">
      <c r="A455" s="1" t="s">
        <v>18</v>
      </c>
      <c r="B455" s="1" t="s">
        <v>13</v>
      </c>
      <c r="C455" s="1" t="s">
        <v>14</v>
      </c>
      <c r="D455" s="1" t="s">
        <v>15</v>
      </c>
      <c r="E455" s="1" t="s">
        <v>16</v>
      </c>
      <c r="F455" s="2">
        <v>43140.416666666664</v>
      </c>
      <c r="G455" s="10">
        <v>118.56</v>
      </c>
      <c r="H455" s="14">
        <v>0.27</v>
      </c>
      <c r="I455" s="14">
        <v>594</v>
      </c>
      <c r="J455" s="10">
        <v>118.56</v>
      </c>
      <c r="K455" s="3">
        <v>43151</v>
      </c>
      <c r="L455" s="1">
        <v>2200</v>
      </c>
    </row>
    <row r="456" spans="1:12" x14ac:dyDescent="0.25">
      <c r="A456" s="1" t="s">
        <v>18</v>
      </c>
      <c r="B456" s="1" t="s">
        <v>13</v>
      </c>
      <c r="C456" s="1" t="s">
        <v>14</v>
      </c>
      <c r="D456" s="1" t="s">
        <v>15</v>
      </c>
      <c r="E456" s="1" t="s">
        <v>16</v>
      </c>
      <c r="F456" s="2">
        <v>43140.458333333336</v>
      </c>
      <c r="G456" s="10">
        <v>1229.81</v>
      </c>
      <c r="H456" s="14">
        <v>0.69299999999999995</v>
      </c>
      <c r="I456" s="14">
        <v>3914.0639999999999</v>
      </c>
      <c r="J456" s="10">
        <v>759.34140000000002</v>
      </c>
      <c r="K456" s="3">
        <v>43193</v>
      </c>
      <c r="L456" s="1">
        <v>5648</v>
      </c>
    </row>
    <row r="457" spans="1:12" x14ac:dyDescent="0.25">
      <c r="A457" s="1" t="s">
        <v>18</v>
      </c>
      <c r="B457" s="1" t="s">
        <v>13</v>
      </c>
      <c r="C457" s="1" t="s">
        <v>14</v>
      </c>
      <c r="D457" s="1" t="s">
        <v>15</v>
      </c>
      <c r="E457" s="1" t="s">
        <v>16</v>
      </c>
      <c r="F457" s="2">
        <v>43143.5</v>
      </c>
      <c r="G457" s="10">
        <v>389.98</v>
      </c>
      <c r="H457" s="14">
        <v>7.5839999999999996</v>
      </c>
      <c r="I457" s="14">
        <v>14174.495999999999</v>
      </c>
      <c r="J457" s="10">
        <v>1987.64</v>
      </c>
      <c r="K457" s="3">
        <v>43152</v>
      </c>
      <c r="L457" s="1">
        <v>1869</v>
      </c>
    </row>
    <row r="458" spans="1:12" x14ac:dyDescent="0.25">
      <c r="A458" s="1" t="s">
        <v>18</v>
      </c>
      <c r="B458" s="1" t="s">
        <v>13</v>
      </c>
      <c r="C458" s="1" t="s">
        <v>14</v>
      </c>
      <c r="D458" s="1" t="s">
        <v>15</v>
      </c>
      <c r="E458" s="1" t="s">
        <v>16</v>
      </c>
      <c r="F458" s="2">
        <v>43138.78125</v>
      </c>
      <c r="G458" s="10">
        <v>771.08</v>
      </c>
      <c r="H458" s="14">
        <v>2.6040000000000001</v>
      </c>
      <c r="I458" s="14">
        <v>6770.4</v>
      </c>
      <c r="J458" s="10">
        <v>771.08</v>
      </c>
      <c r="K458" s="3">
        <v>43151</v>
      </c>
      <c r="L458" s="1">
        <v>2600</v>
      </c>
    </row>
    <row r="459" spans="1:12" x14ac:dyDescent="0.25">
      <c r="A459" s="1" t="s">
        <v>18</v>
      </c>
      <c r="B459" s="1" t="s">
        <v>13</v>
      </c>
      <c r="C459" s="1" t="s">
        <v>14</v>
      </c>
      <c r="D459" s="1" t="s">
        <v>15</v>
      </c>
      <c r="E459" s="1" t="s">
        <v>16</v>
      </c>
      <c r="F459" s="2">
        <v>43144.458333333336</v>
      </c>
      <c r="G459" s="10">
        <v>281.70999999999998</v>
      </c>
      <c r="H459" s="14">
        <v>0.80100000000000005</v>
      </c>
      <c r="I459" s="14">
        <v>3351.384</v>
      </c>
      <c r="J459" s="10">
        <v>281.70999999999998</v>
      </c>
      <c r="K459" s="3">
        <v>43175</v>
      </c>
      <c r="L459" s="1">
        <v>4184</v>
      </c>
    </row>
    <row r="460" spans="1:12" x14ac:dyDescent="0.25">
      <c r="A460" s="1" t="s">
        <v>18</v>
      </c>
      <c r="B460" s="1" t="s">
        <v>13</v>
      </c>
      <c r="C460" s="1" t="s">
        <v>14</v>
      </c>
      <c r="D460" s="1" t="s">
        <v>15</v>
      </c>
      <c r="E460" s="1" t="s">
        <v>16</v>
      </c>
      <c r="F460" s="2">
        <v>43144.458333333336</v>
      </c>
      <c r="G460" s="10">
        <v>1930.56</v>
      </c>
      <c r="H460" s="14">
        <v>2.0270000000000001</v>
      </c>
      <c r="I460" s="14">
        <v>17756.52</v>
      </c>
      <c r="J460" s="10">
        <v>1790.8992000000001</v>
      </c>
      <c r="K460" s="3">
        <v>43161</v>
      </c>
      <c r="L460" s="1">
        <v>8760</v>
      </c>
    </row>
    <row r="461" spans="1:12" x14ac:dyDescent="0.25">
      <c r="A461" s="1" t="s">
        <v>18</v>
      </c>
      <c r="B461" s="1" t="s">
        <v>13</v>
      </c>
      <c r="C461" s="1" t="s">
        <v>14</v>
      </c>
      <c r="D461" s="1" t="s">
        <v>15</v>
      </c>
      <c r="E461" s="1" t="s">
        <v>16</v>
      </c>
      <c r="F461" s="2">
        <v>43144.541666666664</v>
      </c>
      <c r="G461" s="10">
        <v>2512.7399999999998</v>
      </c>
      <c r="H461" s="14">
        <v>2.8580000000000001</v>
      </c>
      <c r="I461" s="14">
        <v>25036.080000000002</v>
      </c>
      <c r="J461" s="10">
        <v>2087.0192000000002</v>
      </c>
      <c r="K461" s="3">
        <v>43166</v>
      </c>
      <c r="L461" s="1">
        <v>8760</v>
      </c>
    </row>
    <row r="462" spans="1:12" x14ac:dyDescent="0.25">
      <c r="A462" s="1" t="s">
        <v>18</v>
      </c>
      <c r="B462" s="1" t="s">
        <v>13</v>
      </c>
      <c r="C462" s="1" t="s">
        <v>14</v>
      </c>
      <c r="D462" s="1" t="s">
        <v>15</v>
      </c>
      <c r="E462" s="1" t="s">
        <v>16</v>
      </c>
      <c r="F462" s="2">
        <v>43139.583333333336</v>
      </c>
      <c r="G462" s="10">
        <v>674.9</v>
      </c>
      <c r="H462" s="14">
        <v>2.1629999999999998</v>
      </c>
      <c r="I462" s="14">
        <v>11613.147000000001</v>
      </c>
      <c r="J462" s="10">
        <v>674.9</v>
      </c>
      <c r="K462" s="3">
        <v>43207</v>
      </c>
      <c r="L462" s="1">
        <v>5369</v>
      </c>
    </row>
    <row r="463" spans="1:12" x14ac:dyDescent="0.25">
      <c r="A463" s="1" t="s">
        <v>18</v>
      </c>
      <c r="B463" s="1" t="s">
        <v>13</v>
      </c>
      <c r="C463" s="1" t="s">
        <v>14</v>
      </c>
      <c r="D463" s="1" t="s">
        <v>15</v>
      </c>
      <c r="E463" s="1" t="s">
        <v>16</v>
      </c>
      <c r="F463" s="2">
        <v>43139.677083333336</v>
      </c>
      <c r="G463" s="10">
        <v>929.57</v>
      </c>
      <c r="H463" s="14">
        <v>3.2429999999999999</v>
      </c>
      <c r="I463" s="14">
        <v>14596.743</v>
      </c>
      <c r="J463" s="10">
        <v>929.57</v>
      </c>
      <c r="K463" s="3">
        <v>43151</v>
      </c>
      <c r="L463" s="1">
        <v>4501</v>
      </c>
    </row>
    <row r="464" spans="1:12" x14ac:dyDescent="0.25">
      <c r="A464" s="1" t="s">
        <v>18</v>
      </c>
      <c r="B464" s="1" t="s">
        <v>13</v>
      </c>
      <c r="C464" s="1" t="s">
        <v>14</v>
      </c>
      <c r="D464" s="1" t="s">
        <v>15</v>
      </c>
      <c r="E464" s="1" t="s">
        <v>16</v>
      </c>
      <c r="F464" s="2">
        <v>43143.645833333336</v>
      </c>
      <c r="G464" s="10">
        <v>3575.56</v>
      </c>
      <c r="H464" s="14">
        <v>11.076000000000001</v>
      </c>
      <c r="I464" s="14">
        <v>45283.248</v>
      </c>
      <c r="J464" s="10">
        <v>3963.0663</v>
      </c>
      <c r="K464" s="3">
        <v>43202</v>
      </c>
      <c r="L464" s="1">
        <v>4028</v>
      </c>
    </row>
    <row r="465" spans="1:12" x14ac:dyDescent="0.25">
      <c r="A465" s="1" t="s">
        <v>18</v>
      </c>
      <c r="B465" s="1" t="s">
        <v>13</v>
      </c>
      <c r="C465" s="1" t="s">
        <v>14</v>
      </c>
      <c r="D465" s="1" t="s">
        <v>15</v>
      </c>
      <c r="E465" s="1" t="s">
        <v>16</v>
      </c>
      <c r="F465" s="2">
        <v>43143.739583333336</v>
      </c>
      <c r="G465" s="10">
        <v>811.68</v>
      </c>
      <c r="H465" s="14">
        <v>0.98399999999999999</v>
      </c>
      <c r="I465" s="14">
        <v>2940.192</v>
      </c>
      <c r="J465" s="10">
        <v>676.84220000000005</v>
      </c>
      <c r="K465" s="3">
        <v>43242</v>
      </c>
      <c r="L465" s="1">
        <v>2988</v>
      </c>
    </row>
    <row r="466" spans="1:12" x14ac:dyDescent="0.25">
      <c r="A466" s="1" t="s">
        <v>18</v>
      </c>
      <c r="B466" s="1" t="s">
        <v>13</v>
      </c>
      <c r="C466" s="1" t="s">
        <v>14</v>
      </c>
      <c r="D466" s="1" t="s">
        <v>15</v>
      </c>
      <c r="E466" s="1" t="s">
        <v>16</v>
      </c>
      <c r="F466" s="2">
        <v>43151.416666666664</v>
      </c>
      <c r="G466" s="10">
        <v>164.42</v>
      </c>
      <c r="H466" s="14">
        <v>0.63300000000000001</v>
      </c>
      <c r="I466" s="14">
        <v>1707.8340000000001</v>
      </c>
      <c r="J466" s="10">
        <v>164.42</v>
      </c>
      <c r="K466" s="3">
        <v>43167</v>
      </c>
      <c r="L466" s="1">
        <v>2698</v>
      </c>
    </row>
    <row r="467" spans="1:12" x14ac:dyDescent="0.25">
      <c r="A467" s="1" t="s">
        <v>18</v>
      </c>
      <c r="B467" s="1" t="s">
        <v>13</v>
      </c>
      <c r="C467" s="1" t="s">
        <v>14</v>
      </c>
      <c r="D467" s="1" t="s">
        <v>15</v>
      </c>
      <c r="E467" s="1" t="s">
        <v>16</v>
      </c>
      <c r="F467" s="2">
        <v>43152.541666666664</v>
      </c>
      <c r="G467" s="10">
        <v>213.86</v>
      </c>
      <c r="H467" s="14">
        <v>1.3049999999999999</v>
      </c>
      <c r="I467" s="14">
        <v>11055.96</v>
      </c>
      <c r="J467" s="10">
        <v>894.62480000000005</v>
      </c>
      <c r="K467" s="3">
        <v>43193</v>
      </c>
      <c r="L467" s="1">
        <v>8472</v>
      </c>
    </row>
    <row r="468" spans="1:12" x14ac:dyDescent="0.25">
      <c r="A468" s="1" t="s">
        <v>18</v>
      </c>
      <c r="B468" s="1" t="s">
        <v>13</v>
      </c>
      <c r="C468" s="1" t="s">
        <v>14</v>
      </c>
      <c r="D468" s="1" t="s">
        <v>15</v>
      </c>
      <c r="E468" s="1" t="s">
        <v>16</v>
      </c>
      <c r="F468" s="2">
        <v>43147.5</v>
      </c>
      <c r="G468" s="10">
        <v>178.06</v>
      </c>
      <c r="H468" s="14">
        <v>0.54600000000000004</v>
      </c>
      <c r="I468" s="14">
        <v>1533.1679999999999</v>
      </c>
      <c r="J468" s="10">
        <v>178.06</v>
      </c>
      <c r="K468" s="3">
        <v>43167</v>
      </c>
      <c r="L468" s="1">
        <v>2808</v>
      </c>
    </row>
    <row r="469" spans="1:12" x14ac:dyDescent="0.25">
      <c r="A469" s="1" t="s">
        <v>18</v>
      </c>
      <c r="B469" s="1" t="s">
        <v>13</v>
      </c>
      <c r="C469" s="1" t="s">
        <v>14</v>
      </c>
      <c r="D469" s="1" t="s">
        <v>15</v>
      </c>
      <c r="E469" s="1" t="s">
        <v>16</v>
      </c>
      <c r="F469" s="2">
        <v>43154.416666666664</v>
      </c>
      <c r="G469" s="10">
        <v>2520.3200000000002</v>
      </c>
      <c r="H469" s="14">
        <v>1.7969999999999999</v>
      </c>
      <c r="I469" s="14">
        <v>11698.843999999999</v>
      </c>
      <c r="J469" s="10">
        <v>1819.69</v>
      </c>
      <c r="K469" s="3">
        <v>43187</v>
      </c>
      <c r="L469" s="1">
        <v>8472</v>
      </c>
    </row>
    <row r="470" spans="1:12" x14ac:dyDescent="0.25">
      <c r="A470" s="1" t="s">
        <v>18</v>
      </c>
      <c r="B470" s="1" t="s">
        <v>13</v>
      </c>
      <c r="C470" s="1" t="s">
        <v>14</v>
      </c>
      <c r="D470" s="1" t="s">
        <v>15</v>
      </c>
      <c r="E470" s="1" t="s">
        <v>16</v>
      </c>
      <c r="F470" s="2">
        <v>43145.729166666664</v>
      </c>
      <c r="G470" s="10">
        <v>652</v>
      </c>
      <c r="H470" s="14">
        <v>2.12</v>
      </c>
      <c r="I470" s="14">
        <v>12404.12</v>
      </c>
      <c r="J470" s="10">
        <v>652</v>
      </c>
      <c r="K470" s="3">
        <v>43175</v>
      </c>
      <c r="L470" s="1">
        <v>5851</v>
      </c>
    </row>
    <row r="471" spans="1:12" x14ac:dyDescent="0.25">
      <c r="A471" s="1" t="s">
        <v>18</v>
      </c>
      <c r="B471" s="1" t="s">
        <v>13</v>
      </c>
      <c r="C471" s="1" t="s">
        <v>14</v>
      </c>
      <c r="D471" s="1" t="s">
        <v>15</v>
      </c>
      <c r="E471" s="1" t="s">
        <v>16</v>
      </c>
      <c r="F471" s="2">
        <v>43160.416666666664</v>
      </c>
      <c r="G471" s="10">
        <v>1490.2</v>
      </c>
      <c r="H471" s="14">
        <v>2.403</v>
      </c>
      <c r="I471" s="14">
        <v>20358.216</v>
      </c>
      <c r="J471" s="10">
        <v>1403.4347</v>
      </c>
      <c r="K471" s="3">
        <v>43293</v>
      </c>
      <c r="L471" s="1">
        <v>8472</v>
      </c>
    </row>
    <row r="472" spans="1:12" x14ac:dyDescent="0.25">
      <c r="A472" s="1" t="s">
        <v>18</v>
      </c>
      <c r="B472" s="1" t="s">
        <v>13</v>
      </c>
      <c r="C472" s="1" t="s">
        <v>14</v>
      </c>
      <c r="D472" s="1" t="s">
        <v>15</v>
      </c>
      <c r="E472" s="1" t="s">
        <v>16</v>
      </c>
      <c r="F472" s="2">
        <v>43151.479166666664</v>
      </c>
      <c r="G472" s="10">
        <v>1316</v>
      </c>
      <c r="H472" s="14">
        <v>0.60899999999999999</v>
      </c>
      <c r="I472" s="14">
        <v>3150.357</v>
      </c>
      <c r="J472" s="10">
        <v>693.07830000000001</v>
      </c>
      <c r="K472" s="3">
        <v>43175</v>
      </c>
      <c r="L472" s="1">
        <v>5173</v>
      </c>
    </row>
    <row r="473" spans="1:12" x14ac:dyDescent="0.25">
      <c r="A473" s="1" t="s">
        <v>18</v>
      </c>
      <c r="B473" s="1" t="s">
        <v>13</v>
      </c>
      <c r="C473" s="1" t="s">
        <v>14</v>
      </c>
      <c r="D473" s="1" t="s">
        <v>15</v>
      </c>
      <c r="E473" s="1" t="s">
        <v>16</v>
      </c>
      <c r="F473" s="2">
        <v>43153.458333333336</v>
      </c>
      <c r="G473" s="10">
        <v>113.22</v>
      </c>
      <c r="H473" s="14">
        <v>0.48</v>
      </c>
      <c r="I473" s="14">
        <v>1372.8</v>
      </c>
      <c r="J473" s="10">
        <v>125.8</v>
      </c>
      <c r="K473" s="3">
        <v>43167</v>
      </c>
      <c r="L473" s="1">
        <v>2860</v>
      </c>
    </row>
    <row r="474" spans="1:12" x14ac:dyDescent="0.25">
      <c r="A474" s="1" t="s">
        <v>18</v>
      </c>
      <c r="B474" s="1" t="s">
        <v>13</v>
      </c>
      <c r="C474" s="1" t="s">
        <v>14</v>
      </c>
      <c r="D474" s="1" t="s">
        <v>15</v>
      </c>
      <c r="E474" s="1" t="s">
        <v>16</v>
      </c>
      <c r="F474" s="2">
        <v>43153.635416666664</v>
      </c>
      <c r="G474" s="10">
        <v>1056.96</v>
      </c>
      <c r="H474" s="14">
        <v>2.4359999999999999</v>
      </c>
      <c r="I474" s="14">
        <v>5892.6840000000002</v>
      </c>
      <c r="J474" s="10">
        <v>1056.96</v>
      </c>
      <c r="K474" s="3">
        <v>43167</v>
      </c>
      <c r="L474" s="1">
        <v>2419</v>
      </c>
    </row>
    <row r="475" spans="1:12" x14ac:dyDescent="0.25">
      <c r="A475" s="1" t="s">
        <v>18</v>
      </c>
      <c r="B475" s="1" t="s">
        <v>13</v>
      </c>
      <c r="C475" s="1" t="s">
        <v>14</v>
      </c>
      <c r="D475" s="1" t="s">
        <v>15</v>
      </c>
      <c r="E475" s="1" t="s">
        <v>16</v>
      </c>
      <c r="F475" s="2">
        <v>43153.677083333336</v>
      </c>
      <c r="G475" s="10">
        <v>1729.12</v>
      </c>
      <c r="H475" s="14">
        <v>2.9319999999999999</v>
      </c>
      <c r="I475" s="14">
        <v>15955.944</v>
      </c>
      <c r="J475" s="10">
        <v>1729.12</v>
      </c>
      <c r="K475" s="3">
        <v>43220</v>
      </c>
      <c r="L475" s="1">
        <v>5442</v>
      </c>
    </row>
    <row r="476" spans="1:12" x14ac:dyDescent="0.25">
      <c r="A476" s="1" t="s">
        <v>18</v>
      </c>
      <c r="B476" s="1" t="s">
        <v>13</v>
      </c>
      <c r="C476" s="1" t="s">
        <v>14</v>
      </c>
      <c r="D476" s="1" t="s">
        <v>15</v>
      </c>
      <c r="E476" s="1" t="s">
        <v>16</v>
      </c>
      <c r="F476" s="2">
        <v>43137.395833333336</v>
      </c>
      <c r="G476" s="10">
        <v>302.98</v>
      </c>
      <c r="H476" s="14">
        <v>0.84799999999999998</v>
      </c>
      <c r="I476" s="14">
        <v>1935.136</v>
      </c>
      <c r="J476" s="10">
        <v>302.98</v>
      </c>
      <c r="K476" s="3">
        <v>43193</v>
      </c>
      <c r="L476" s="1">
        <v>2282</v>
      </c>
    </row>
    <row r="477" spans="1:12" x14ac:dyDescent="0.25">
      <c r="A477" s="1" t="s">
        <v>18</v>
      </c>
      <c r="B477" s="1" t="s">
        <v>13</v>
      </c>
      <c r="C477" s="1" t="s">
        <v>14</v>
      </c>
      <c r="D477" s="1" t="s">
        <v>15</v>
      </c>
      <c r="E477" s="1" t="s">
        <v>16</v>
      </c>
      <c r="F477" s="2">
        <v>43165.666666666664</v>
      </c>
      <c r="G477" s="10">
        <v>2326.5</v>
      </c>
      <c r="H477" s="14">
        <v>1.056</v>
      </c>
      <c r="I477" s="14">
        <v>8094.24</v>
      </c>
      <c r="J477" s="10">
        <v>1780.7328</v>
      </c>
      <c r="K477" s="3">
        <v>43208</v>
      </c>
      <c r="L477" s="1">
        <v>7665</v>
      </c>
    </row>
    <row r="478" spans="1:12" x14ac:dyDescent="0.25">
      <c r="A478" s="1" t="s">
        <v>18</v>
      </c>
      <c r="B478" s="1" t="s">
        <v>13</v>
      </c>
      <c r="C478" s="1" t="s">
        <v>14</v>
      </c>
      <c r="D478" s="1" t="s">
        <v>15</v>
      </c>
      <c r="E478" s="1" t="s">
        <v>16</v>
      </c>
      <c r="F478" s="2">
        <v>43167.375</v>
      </c>
      <c r="G478" s="10">
        <v>2116.66</v>
      </c>
      <c r="H478" s="14">
        <v>1.137</v>
      </c>
      <c r="I478" s="14">
        <v>8715.1049999999996</v>
      </c>
      <c r="J478" s="10">
        <v>1645.6943000000001</v>
      </c>
      <c r="K478" s="3">
        <v>43208</v>
      </c>
      <c r="L478" s="1">
        <v>7665</v>
      </c>
    </row>
    <row r="479" spans="1:12" x14ac:dyDescent="0.25">
      <c r="A479" s="1" t="s">
        <v>18</v>
      </c>
      <c r="B479" s="1" t="s">
        <v>13</v>
      </c>
      <c r="C479" s="1" t="s">
        <v>14</v>
      </c>
      <c r="D479" s="1" t="s">
        <v>15</v>
      </c>
      <c r="E479" s="1" t="s">
        <v>16</v>
      </c>
      <c r="F479" s="2">
        <v>43166.625</v>
      </c>
      <c r="G479" s="10">
        <v>2585</v>
      </c>
      <c r="H479" s="14">
        <v>1.109</v>
      </c>
      <c r="I479" s="14">
        <v>8500.4850000000006</v>
      </c>
      <c r="J479" s="10">
        <v>1870.1067</v>
      </c>
      <c r="K479" s="3">
        <v>43208</v>
      </c>
      <c r="L479" s="1">
        <v>7665</v>
      </c>
    </row>
    <row r="480" spans="1:12" x14ac:dyDescent="0.25">
      <c r="A480" s="1" t="s">
        <v>18</v>
      </c>
      <c r="B480" s="1" t="s">
        <v>13</v>
      </c>
      <c r="C480" s="1" t="s">
        <v>14</v>
      </c>
      <c r="D480" s="1" t="s">
        <v>15</v>
      </c>
      <c r="E480" s="1" t="s">
        <v>16</v>
      </c>
      <c r="F480" s="2">
        <v>43172.416666666664</v>
      </c>
      <c r="G480" s="10">
        <v>1137.96</v>
      </c>
      <c r="H480" s="14">
        <v>1.3740000000000001</v>
      </c>
      <c r="I480" s="14">
        <v>11640.528</v>
      </c>
      <c r="J480" s="10">
        <v>1137.96</v>
      </c>
      <c r="K480" s="3">
        <v>43182</v>
      </c>
      <c r="L480" s="1">
        <v>8472</v>
      </c>
    </row>
    <row r="481" spans="1:12" x14ac:dyDescent="0.25">
      <c r="A481" s="1" t="s">
        <v>18</v>
      </c>
      <c r="B481" s="1" t="s">
        <v>13</v>
      </c>
      <c r="C481" s="1" t="s">
        <v>14</v>
      </c>
      <c r="D481" s="1" t="s">
        <v>15</v>
      </c>
      <c r="E481" s="1" t="s">
        <v>16</v>
      </c>
      <c r="F481" s="2">
        <v>43165.375</v>
      </c>
      <c r="G481" s="10">
        <v>1984.1</v>
      </c>
      <c r="H481" s="14">
        <v>7.1180000000000003</v>
      </c>
      <c r="I481" s="14">
        <v>23197.562000000002</v>
      </c>
      <c r="J481" s="10">
        <v>1984.1</v>
      </c>
      <c r="K481" s="3">
        <v>43313</v>
      </c>
      <c r="L481" s="1">
        <v>3259</v>
      </c>
    </row>
    <row r="482" spans="1:12" x14ac:dyDescent="0.25">
      <c r="A482" s="1" t="s">
        <v>18</v>
      </c>
      <c r="B482" s="1" t="s">
        <v>13</v>
      </c>
      <c r="C482" s="1" t="s">
        <v>14</v>
      </c>
      <c r="D482" s="1" t="s">
        <v>15</v>
      </c>
      <c r="E482" s="1" t="s">
        <v>16</v>
      </c>
      <c r="F482" s="2">
        <v>43168.708333333336</v>
      </c>
      <c r="G482" s="10">
        <v>1984.2</v>
      </c>
      <c r="H482" s="14">
        <v>2.46</v>
      </c>
      <c r="I482" s="14">
        <v>9525.1200000000008</v>
      </c>
      <c r="J482" s="10">
        <v>1984.2</v>
      </c>
      <c r="K482" s="3">
        <v>43230</v>
      </c>
      <c r="L482" s="1">
        <v>3872</v>
      </c>
    </row>
    <row r="483" spans="1:12" x14ac:dyDescent="0.25">
      <c r="A483" s="1" t="s">
        <v>18</v>
      </c>
      <c r="B483" s="1" t="s">
        <v>13</v>
      </c>
      <c r="C483" s="1" t="s">
        <v>14</v>
      </c>
      <c r="D483" s="1" t="s">
        <v>15</v>
      </c>
      <c r="E483" s="1" t="s">
        <v>16</v>
      </c>
      <c r="F483" s="2">
        <v>43172.541666666664</v>
      </c>
      <c r="G483" s="10">
        <v>1551</v>
      </c>
      <c r="H483" s="14">
        <v>0.86299999999999999</v>
      </c>
      <c r="I483" s="14">
        <v>6614.8950000000004</v>
      </c>
      <c r="J483" s="10">
        <v>1455.2769000000001</v>
      </c>
      <c r="K483" s="3">
        <v>43259</v>
      </c>
      <c r="L483" s="1">
        <v>7665</v>
      </c>
    </row>
    <row r="484" spans="1:12" x14ac:dyDescent="0.25">
      <c r="A484" s="1" t="s">
        <v>18</v>
      </c>
      <c r="B484" s="1" t="s">
        <v>13</v>
      </c>
      <c r="C484" s="1" t="s">
        <v>14</v>
      </c>
      <c r="D484" s="1" t="s">
        <v>15</v>
      </c>
      <c r="E484" s="1" t="s">
        <v>16</v>
      </c>
      <c r="F484" s="2">
        <v>43165.604166666664</v>
      </c>
      <c r="G484" s="10">
        <v>753.59</v>
      </c>
      <c r="H484" s="14">
        <v>0.55400000000000005</v>
      </c>
      <c r="I484" s="14">
        <v>1241.5139999999999</v>
      </c>
      <c r="J484" s="10">
        <v>189.59</v>
      </c>
      <c r="K484" s="3">
        <v>43299</v>
      </c>
      <c r="L484" s="1">
        <v>2241</v>
      </c>
    </row>
    <row r="485" spans="1:12" x14ac:dyDescent="0.25">
      <c r="A485" s="1" t="s">
        <v>18</v>
      </c>
      <c r="B485" s="1" t="s">
        <v>13</v>
      </c>
      <c r="C485" s="1" t="s">
        <v>14</v>
      </c>
      <c r="D485" s="1" t="s">
        <v>15</v>
      </c>
      <c r="E485" s="1" t="s">
        <v>16</v>
      </c>
      <c r="F485" s="2">
        <v>43166.489583333336</v>
      </c>
      <c r="G485" s="10">
        <v>1880</v>
      </c>
      <c r="H485" s="14">
        <v>1.52</v>
      </c>
      <c r="I485" s="14">
        <v>9658.08</v>
      </c>
      <c r="J485" s="10">
        <v>1880</v>
      </c>
      <c r="K485" s="3">
        <v>43192</v>
      </c>
      <c r="L485" s="1">
        <v>6354</v>
      </c>
    </row>
    <row r="486" spans="1:12" x14ac:dyDescent="0.25">
      <c r="A486" s="1" t="s">
        <v>18</v>
      </c>
      <c r="B486" s="1" t="s">
        <v>13</v>
      </c>
      <c r="C486" s="1" t="s">
        <v>14</v>
      </c>
      <c r="D486" s="1" t="s">
        <v>15</v>
      </c>
      <c r="E486" s="1" t="s">
        <v>16</v>
      </c>
      <c r="F486" s="2">
        <v>43166.604166666664</v>
      </c>
      <c r="G486" s="10">
        <v>499.37</v>
      </c>
      <c r="H486" s="14">
        <v>1.8280000000000001</v>
      </c>
      <c r="I486" s="14">
        <v>9224.0879999999997</v>
      </c>
      <c r="J486" s="10">
        <v>499.37</v>
      </c>
      <c r="K486" s="3">
        <v>43193</v>
      </c>
      <c r="L486" s="1">
        <v>5046</v>
      </c>
    </row>
    <row r="487" spans="1:12" x14ac:dyDescent="0.25">
      <c r="A487" s="1" t="s">
        <v>18</v>
      </c>
      <c r="B487" s="1" t="s">
        <v>13</v>
      </c>
      <c r="C487" s="1" t="s">
        <v>14</v>
      </c>
      <c r="D487" s="1" t="s">
        <v>15</v>
      </c>
      <c r="E487" s="1" t="s">
        <v>16</v>
      </c>
      <c r="F487" s="2">
        <v>43168.416666666664</v>
      </c>
      <c r="G487" s="10">
        <v>1880</v>
      </c>
      <c r="H487" s="14">
        <v>0.85499999999999998</v>
      </c>
      <c r="I487" s="14">
        <v>6553.5749999999998</v>
      </c>
      <c r="J487" s="10">
        <v>1441.7864999999999</v>
      </c>
      <c r="K487" s="3">
        <v>43208</v>
      </c>
      <c r="L487" s="1">
        <v>7665</v>
      </c>
    </row>
    <row r="488" spans="1:12" x14ac:dyDescent="0.25">
      <c r="A488" s="1" t="s">
        <v>18</v>
      </c>
      <c r="B488" s="1" t="s">
        <v>13</v>
      </c>
      <c r="C488" s="1" t="s">
        <v>14</v>
      </c>
      <c r="D488" s="1" t="s">
        <v>15</v>
      </c>
      <c r="E488" s="1" t="s">
        <v>16</v>
      </c>
      <c r="F488" s="2">
        <v>43171.666666666664</v>
      </c>
      <c r="G488" s="10">
        <v>1316</v>
      </c>
      <c r="H488" s="14">
        <v>0.56000000000000005</v>
      </c>
      <c r="I488" s="14">
        <v>4292.3999999999996</v>
      </c>
      <c r="J488" s="10">
        <v>944.32799999999997</v>
      </c>
      <c r="K488" s="3">
        <v>43208</v>
      </c>
      <c r="L488" s="1">
        <v>7665</v>
      </c>
    </row>
    <row r="489" spans="1:12" x14ac:dyDescent="0.25">
      <c r="A489" s="1" t="s">
        <v>18</v>
      </c>
      <c r="B489" s="1" t="s">
        <v>13</v>
      </c>
      <c r="C489" s="1" t="s">
        <v>14</v>
      </c>
      <c r="D489" s="1" t="s">
        <v>15</v>
      </c>
      <c r="E489" s="1" t="s">
        <v>16</v>
      </c>
      <c r="F489" s="2">
        <v>43173.5</v>
      </c>
      <c r="G489" s="10">
        <v>3045.74</v>
      </c>
      <c r="H489" s="14">
        <v>1.55</v>
      </c>
      <c r="I489" s="14">
        <v>11880.75</v>
      </c>
      <c r="J489" s="10">
        <v>2053.848</v>
      </c>
      <c r="K489" s="3">
        <v>43236</v>
      </c>
      <c r="L489" s="1">
        <v>7665</v>
      </c>
    </row>
    <row r="490" spans="1:12" x14ac:dyDescent="0.25">
      <c r="A490" s="1" t="s">
        <v>18</v>
      </c>
      <c r="B490" s="1" t="s">
        <v>13</v>
      </c>
      <c r="C490" s="1" t="s">
        <v>14</v>
      </c>
      <c r="D490" s="1" t="s">
        <v>15</v>
      </c>
      <c r="E490" s="1" t="s">
        <v>16</v>
      </c>
      <c r="F490" s="2">
        <v>43172.375</v>
      </c>
      <c r="G490" s="10">
        <v>611</v>
      </c>
      <c r="H490" s="14">
        <v>0.26300000000000001</v>
      </c>
      <c r="I490" s="14">
        <v>2015.895</v>
      </c>
      <c r="J490" s="10">
        <v>443.49689999999998</v>
      </c>
      <c r="K490" s="3">
        <v>43235</v>
      </c>
      <c r="L490" s="1">
        <v>7665</v>
      </c>
    </row>
    <row r="491" spans="1:12" x14ac:dyDescent="0.25">
      <c r="A491" s="1" t="s">
        <v>18</v>
      </c>
      <c r="B491" s="1" t="s">
        <v>13</v>
      </c>
      <c r="C491" s="1" t="s">
        <v>14</v>
      </c>
      <c r="D491" s="1" t="s">
        <v>15</v>
      </c>
      <c r="E491" s="1" t="s">
        <v>16</v>
      </c>
      <c r="F491" s="2">
        <v>43171.770833333336</v>
      </c>
      <c r="G491" s="10">
        <v>3102</v>
      </c>
      <c r="H491" s="14">
        <v>1.32</v>
      </c>
      <c r="I491" s="14">
        <v>10117.799999999999</v>
      </c>
      <c r="J491" s="10">
        <v>2036.1079999999999</v>
      </c>
      <c r="K491" s="3">
        <v>43248</v>
      </c>
      <c r="L491" s="1">
        <v>7665</v>
      </c>
    </row>
    <row r="492" spans="1:12" x14ac:dyDescent="0.25">
      <c r="A492" s="1" t="s">
        <v>18</v>
      </c>
      <c r="B492" s="1" t="s">
        <v>13</v>
      </c>
      <c r="C492" s="1" t="s">
        <v>14</v>
      </c>
      <c r="D492" s="1" t="s">
        <v>15</v>
      </c>
      <c r="E492" s="1" t="s">
        <v>16</v>
      </c>
      <c r="F492" s="2">
        <v>43188.395833333336</v>
      </c>
      <c r="G492" s="10">
        <v>602.54999999999995</v>
      </c>
      <c r="H492" s="14">
        <v>0.77900000000000003</v>
      </c>
      <c r="I492" s="14">
        <v>6805.3440000000001</v>
      </c>
      <c r="J492" s="10">
        <v>560.41589999999997</v>
      </c>
      <c r="K492" s="3">
        <v>43215</v>
      </c>
      <c r="L492" s="1">
        <v>8736</v>
      </c>
    </row>
    <row r="493" spans="1:12" x14ac:dyDescent="0.25">
      <c r="A493" s="1" t="s">
        <v>18</v>
      </c>
      <c r="B493" s="1" t="s">
        <v>13</v>
      </c>
      <c r="C493" s="1" t="s">
        <v>14</v>
      </c>
      <c r="D493" s="1" t="s">
        <v>15</v>
      </c>
      <c r="E493" s="1" t="s">
        <v>16</v>
      </c>
      <c r="F493" s="2">
        <v>43188.479166666664</v>
      </c>
      <c r="G493" s="10">
        <v>3179.02</v>
      </c>
      <c r="H493" s="14">
        <v>2.4430000000000001</v>
      </c>
      <c r="I493" s="14">
        <v>21342.047999999999</v>
      </c>
      <c r="J493" s="10">
        <v>2220.1880999999998</v>
      </c>
      <c r="K493" s="3">
        <v>43259</v>
      </c>
      <c r="L493" s="1">
        <v>8736</v>
      </c>
    </row>
    <row r="494" spans="1:12" x14ac:dyDescent="0.25">
      <c r="A494" s="1" t="s">
        <v>18</v>
      </c>
      <c r="B494" s="1" t="s">
        <v>13</v>
      </c>
      <c r="C494" s="1" t="s">
        <v>14</v>
      </c>
      <c r="D494" s="1" t="s">
        <v>15</v>
      </c>
      <c r="E494" s="1" t="s">
        <v>16</v>
      </c>
      <c r="F494" s="2">
        <v>43179.583333333336</v>
      </c>
      <c r="G494" s="10">
        <v>2538</v>
      </c>
      <c r="H494" s="14">
        <v>1.1579999999999999</v>
      </c>
      <c r="I494" s="14">
        <v>8876.07</v>
      </c>
      <c r="J494" s="10">
        <v>1884.4177999999999</v>
      </c>
      <c r="K494" s="3">
        <v>43235</v>
      </c>
      <c r="L494" s="1">
        <v>7665</v>
      </c>
    </row>
    <row r="495" spans="1:12" x14ac:dyDescent="0.25">
      <c r="A495" s="1" t="s">
        <v>18</v>
      </c>
      <c r="B495" s="1" t="s">
        <v>13</v>
      </c>
      <c r="C495" s="1" t="s">
        <v>14</v>
      </c>
      <c r="D495" s="1" t="s">
        <v>15</v>
      </c>
      <c r="E495" s="1" t="s">
        <v>16</v>
      </c>
      <c r="F495" s="2">
        <v>43180.479166666664</v>
      </c>
      <c r="G495" s="10">
        <v>3478</v>
      </c>
      <c r="H495" s="14">
        <v>1.48</v>
      </c>
      <c r="I495" s="14">
        <v>11344.2</v>
      </c>
      <c r="J495" s="10">
        <v>2116.1080000000002</v>
      </c>
      <c r="K495" s="3">
        <v>43229</v>
      </c>
      <c r="L495" s="1">
        <v>7665</v>
      </c>
    </row>
    <row r="496" spans="1:12" x14ac:dyDescent="0.25">
      <c r="A496" s="1" t="s">
        <v>18</v>
      </c>
      <c r="B496" s="1" t="s">
        <v>13</v>
      </c>
      <c r="C496" s="1" t="s">
        <v>14</v>
      </c>
      <c r="D496" s="1" t="s">
        <v>15</v>
      </c>
      <c r="E496" s="1" t="s">
        <v>16</v>
      </c>
      <c r="F496" s="2">
        <v>43179.645833333336</v>
      </c>
      <c r="G496" s="10">
        <v>1480.5</v>
      </c>
      <c r="H496" s="14">
        <v>0.63</v>
      </c>
      <c r="I496" s="14">
        <v>4828.95</v>
      </c>
      <c r="J496" s="10">
        <v>1062.3689999999999</v>
      </c>
      <c r="K496" s="3">
        <v>43229</v>
      </c>
      <c r="L496" s="1">
        <v>7665</v>
      </c>
    </row>
    <row r="497" spans="1:12" x14ac:dyDescent="0.25">
      <c r="A497" s="1" t="s">
        <v>18</v>
      </c>
      <c r="B497" s="1" t="s">
        <v>13</v>
      </c>
      <c r="C497" s="1" t="s">
        <v>14</v>
      </c>
      <c r="D497" s="1" t="s">
        <v>15</v>
      </c>
      <c r="E497" s="1" t="s">
        <v>16</v>
      </c>
      <c r="F497" s="2">
        <v>43245.708333333336</v>
      </c>
      <c r="G497" s="10">
        <v>475.22</v>
      </c>
      <c r="H497" s="14">
        <v>1.3480000000000001</v>
      </c>
      <c r="I497" s="14">
        <v>3581.636</v>
      </c>
      <c r="J497" s="10">
        <v>475.22</v>
      </c>
      <c r="K497" s="3">
        <v>43262</v>
      </c>
      <c r="L497" s="1">
        <v>2657</v>
      </c>
    </row>
    <row r="498" spans="1:12" x14ac:dyDescent="0.25">
      <c r="A498" s="1" t="s">
        <v>18</v>
      </c>
      <c r="B498" s="1" t="s">
        <v>13</v>
      </c>
      <c r="C498" s="1" t="s">
        <v>14</v>
      </c>
      <c r="D498" s="1" t="s">
        <v>15</v>
      </c>
      <c r="E498" s="1" t="s">
        <v>16</v>
      </c>
      <c r="F498" s="2">
        <v>43181.520833333336</v>
      </c>
      <c r="G498" s="10">
        <v>2203.06</v>
      </c>
      <c r="H498" s="14">
        <v>1.5760000000000001</v>
      </c>
      <c r="I498" s="14">
        <v>12080.04</v>
      </c>
      <c r="J498" s="10">
        <v>1706.9079999999999</v>
      </c>
      <c r="K498" s="3">
        <v>43229</v>
      </c>
      <c r="L498" s="1">
        <v>7665</v>
      </c>
    </row>
    <row r="499" spans="1:12" x14ac:dyDescent="0.25">
      <c r="A499" s="1" t="s">
        <v>18</v>
      </c>
      <c r="B499" s="1" t="s">
        <v>13</v>
      </c>
      <c r="C499" s="1" t="s">
        <v>14</v>
      </c>
      <c r="D499" s="1" t="s">
        <v>15</v>
      </c>
      <c r="E499" s="1" t="s">
        <v>16</v>
      </c>
      <c r="F499" s="2">
        <v>43137.75</v>
      </c>
      <c r="G499" s="10">
        <v>1146</v>
      </c>
      <c r="H499" s="14">
        <v>0.59</v>
      </c>
      <c r="I499" s="14">
        <v>2761.2</v>
      </c>
      <c r="J499" s="10">
        <v>300</v>
      </c>
      <c r="K499" s="3">
        <v>43328</v>
      </c>
      <c r="L499" s="1">
        <v>4680</v>
      </c>
    </row>
    <row r="500" spans="1:12" x14ac:dyDescent="0.25">
      <c r="A500" s="1" t="s">
        <v>18</v>
      </c>
      <c r="B500" s="1" t="s">
        <v>13</v>
      </c>
      <c r="C500" s="1" t="s">
        <v>14</v>
      </c>
      <c r="D500" s="1" t="s">
        <v>15</v>
      </c>
      <c r="E500" s="1" t="s">
        <v>16</v>
      </c>
      <c r="F500" s="2">
        <v>43185.625</v>
      </c>
      <c r="G500" s="10">
        <v>2123.14</v>
      </c>
      <c r="H500" s="14">
        <v>5.3810000000000002</v>
      </c>
      <c r="I500" s="14">
        <v>14238.126</v>
      </c>
      <c r="J500" s="10">
        <v>2070.0700000000002</v>
      </c>
      <c r="K500" s="3">
        <v>43224</v>
      </c>
      <c r="L500" s="1">
        <v>2646</v>
      </c>
    </row>
    <row r="501" spans="1:12" x14ac:dyDescent="0.25">
      <c r="A501" s="1" t="s">
        <v>18</v>
      </c>
      <c r="B501" s="1" t="s">
        <v>13</v>
      </c>
      <c r="C501" s="1" t="s">
        <v>14</v>
      </c>
      <c r="D501" s="1" t="s">
        <v>15</v>
      </c>
      <c r="E501" s="1" t="s">
        <v>16</v>
      </c>
      <c r="F501" s="2">
        <v>43181.583333333336</v>
      </c>
      <c r="G501" s="10">
        <v>1999.68</v>
      </c>
      <c r="H501" s="14">
        <v>4.5380000000000003</v>
      </c>
      <c r="I501" s="14">
        <v>23756.43</v>
      </c>
      <c r="J501" s="10">
        <v>1999.68</v>
      </c>
      <c r="K501" s="3">
        <v>43186</v>
      </c>
      <c r="L501" s="1">
        <v>5235</v>
      </c>
    </row>
    <row r="502" spans="1:12" x14ac:dyDescent="0.25">
      <c r="A502" s="1" t="s">
        <v>18</v>
      </c>
      <c r="B502" s="1" t="s">
        <v>13</v>
      </c>
      <c r="C502" s="1" t="s">
        <v>14</v>
      </c>
      <c r="D502" s="1" t="s">
        <v>15</v>
      </c>
      <c r="E502" s="1" t="s">
        <v>16</v>
      </c>
      <c r="F502" s="2">
        <v>43181.645833333336</v>
      </c>
      <c r="G502" s="10">
        <v>2585</v>
      </c>
      <c r="H502" s="14">
        <v>1.175</v>
      </c>
      <c r="I502" s="14">
        <v>9006.375</v>
      </c>
      <c r="J502" s="10">
        <v>1981.4024999999999</v>
      </c>
      <c r="K502" s="3">
        <v>43215</v>
      </c>
      <c r="L502" s="1">
        <v>7665</v>
      </c>
    </row>
    <row r="503" spans="1:12" x14ac:dyDescent="0.25">
      <c r="A503" s="1" t="s">
        <v>18</v>
      </c>
      <c r="B503" s="1" t="s">
        <v>13</v>
      </c>
      <c r="C503" s="1" t="s">
        <v>14</v>
      </c>
      <c r="D503" s="1" t="s">
        <v>15</v>
      </c>
      <c r="E503" s="1" t="s">
        <v>16</v>
      </c>
      <c r="F503" s="2">
        <v>43181.6875</v>
      </c>
      <c r="G503" s="10">
        <v>2632</v>
      </c>
      <c r="H503" s="14">
        <v>1.1200000000000001</v>
      </c>
      <c r="I503" s="14">
        <v>8584.7999999999993</v>
      </c>
      <c r="J503" s="10">
        <v>1888.6559999999999</v>
      </c>
      <c r="K503" s="3">
        <v>43229</v>
      </c>
      <c r="L503" s="1">
        <v>7665</v>
      </c>
    </row>
    <row r="504" spans="1:12" x14ac:dyDescent="0.25">
      <c r="A504" s="1" t="s">
        <v>18</v>
      </c>
      <c r="B504" s="1" t="s">
        <v>13</v>
      </c>
      <c r="C504" s="1" t="s">
        <v>14</v>
      </c>
      <c r="D504" s="1" t="s">
        <v>15</v>
      </c>
      <c r="E504" s="1" t="s">
        <v>16</v>
      </c>
      <c r="F504" s="2">
        <v>43180.520833333336</v>
      </c>
      <c r="G504" s="10">
        <v>2839.22</v>
      </c>
      <c r="H504" s="14">
        <v>1.5920000000000001</v>
      </c>
      <c r="I504" s="14">
        <v>12202.68</v>
      </c>
      <c r="J504" s="10">
        <v>2014.296</v>
      </c>
      <c r="K504" s="3">
        <v>43215</v>
      </c>
      <c r="L504" s="1">
        <v>7665</v>
      </c>
    </row>
    <row r="505" spans="1:12" x14ac:dyDescent="0.25">
      <c r="A505" s="1" t="s">
        <v>18</v>
      </c>
      <c r="B505" s="1" t="s">
        <v>13</v>
      </c>
      <c r="C505" s="1" t="s">
        <v>14</v>
      </c>
      <c r="D505" s="1" t="s">
        <v>15</v>
      </c>
      <c r="E505" s="1" t="s">
        <v>16</v>
      </c>
      <c r="F505" s="2">
        <v>43180.583333333336</v>
      </c>
      <c r="G505" s="10">
        <v>2517.8200000000002</v>
      </c>
      <c r="H505" s="14">
        <v>1.3120000000000001</v>
      </c>
      <c r="I505" s="14">
        <v>10056.48</v>
      </c>
      <c r="J505" s="10">
        <v>1938.9760000000001</v>
      </c>
      <c r="K505" s="3">
        <v>43215</v>
      </c>
      <c r="L505" s="1">
        <v>7665</v>
      </c>
    </row>
    <row r="506" spans="1:12" x14ac:dyDescent="0.25">
      <c r="A506" s="1" t="s">
        <v>18</v>
      </c>
      <c r="B506" s="1" t="s">
        <v>13</v>
      </c>
      <c r="C506" s="1" t="s">
        <v>14</v>
      </c>
      <c r="D506" s="1" t="s">
        <v>15</v>
      </c>
      <c r="E506" s="1" t="s">
        <v>16</v>
      </c>
      <c r="F506" s="2">
        <v>43180.677083333336</v>
      </c>
      <c r="G506" s="10">
        <v>3221.16</v>
      </c>
      <c r="H506" s="14">
        <v>1.462</v>
      </c>
      <c r="I506" s="14">
        <v>11206.23</v>
      </c>
      <c r="J506" s="10">
        <v>2094.8928999999998</v>
      </c>
      <c r="K506" s="3">
        <v>43236</v>
      </c>
      <c r="L506" s="1">
        <v>7665</v>
      </c>
    </row>
    <row r="507" spans="1:12" x14ac:dyDescent="0.25">
      <c r="A507" s="1" t="s">
        <v>18</v>
      </c>
      <c r="B507" s="1" t="s">
        <v>13</v>
      </c>
      <c r="C507" s="1" t="s">
        <v>14</v>
      </c>
      <c r="D507" s="1" t="s">
        <v>15</v>
      </c>
      <c r="E507" s="1" t="s">
        <v>16</v>
      </c>
      <c r="F507" s="2">
        <v>43187.458333333336</v>
      </c>
      <c r="G507" s="10">
        <v>940</v>
      </c>
      <c r="H507" s="14">
        <v>0.48199999999999998</v>
      </c>
      <c r="I507" s="14">
        <v>3481.9679999999998</v>
      </c>
      <c r="J507" s="10">
        <v>766.03290000000004</v>
      </c>
      <c r="K507" s="3">
        <v>43248</v>
      </c>
      <c r="L507" s="1">
        <v>7224</v>
      </c>
    </row>
    <row r="508" spans="1:12" x14ac:dyDescent="0.25">
      <c r="A508" s="1" t="s">
        <v>18</v>
      </c>
      <c r="B508" s="1" t="s">
        <v>13</v>
      </c>
      <c r="C508" s="1" t="s">
        <v>14</v>
      </c>
      <c r="D508" s="1" t="s">
        <v>15</v>
      </c>
      <c r="E508" s="1" t="s">
        <v>16</v>
      </c>
      <c r="F508" s="2">
        <v>43192.635416666664</v>
      </c>
      <c r="G508" s="10">
        <v>1593.58</v>
      </c>
      <c r="H508" s="14">
        <v>4.07</v>
      </c>
      <c r="I508" s="14">
        <v>11916.96</v>
      </c>
      <c r="J508" s="10">
        <v>1593.58</v>
      </c>
      <c r="K508" s="3">
        <v>43207</v>
      </c>
      <c r="L508" s="1">
        <v>2928</v>
      </c>
    </row>
    <row r="509" spans="1:12" x14ac:dyDescent="0.25">
      <c r="A509" s="1" t="s">
        <v>18</v>
      </c>
      <c r="B509" s="1" t="s">
        <v>13</v>
      </c>
      <c r="C509" s="1" t="s">
        <v>14</v>
      </c>
      <c r="D509" s="1" t="s">
        <v>15</v>
      </c>
      <c r="E509" s="1" t="s">
        <v>16</v>
      </c>
      <c r="F509" s="2">
        <v>43194.458333333336</v>
      </c>
      <c r="G509" s="10">
        <v>1485.42</v>
      </c>
      <c r="H509" s="14">
        <v>6.5919999999999996</v>
      </c>
      <c r="I509" s="14">
        <v>8602.56</v>
      </c>
      <c r="J509" s="10">
        <v>1406.1959999999999</v>
      </c>
      <c r="K509" s="3">
        <v>43209</v>
      </c>
      <c r="L509" s="1">
        <v>1305</v>
      </c>
    </row>
    <row r="510" spans="1:12" x14ac:dyDescent="0.25">
      <c r="A510" s="1" t="s">
        <v>18</v>
      </c>
      <c r="B510" s="1" t="s">
        <v>13</v>
      </c>
      <c r="C510" s="1" t="s">
        <v>14</v>
      </c>
      <c r="D510" s="1" t="s">
        <v>15</v>
      </c>
      <c r="E510" s="1" t="s">
        <v>16</v>
      </c>
      <c r="F510" s="2">
        <v>43196.572916666664</v>
      </c>
      <c r="G510" s="10">
        <v>390</v>
      </c>
      <c r="H510" s="14">
        <v>0.91</v>
      </c>
      <c r="I510" s="14">
        <v>1954.68</v>
      </c>
      <c r="J510" s="10">
        <v>390</v>
      </c>
      <c r="K510" s="3">
        <v>43207</v>
      </c>
      <c r="L510" s="1">
        <v>2148</v>
      </c>
    </row>
    <row r="511" spans="1:12" x14ac:dyDescent="0.25">
      <c r="A511" s="1" t="s">
        <v>18</v>
      </c>
      <c r="B511" s="1" t="s">
        <v>13</v>
      </c>
      <c r="C511" s="1" t="s">
        <v>14</v>
      </c>
      <c r="D511" s="1" t="s">
        <v>15</v>
      </c>
      <c r="E511" s="1" t="s">
        <v>16</v>
      </c>
      <c r="F511" s="2">
        <v>43202.416666666664</v>
      </c>
      <c r="G511" s="10">
        <v>423</v>
      </c>
      <c r="H511" s="14">
        <v>0.20699999999999999</v>
      </c>
      <c r="I511" s="14">
        <v>1753.704</v>
      </c>
      <c r="J511" s="10">
        <v>385.81479999999999</v>
      </c>
      <c r="K511" s="3">
        <v>43246</v>
      </c>
      <c r="L511" s="1">
        <v>8472</v>
      </c>
    </row>
    <row r="512" spans="1:12" x14ac:dyDescent="0.25">
      <c r="A512" s="1" t="s">
        <v>18</v>
      </c>
      <c r="B512" s="1" t="s">
        <v>13</v>
      </c>
      <c r="C512" s="1" t="s">
        <v>14</v>
      </c>
      <c r="D512" s="1" t="s">
        <v>15</v>
      </c>
      <c r="E512" s="1" t="s">
        <v>16</v>
      </c>
      <c r="F512" s="2">
        <v>43207.479166666664</v>
      </c>
      <c r="G512" s="10">
        <v>535.04</v>
      </c>
      <c r="H512" s="14">
        <v>2.3210000000000002</v>
      </c>
      <c r="I512" s="14">
        <v>8504.1440000000002</v>
      </c>
      <c r="J512" s="10">
        <v>535.04</v>
      </c>
      <c r="K512" s="3">
        <v>43220</v>
      </c>
      <c r="L512" s="1">
        <v>3664</v>
      </c>
    </row>
    <row r="513" spans="1:12" x14ac:dyDescent="0.25">
      <c r="A513" s="1" t="s">
        <v>18</v>
      </c>
      <c r="B513" s="1" t="s">
        <v>13</v>
      </c>
      <c r="C513" s="1" t="s">
        <v>14</v>
      </c>
      <c r="D513" s="1" t="s">
        <v>15</v>
      </c>
      <c r="E513" s="1" t="s">
        <v>16</v>
      </c>
      <c r="F513" s="2">
        <v>43207.635416666664</v>
      </c>
      <c r="G513" s="10">
        <v>205.56</v>
      </c>
      <c r="H513" s="14">
        <v>0.75600000000000001</v>
      </c>
      <c r="I513" s="14">
        <v>2004.912</v>
      </c>
      <c r="J513" s="10">
        <v>205.56</v>
      </c>
      <c r="K513" s="3">
        <v>43243</v>
      </c>
      <c r="L513" s="1">
        <v>2652</v>
      </c>
    </row>
    <row r="514" spans="1:12" x14ac:dyDescent="0.25">
      <c r="A514" s="1" t="s">
        <v>18</v>
      </c>
      <c r="B514" s="1" t="s">
        <v>13</v>
      </c>
      <c r="C514" s="1" t="s">
        <v>14</v>
      </c>
      <c r="D514" s="1" t="s">
        <v>15</v>
      </c>
      <c r="E514" s="1" t="s">
        <v>16</v>
      </c>
      <c r="F514" s="2">
        <v>43210.458333333336</v>
      </c>
      <c r="G514" s="10">
        <v>1593.36</v>
      </c>
      <c r="H514" s="14">
        <v>3.2639999999999998</v>
      </c>
      <c r="I514" s="14">
        <v>9752.8320000000003</v>
      </c>
      <c r="J514" s="10">
        <v>1795.9056</v>
      </c>
      <c r="K514" s="3">
        <v>43298</v>
      </c>
      <c r="L514" s="1">
        <v>2988</v>
      </c>
    </row>
    <row r="515" spans="1:12" x14ac:dyDescent="0.25">
      <c r="A515" s="1" t="s">
        <v>18</v>
      </c>
      <c r="B515" s="1" t="s">
        <v>13</v>
      </c>
      <c r="C515" s="1" t="s">
        <v>14</v>
      </c>
      <c r="D515" s="1" t="s">
        <v>15</v>
      </c>
      <c r="E515" s="1" t="s">
        <v>16</v>
      </c>
      <c r="F515" s="2">
        <v>43208.53125</v>
      </c>
      <c r="G515" s="10">
        <v>208.54</v>
      </c>
      <c r="H515" s="14">
        <v>0.873</v>
      </c>
      <c r="I515" s="14">
        <v>2133.6120000000001</v>
      </c>
      <c r="J515" s="10">
        <v>246.28</v>
      </c>
      <c r="K515" s="3">
        <v>43257</v>
      </c>
      <c r="L515" s="1">
        <v>2444</v>
      </c>
    </row>
    <row r="516" spans="1:12" x14ac:dyDescent="0.25">
      <c r="A516" s="1" t="s">
        <v>18</v>
      </c>
      <c r="B516" s="1" t="s">
        <v>13</v>
      </c>
      <c r="C516" s="1" t="s">
        <v>14</v>
      </c>
      <c r="D516" s="1" t="s">
        <v>15</v>
      </c>
      <c r="E516" s="1" t="s">
        <v>16</v>
      </c>
      <c r="F516" s="2">
        <v>43208.635416666664</v>
      </c>
      <c r="G516" s="10">
        <v>342.64</v>
      </c>
      <c r="H516" s="14">
        <v>1.024</v>
      </c>
      <c r="I516" s="14">
        <v>2294.7840000000001</v>
      </c>
      <c r="J516" s="10">
        <v>342.64</v>
      </c>
      <c r="K516" s="3">
        <v>43220</v>
      </c>
      <c r="L516" s="1">
        <v>2241</v>
      </c>
    </row>
    <row r="517" spans="1:12" x14ac:dyDescent="0.25">
      <c r="A517" s="1" t="s">
        <v>18</v>
      </c>
      <c r="B517" s="1" t="s">
        <v>13</v>
      </c>
      <c r="C517" s="1" t="s">
        <v>14</v>
      </c>
      <c r="D517" s="1" t="s">
        <v>15</v>
      </c>
      <c r="E517" s="1" t="s">
        <v>16</v>
      </c>
      <c r="F517" s="2">
        <v>43213.625</v>
      </c>
      <c r="G517" s="10">
        <v>420.84</v>
      </c>
      <c r="H517" s="14">
        <v>0.66800000000000004</v>
      </c>
      <c r="I517" s="14">
        <v>2239.136</v>
      </c>
      <c r="J517" s="10">
        <v>417.98039999999997</v>
      </c>
      <c r="K517" s="3">
        <v>43298</v>
      </c>
      <c r="L517" s="1">
        <v>3352</v>
      </c>
    </row>
    <row r="518" spans="1:12" x14ac:dyDescent="0.25">
      <c r="A518" s="1" t="s">
        <v>18</v>
      </c>
      <c r="B518" s="1" t="s">
        <v>13</v>
      </c>
      <c r="C518" s="1" t="s">
        <v>14</v>
      </c>
      <c r="D518" s="1" t="s">
        <v>15</v>
      </c>
      <c r="E518" s="1" t="s">
        <v>16</v>
      </c>
      <c r="F518" s="2">
        <v>43220.416666666664</v>
      </c>
      <c r="G518" s="10">
        <v>1630.16</v>
      </c>
      <c r="H518" s="14">
        <v>6.35</v>
      </c>
      <c r="I518" s="14">
        <v>23856.95</v>
      </c>
      <c r="J518" s="10">
        <v>1630.16</v>
      </c>
      <c r="K518" s="3">
        <v>43236</v>
      </c>
      <c r="L518" s="1">
        <v>3757</v>
      </c>
    </row>
    <row r="519" spans="1:12" x14ac:dyDescent="0.25">
      <c r="A519" s="1" t="s">
        <v>18</v>
      </c>
      <c r="B519" s="1" t="s">
        <v>13</v>
      </c>
      <c r="C519" s="1" t="s">
        <v>14</v>
      </c>
      <c r="D519" s="1" t="s">
        <v>15</v>
      </c>
      <c r="E519" s="1" t="s">
        <v>16</v>
      </c>
      <c r="F519" s="2">
        <v>43215.635416666664</v>
      </c>
      <c r="G519" s="10">
        <v>811.68</v>
      </c>
      <c r="H519" s="14">
        <v>0.98399999999999999</v>
      </c>
      <c r="I519" s="14">
        <v>3053.3519999999999</v>
      </c>
      <c r="J519" s="10">
        <v>701.73739999999998</v>
      </c>
      <c r="K519" s="3">
        <v>43238</v>
      </c>
      <c r="L519" s="1">
        <v>3103</v>
      </c>
    </row>
    <row r="520" spans="1:12" x14ac:dyDescent="0.25">
      <c r="A520" s="1" t="s">
        <v>18</v>
      </c>
      <c r="B520" s="1" t="s">
        <v>13</v>
      </c>
      <c r="C520" s="1" t="s">
        <v>14</v>
      </c>
      <c r="D520" s="1" t="s">
        <v>15</v>
      </c>
      <c r="E520" s="1" t="s">
        <v>16</v>
      </c>
      <c r="F520" s="2">
        <v>43216.510416666664</v>
      </c>
      <c r="G520" s="10">
        <v>421.78</v>
      </c>
      <c r="H520" s="14">
        <v>1.024</v>
      </c>
      <c r="I520" s="14">
        <v>2891.7759999999998</v>
      </c>
      <c r="J520" s="10">
        <v>421.78</v>
      </c>
      <c r="K520" s="3">
        <v>43237</v>
      </c>
      <c r="L520" s="1">
        <v>2824</v>
      </c>
    </row>
    <row r="521" spans="1:12" x14ac:dyDescent="0.25">
      <c r="A521" s="1" t="s">
        <v>18</v>
      </c>
      <c r="B521" s="1" t="s">
        <v>13</v>
      </c>
      <c r="C521" s="1" t="s">
        <v>14</v>
      </c>
      <c r="D521" s="1" t="s">
        <v>15</v>
      </c>
      <c r="E521" s="1" t="s">
        <v>16</v>
      </c>
      <c r="F521" s="2">
        <v>43227.40625</v>
      </c>
      <c r="G521" s="10">
        <v>1997.16</v>
      </c>
      <c r="H521" s="14">
        <v>8.7629999999999999</v>
      </c>
      <c r="I521" s="14">
        <v>37821.108</v>
      </c>
      <c r="J521" s="10">
        <v>2554.6351</v>
      </c>
      <c r="K521" s="3">
        <v>43339</v>
      </c>
      <c r="L521" s="1">
        <v>4316</v>
      </c>
    </row>
    <row r="522" spans="1:12" x14ac:dyDescent="0.25">
      <c r="A522" s="1" t="s">
        <v>18</v>
      </c>
      <c r="B522" s="1" t="s">
        <v>13</v>
      </c>
      <c r="C522" s="1" t="s">
        <v>14</v>
      </c>
      <c r="D522" s="1" t="s">
        <v>15</v>
      </c>
      <c r="E522" s="1" t="s">
        <v>16</v>
      </c>
      <c r="F522" s="2">
        <v>43230.4375</v>
      </c>
      <c r="G522" s="10">
        <v>1202.52</v>
      </c>
      <c r="H522" s="14">
        <v>1.3859999999999999</v>
      </c>
      <c r="I522" s="14">
        <v>4645.8720000000003</v>
      </c>
      <c r="J522" s="10">
        <v>1052.0917999999999</v>
      </c>
      <c r="K522" s="3">
        <v>43252</v>
      </c>
      <c r="L522" s="1">
        <v>3352</v>
      </c>
    </row>
    <row r="523" spans="1:12" x14ac:dyDescent="0.25">
      <c r="A523" s="1" t="s">
        <v>18</v>
      </c>
      <c r="B523" s="1" t="s">
        <v>13</v>
      </c>
      <c r="C523" s="1" t="s">
        <v>14</v>
      </c>
      <c r="D523" s="1" t="s">
        <v>15</v>
      </c>
      <c r="E523" s="1" t="s">
        <v>16</v>
      </c>
      <c r="F523" s="2">
        <v>43230.604166666664</v>
      </c>
      <c r="G523" s="10">
        <v>2196.08</v>
      </c>
      <c r="H523" s="14">
        <v>8.57</v>
      </c>
      <c r="I523" s="14">
        <v>35719.760000000002</v>
      </c>
      <c r="J523" s="10">
        <v>2074.8000000000002</v>
      </c>
      <c r="K523" s="3">
        <v>43255</v>
      </c>
      <c r="L523" s="1">
        <v>4168</v>
      </c>
    </row>
    <row r="524" spans="1:12" x14ac:dyDescent="0.25">
      <c r="A524" s="1" t="s">
        <v>18</v>
      </c>
      <c r="B524" s="1" t="s">
        <v>13</v>
      </c>
      <c r="C524" s="1" t="s">
        <v>14</v>
      </c>
      <c r="D524" s="1" t="s">
        <v>15</v>
      </c>
      <c r="E524" s="1" t="s">
        <v>16</v>
      </c>
      <c r="F524" s="2">
        <v>43238.458333333336</v>
      </c>
      <c r="G524" s="10">
        <v>410.16</v>
      </c>
      <c r="H524" s="14">
        <v>1.3380000000000001</v>
      </c>
      <c r="I524" s="14">
        <v>4221.3900000000003</v>
      </c>
      <c r="J524" s="10">
        <v>460.48</v>
      </c>
      <c r="K524" s="3">
        <v>43252</v>
      </c>
      <c r="L524" s="1">
        <v>3155</v>
      </c>
    </row>
    <row r="525" spans="1:12" x14ac:dyDescent="0.25">
      <c r="A525" s="1" t="s">
        <v>18</v>
      </c>
      <c r="B525" s="1" t="s">
        <v>13</v>
      </c>
      <c r="C525" s="1" t="s">
        <v>14</v>
      </c>
      <c r="D525" s="1" t="s">
        <v>15</v>
      </c>
      <c r="E525" s="1" t="s">
        <v>16</v>
      </c>
      <c r="F525" s="2">
        <v>43243.479166666664</v>
      </c>
      <c r="G525" s="10">
        <v>1224.28</v>
      </c>
      <c r="H525" s="14">
        <v>3.7730000000000001</v>
      </c>
      <c r="I525" s="14">
        <v>15982.428</v>
      </c>
      <c r="J525" s="10">
        <v>1224.28</v>
      </c>
      <c r="K525" s="3">
        <v>43264</v>
      </c>
      <c r="L525" s="1">
        <v>4236</v>
      </c>
    </row>
    <row r="526" spans="1:12" x14ac:dyDescent="0.25">
      <c r="A526" s="1" t="s">
        <v>18</v>
      </c>
      <c r="B526" s="1" t="s">
        <v>13</v>
      </c>
      <c r="C526" s="1" t="s">
        <v>14</v>
      </c>
      <c r="D526" s="1" t="s">
        <v>15</v>
      </c>
      <c r="E526" s="1" t="s">
        <v>16</v>
      </c>
      <c r="F526" s="2">
        <v>43245.458333333336</v>
      </c>
      <c r="G526" s="10">
        <v>480</v>
      </c>
      <c r="H526" s="14">
        <v>1.296</v>
      </c>
      <c r="I526" s="14">
        <v>3886.7040000000002</v>
      </c>
      <c r="J526" s="10">
        <v>480</v>
      </c>
      <c r="K526" s="3">
        <v>43252</v>
      </c>
      <c r="L526" s="1">
        <v>2999</v>
      </c>
    </row>
    <row r="527" spans="1:12" x14ac:dyDescent="0.25">
      <c r="A527" s="1" t="s">
        <v>18</v>
      </c>
      <c r="B527" s="1" t="s">
        <v>13</v>
      </c>
      <c r="C527" s="1" t="s">
        <v>14</v>
      </c>
      <c r="D527" s="1" t="s">
        <v>15</v>
      </c>
      <c r="E527" s="1" t="s">
        <v>16</v>
      </c>
      <c r="F527" s="2">
        <v>43249.458333333336</v>
      </c>
      <c r="G527" s="10">
        <v>282.11</v>
      </c>
      <c r="H527" s="14">
        <v>1.0409999999999999</v>
      </c>
      <c r="I527" s="14">
        <v>3267.6990000000001</v>
      </c>
      <c r="J527" s="10">
        <v>282.11</v>
      </c>
      <c r="K527" s="3">
        <v>43263</v>
      </c>
      <c r="L527" s="1">
        <v>3139</v>
      </c>
    </row>
    <row r="528" spans="1:12" x14ac:dyDescent="0.25">
      <c r="A528" s="1" t="s">
        <v>18</v>
      </c>
      <c r="B528" s="1" t="s">
        <v>13</v>
      </c>
      <c r="C528" s="1" t="s">
        <v>14</v>
      </c>
      <c r="D528" s="1" t="s">
        <v>15</v>
      </c>
      <c r="E528" s="1" t="s">
        <v>16</v>
      </c>
      <c r="F528" s="2">
        <v>43245.614583333336</v>
      </c>
      <c r="G528" s="10">
        <v>570.98</v>
      </c>
      <c r="H528" s="14">
        <v>1.478</v>
      </c>
      <c r="I528" s="14">
        <v>3312.1979999999999</v>
      </c>
      <c r="J528" s="10">
        <v>570.98</v>
      </c>
      <c r="K528" s="3">
        <v>43264</v>
      </c>
      <c r="L528" s="1">
        <v>2241</v>
      </c>
    </row>
    <row r="529" spans="1:12" x14ac:dyDescent="0.25">
      <c r="A529" s="1" t="s">
        <v>18</v>
      </c>
      <c r="B529" s="1" t="s">
        <v>13</v>
      </c>
      <c r="C529" s="1" t="s">
        <v>14</v>
      </c>
      <c r="D529" s="1" t="s">
        <v>15</v>
      </c>
      <c r="E529" s="1" t="s">
        <v>16</v>
      </c>
      <c r="F529" s="2">
        <v>43248.583333333336</v>
      </c>
      <c r="G529" s="10">
        <v>511.56</v>
      </c>
      <c r="H529" s="14">
        <v>1.1759999999999999</v>
      </c>
      <c r="I529" s="14">
        <v>3575.04</v>
      </c>
      <c r="J529" s="10">
        <v>511.56</v>
      </c>
      <c r="K529" s="3">
        <v>43269</v>
      </c>
      <c r="L529" s="1">
        <v>3040</v>
      </c>
    </row>
    <row r="530" spans="1:12" x14ac:dyDescent="0.25">
      <c r="A530" s="1" t="s">
        <v>18</v>
      </c>
      <c r="B530" s="1" t="s">
        <v>13</v>
      </c>
      <c r="C530" s="1" t="s">
        <v>14</v>
      </c>
      <c r="D530" s="1" t="s">
        <v>15</v>
      </c>
      <c r="E530" s="1" t="s">
        <v>16</v>
      </c>
      <c r="F530" s="2">
        <v>43250.541666666664</v>
      </c>
      <c r="G530" s="10">
        <v>1801.02</v>
      </c>
      <c r="H530" s="14">
        <v>4.1440000000000001</v>
      </c>
      <c r="I530" s="14">
        <v>8835.0079999999998</v>
      </c>
      <c r="J530" s="10">
        <v>1821.2735</v>
      </c>
      <c r="K530" s="3">
        <v>43273</v>
      </c>
      <c r="L530" s="1">
        <v>2132</v>
      </c>
    </row>
    <row r="531" spans="1:12" x14ac:dyDescent="0.25">
      <c r="A531" s="1" t="s">
        <v>18</v>
      </c>
      <c r="B531" s="1" t="s">
        <v>13</v>
      </c>
      <c r="C531" s="1" t="s">
        <v>14</v>
      </c>
      <c r="D531" s="1" t="s">
        <v>15</v>
      </c>
      <c r="E531" s="1" t="s">
        <v>16</v>
      </c>
      <c r="F531" s="2">
        <v>43251.416666666664</v>
      </c>
      <c r="G531" s="10">
        <v>1202.52</v>
      </c>
      <c r="H531" s="14">
        <v>1.476</v>
      </c>
      <c r="I531" s="14">
        <v>4580.0280000000002</v>
      </c>
      <c r="J531" s="10">
        <v>1037.6061</v>
      </c>
      <c r="K531" s="3">
        <v>43279</v>
      </c>
      <c r="L531" s="1">
        <v>3103</v>
      </c>
    </row>
    <row r="532" spans="1:12" x14ac:dyDescent="0.25">
      <c r="A532" s="1" t="s">
        <v>18</v>
      </c>
      <c r="B532" s="1" t="s">
        <v>13</v>
      </c>
      <c r="C532" s="1" t="s">
        <v>14</v>
      </c>
      <c r="D532" s="1" t="s">
        <v>15</v>
      </c>
      <c r="E532" s="1" t="s">
        <v>16</v>
      </c>
      <c r="F532" s="2">
        <v>43252.604166666664</v>
      </c>
      <c r="G532" s="10">
        <v>1202.52</v>
      </c>
      <c r="H532" s="14">
        <v>1.476</v>
      </c>
      <c r="I532" s="14">
        <v>3675.24</v>
      </c>
      <c r="J532" s="10">
        <v>838.55280000000005</v>
      </c>
      <c r="K532" s="3">
        <v>43278</v>
      </c>
      <c r="L532" s="1">
        <v>2490</v>
      </c>
    </row>
    <row r="533" spans="1:12" x14ac:dyDescent="0.25">
      <c r="A533" s="1" t="s">
        <v>18</v>
      </c>
      <c r="B533" s="1" t="s">
        <v>13</v>
      </c>
      <c r="C533" s="1" t="s">
        <v>14</v>
      </c>
      <c r="D533" s="1" t="s">
        <v>15</v>
      </c>
      <c r="E533" s="1" t="s">
        <v>16</v>
      </c>
      <c r="F533" s="2">
        <v>43255.583333333336</v>
      </c>
      <c r="G533" s="10">
        <v>811.68</v>
      </c>
      <c r="H533" s="14">
        <v>0.98399999999999999</v>
      </c>
      <c r="I533" s="14">
        <v>2899.848</v>
      </c>
      <c r="J533" s="10">
        <v>667.9665</v>
      </c>
      <c r="K533" s="3">
        <v>43301</v>
      </c>
      <c r="L533" s="1">
        <v>2947</v>
      </c>
    </row>
    <row r="534" spans="1:12" x14ac:dyDescent="0.25">
      <c r="A534" s="1" t="s">
        <v>18</v>
      </c>
      <c r="B534" s="1" t="s">
        <v>13</v>
      </c>
      <c r="C534" s="1" t="s">
        <v>14</v>
      </c>
      <c r="D534" s="1" t="s">
        <v>15</v>
      </c>
      <c r="E534" s="1" t="s">
        <v>16</v>
      </c>
      <c r="F534" s="2">
        <v>43262.604166666664</v>
      </c>
      <c r="G534" s="10">
        <v>421.02</v>
      </c>
      <c r="H534" s="14">
        <v>0.70199999999999996</v>
      </c>
      <c r="I534" s="14">
        <v>5947.3440000000001</v>
      </c>
      <c r="J534" s="10">
        <v>421.02</v>
      </c>
      <c r="K534" s="3">
        <v>43348</v>
      </c>
      <c r="L534" s="1">
        <v>8472</v>
      </c>
    </row>
    <row r="535" spans="1:12" x14ac:dyDescent="0.25">
      <c r="A535" s="1" t="s">
        <v>18</v>
      </c>
      <c r="B535" s="1" t="s">
        <v>13</v>
      </c>
      <c r="C535" s="1" t="s">
        <v>14</v>
      </c>
      <c r="D535" s="1" t="s">
        <v>15</v>
      </c>
      <c r="E535" s="1" t="s">
        <v>16</v>
      </c>
      <c r="F535" s="2">
        <v>43265.375</v>
      </c>
      <c r="G535" s="10">
        <v>1979</v>
      </c>
      <c r="H535" s="14">
        <v>6.2850000000000001</v>
      </c>
      <c r="I535" s="14">
        <v>18917.849999999999</v>
      </c>
      <c r="J535" s="10">
        <v>1979</v>
      </c>
      <c r="K535" s="3">
        <v>43277</v>
      </c>
      <c r="L535" s="1">
        <v>3010</v>
      </c>
    </row>
    <row r="536" spans="1:12" x14ac:dyDescent="0.25">
      <c r="A536" s="1" t="s">
        <v>18</v>
      </c>
      <c r="B536" s="1" t="s">
        <v>13</v>
      </c>
      <c r="C536" s="1" t="s">
        <v>14</v>
      </c>
      <c r="D536" s="1" t="s">
        <v>15</v>
      </c>
      <c r="E536" s="1" t="s">
        <v>16</v>
      </c>
      <c r="F536" s="2">
        <v>43269.416666666664</v>
      </c>
      <c r="G536" s="10">
        <v>214.54</v>
      </c>
      <c r="H536" s="14">
        <v>0.78800000000000003</v>
      </c>
      <c r="I536" s="14">
        <v>2158.3319999999999</v>
      </c>
      <c r="J536" s="10">
        <v>214.54</v>
      </c>
      <c r="K536" s="3">
        <v>43280</v>
      </c>
      <c r="L536" s="1">
        <v>2739</v>
      </c>
    </row>
    <row r="537" spans="1:12" x14ac:dyDescent="0.25">
      <c r="A537" s="1" t="s">
        <v>18</v>
      </c>
      <c r="B537" s="1" t="s">
        <v>13</v>
      </c>
      <c r="C537" s="1" t="s">
        <v>14</v>
      </c>
      <c r="D537" s="1" t="s">
        <v>15</v>
      </c>
      <c r="E537" s="1" t="s">
        <v>16</v>
      </c>
      <c r="F537" s="2">
        <v>43266.416666666664</v>
      </c>
      <c r="G537" s="10">
        <v>881.94</v>
      </c>
      <c r="H537" s="14">
        <v>1.8680000000000001</v>
      </c>
      <c r="I537" s="14">
        <v>5719.8159999999998</v>
      </c>
      <c r="J537" s="10">
        <v>881.94</v>
      </c>
      <c r="K537" s="3">
        <v>43280</v>
      </c>
      <c r="L537" s="1">
        <v>3062</v>
      </c>
    </row>
    <row r="538" spans="1:12" x14ac:dyDescent="0.25">
      <c r="A538" s="1" t="s">
        <v>18</v>
      </c>
      <c r="B538" s="1" t="s">
        <v>13</v>
      </c>
      <c r="C538" s="1" t="s">
        <v>14</v>
      </c>
      <c r="D538" s="1" t="s">
        <v>15</v>
      </c>
      <c r="E538" s="1" t="s">
        <v>16</v>
      </c>
      <c r="F538" s="2">
        <v>43273.458333333336</v>
      </c>
      <c r="G538" s="10">
        <v>745.84</v>
      </c>
      <c r="H538" s="14">
        <v>1.17</v>
      </c>
      <c r="I538" s="14">
        <v>3720.6</v>
      </c>
      <c r="J538" s="10">
        <v>745.84</v>
      </c>
      <c r="K538" s="3">
        <v>43294</v>
      </c>
      <c r="L538" s="1">
        <v>3180</v>
      </c>
    </row>
    <row r="539" spans="1:12" x14ac:dyDescent="0.25">
      <c r="A539" s="1" t="s">
        <v>18</v>
      </c>
      <c r="B539" s="1" t="s">
        <v>13</v>
      </c>
      <c r="C539" s="1" t="s">
        <v>14</v>
      </c>
      <c r="D539" s="1" t="s">
        <v>15</v>
      </c>
      <c r="E539" s="1" t="s">
        <v>16</v>
      </c>
      <c r="F539" s="2">
        <v>43271.5625</v>
      </c>
      <c r="G539" s="10">
        <v>415.75</v>
      </c>
      <c r="H539" s="14">
        <v>1.1200000000000001</v>
      </c>
      <c r="I539" s="14">
        <v>3441.76</v>
      </c>
      <c r="J539" s="10">
        <v>415.75</v>
      </c>
      <c r="K539" s="3">
        <v>43299</v>
      </c>
      <c r="L539" s="1">
        <v>3073</v>
      </c>
    </row>
    <row r="540" spans="1:12" x14ac:dyDescent="0.25">
      <c r="A540" s="1" t="s">
        <v>18</v>
      </c>
      <c r="B540" s="1" t="s">
        <v>13</v>
      </c>
      <c r="C540" s="1" t="s">
        <v>14</v>
      </c>
      <c r="D540" s="1" t="s">
        <v>15</v>
      </c>
      <c r="E540" s="1" t="s">
        <v>16</v>
      </c>
      <c r="F540" s="2">
        <v>43272.697916666664</v>
      </c>
      <c r="G540" s="10">
        <v>968.96</v>
      </c>
      <c r="H540" s="14">
        <v>2.2559999999999998</v>
      </c>
      <c r="I540" s="14">
        <v>9150.3359999999993</v>
      </c>
      <c r="J540" s="10">
        <v>968.96</v>
      </c>
      <c r="K540" s="3">
        <v>43304</v>
      </c>
      <c r="L540" s="1">
        <v>4056</v>
      </c>
    </row>
    <row r="541" spans="1:12" x14ac:dyDescent="0.25">
      <c r="A541" s="1" t="s">
        <v>18</v>
      </c>
      <c r="B541" s="1" t="s">
        <v>13</v>
      </c>
      <c r="C541" s="1" t="s">
        <v>14</v>
      </c>
      <c r="D541" s="1" t="s">
        <v>15</v>
      </c>
      <c r="E541" s="1" t="s">
        <v>16</v>
      </c>
      <c r="F541" s="2">
        <v>43286.4375</v>
      </c>
      <c r="G541" s="10">
        <v>1504</v>
      </c>
      <c r="H541" s="14">
        <v>0.76600000000000001</v>
      </c>
      <c r="I541" s="14">
        <v>6691.7759999999998</v>
      </c>
      <c r="J541" s="10">
        <v>1420.1248000000001</v>
      </c>
      <c r="K541" s="3">
        <v>43307</v>
      </c>
      <c r="L541" s="1">
        <v>8736</v>
      </c>
    </row>
    <row r="542" spans="1:12" x14ac:dyDescent="0.25">
      <c r="A542" s="1" t="s">
        <v>18</v>
      </c>
      <c r="B542" s="1" t="s">
        <v>13</v>
      </c>
      <c r="C542" s="1" t="s">
        <v>14</v>
      </c>
      <c r="D542" s="1" t="s">
        <v>15</v>
      </c>
      <c r="E542" s="1" t="s">
        <v>16</v>
      </c>
      <c r="F542" s="2">
        <v>43290.416666666664</v>
      </c>
      <c r="G542" s="10">
        <v>351.29</v>
      </c>
      <c r="H542" s="14">
        <v>0.78800000000000003</v>
      </c>
      <c r="I542" s="14">
        <v>2339.5720000000001</v>
      </c>
      <c r="J542" s="10">
        <v>351.29</v>
      </c>
      <c r="K542" s="3">
        <v>43299</v>
      </c>
      <c r="L542" s="1">
        <v>2969</v>
      </c>
    </row>
    <row r="543" spans="1:12" x14ac:dyDescent="0.25">
      <c r="A543" s="1" t="s">
        <v>18</v>
      </c>
      <c r="B543" s="1" t="s">
        <v>13</v>
      </c>
      <c r="C543" s="1" t="s">
        <v>14</v>
      </c>
      <c r="D543" s="1" t="s">
        <v>15</v>
      </c>
      <c r="E543" s="1" t="s">
        <v>16</v>
      </c>
      <c r="F543" s="2">
        <v>43321.416666666664</v>
      </c>
      <c r="G543" s="10">
        <v>1435</v>
      </c>
      <c r="H543" s="14">
        <v>1.306</v>
      </c>
      <c r="I543" s="14">
        <v>8081.5280000000002</v>
      </c>
      <c r="J543" s="10">
        <v>1435</v>
      </c>
      <c r="K543" s="3">
        <v>43340</v>
      </c>
      <c r="L543" s="1">
        <v>6188</v>
      </c>
    </row>
    <row r="544" spans="1:12" x14ac:dyDescent="0.25">
      <c r="A544" s="1" t="s">
        <v>18</v>
      </c>
      <c r="B544" s="1" t="s">
        <v>13</v>
      </c>
      <c r="C544" s="1" t="s">
        <v>14</v>
      </c>
      <c r="D544" s="1" t="s">
        <v>15</v>
      </c>
      <c r="E544" s="1" t="s">
        <v>16</v>
      </c>
      <c r="F544" s="2">
        <v>43294.583333333336</v>
      </c>
      <c r="G544" s="10">
        <v>745.56</v>
      </c>
      <c r="H544" s="14">
        <v>2.4089999999999998</v>
      </c>
      <c r="I544" s="14">
        <v>8378.5020000000004</v>
      </c>
      <c r="J544" s="10">
        <v>745.56</v>
      </c>
      <c r="K544" s="3">
        <v>43305</v>
      </c>
      <c r="L544" s="1">
        <v>3478</v>
      </c>
    </row>
    <row r="545" spans="1:12" x14ac:dyDescent="0.25">
      <c r="A545" s="1" t="s">
        <v>18</v>
      </c>
      <c r="B545" s="1" t="s">
        <v>13</v>
      </c>
      <c r="C545" s="1" t="s">
        <v>14</v>
      </c>
      <c r="D545" s="1" t="s">
        <v>15</v>
      </c>
      <c r="E545" s="1" t="s">
        <v>16</v>
      </c>
      <c r="F545" s="2">
        <v>43319.416666666664</v>
      </c>
      <c r="G545" s="10">
        <v>1921</v>
      </c>
      <c r="H545" s="14">
        <v>2.7370000000000001</v>
      </c>
      <c r="I545" s="14">
        <v>9404.3320000000003</v>
      </c>
      <c r="J545" s="10">
        <v>1921</v>
      </c>
      <c r="K545" s="3">
        <v>43445</v>
      </c>
      <c r="L545" s="1">
        <v>3436</v>
      </c>
    </row>
    <row r="546" spans="1:12" x14ac:dyDescent="0.25">
      <c r="A546" s="1" t="s">
        <v>18</v>
      </c>
      <c r="B546" s="1" t="s">
        <v>13</v>
      </c>
      <c r="C546" s="1" t="s">
        <v>14</v>
      </c>
      <c r="D546" s="1" t="s">
        <v>15</v>
      </c>
      <c r="E546" s="1" t="s">
        <v>16</v>
      </c>
      <c r="F546" s="2">
        <v>43321.666666666664</v>
      </c>
      <c r="G546" s="10">
        <v>966.1</v>
      </c>
      <c r="H546" s="14">
        <v>0.96899999999999997</v>
      </c>
      <c r="I546" s="14">
        <v>5895.3959999999997</v>
      </c>
      <c r="J546" s="10">
        <v>966.1</v>
      </c>
      <c r="K546" s="3">
        <v>43370</v>
      </c>
      <c r="L546" s="1">
        <v>6084</v>
      </c>
    </row>
    <row r="547" spans="1:12" x14ac:dyDescent="0.25">
      <c r="A547" s="1" t="s">
        <v>18</v>
      </c>
      <c r="B547" s="1" t="s">
        <v>13</v>
      </c>
      <c r="C547" s="1" t="s">
        <v>14</v>
      </c>
      <c r="D547" s="1" t="s">
        <v>15</v>
      </c>
      <c r="E547" s="1" t="s">
        <v>16</v>
      </c>
      <c r="F547" s="2">
        <v>43325.583333333336</v>
      </c>
      <c r="G547" s="10">
        <v>223</v>
      </c>
      <c r="H547" s="14">
        <v>1.0640000000000001</v>
      </c>
      <c r="I547" s="14">
        <v>6137.152</v>
      </c>
      <c r="J547" s="10">
        <v>223</v>
      </c>
      <c r="K547" s="3">
        <v>43356</v>
      </c>
      <c r="L547" s="1">
        <v>5768</v>
      </c>
    </row>
    <row r="548" spans="1:12" x14ac:dyDescent="0.25">
      <c r="A548" s="1" t="s">
        <v>18</v>
      </c>
      <c r="B548" s="1" t="s">
        <v>13</v>
      </c>
      <c r="C548" s="1" t="s">
        <v>14</v>
      </c>
      <c r="D548" s="1" t="s">
        <v>15</v>
      </c>
      <c r="E548" s="1" t="s">
        <v>16</v>
      </c>
      <c r="F548" s="2">
        <v>43326.395833333336</v>
      </c>
      <c r="G548" s="10">
        <v>1435</v>
      </c>
      <c r="H548" s="14">
        <v>1.3</v>
      </c>
      <c r="I548" s="14">
        <v>7436</v>
      </c>
      <c r="J548" s="10">
        <v>1435</v>
      </c>
      <c r="K548" s="3">
        <v>43341</v>
      </c>
      <c r="L548" s="1">
        <v>5720</v>
      </c>
    </row>
    <row r="549" spans="1:12" x14ac:dyDescent="0.25">
      <c r="A549" s="1" t="s">
        <v>18</v>
      </c>
      <c r="B549" s="1" t="s">
        <v>13</v>
      </c>
      <c r="C549" s="1" t="s">
        <v>14</v>
      </c>
      <c r="D549" s="1" t="s">
        <v>15</v>
      </c>
      <c r="E549" s="1" t="s">
        <v>16</v>
      </c>
      <c r="F549" s="2">
        <v>43335.395833333336</v>
      </c>
      <c r="G549" s="10">
        <v>2841.3</v>
      </c>
      <c r="H549" s="14">
        <v>2.4860000000000002</v>
      </c>
      <c r="I549" s="14">
        <v>12430</v>
      </c>
      <c r="J549" s="10">
        <v>2151.6</v>
      </c>
      <c r="K549" s="3">
        <v>43362</v>
      </c>
      <c r="L549" s="1">
        <v>5000</v>
      </c>
    </row>
    <row r="550" spans="1:12" x14ac:dyDescent="0.25">
      <c r="A550" s="1" t="s">
        <v>18</v>
      </c>
      <c r="B550" s="1" t="s">
        <v>13</v>
      </c>
      <c r="C550" s="1" t="s">
        <v>14</v>
      </c>
      <c r="D550" s="1" t="s">
        <v>15</v>
      </c>
      <c r="E550" s="1" t="s">
        <v>16</v>
      </c>
      <c r="F550" s="2">
        <v>43335.395833333336</v>
      </c>
      <c r="G550" s="10">
        <v>1934.2</v>
      </c>
      <c r="H550" s="14">
        <v>2.0259999999999998</v>
      </c>
      <c r="I550" s="14">
        <v>13314.871999999999</v>
      </c>
      <c r="J550" s="10">
        <v>1934.2</v>
      </c>
      <c r="K550" s="3">
        <v>43362</v>
      </c>
      <c r="L550" s="1">
        <v>6572</v>
      </c>
    </row>
    <row r="551" spans="1:12" x14ac:dyDescent="0.25">
      <c r="A551" s="1" t="s">
        <v>18</v>
      </c>
      <c r="B551" s="1" t="s">
        <v>13</v>
      </c>
      <c r="C551" s="1" t="s">
        <v>14</v>
      </c>
      <c r="D551" s="1" t="s">
        <v>15</v>
      </c>
      <c r="E551" s="1" t="s">
        <v>16</v>
      </c>
      <c r="F551" s="2">
        <v>43333.479166666664</v>
      </c>
      <c r="G551" s="10">
        <v>1951.6</v>
      </c>
      <c r="H551" s="14">
        <v>1.768</v>
      </c>
      <c r="I551" s="14">
        <v>9285.5360000000001</v>
      </c>
      <c r="J551" s="10">
        <v>1951.6</v>
      </c>
      <c r="K551" s="3">
        <v>43448</v>
      </c>
      <c r="L551" s="1">
        <v>5252</v>
      </c>
    </row>
    <row r="552" spans="1:12" x14ac:dyDescent="0.25">
      <c r="A552" s="1" t="s">
        <v>18</v>
      </c>
      <c r="B552" s="1" t="s">
        <v>13</v>
      </c>
      <c r="C552" s="1" t="s">
        <v>14</v>
      </c>
      <c r="D552" s="1" t="s">
        <v>15</v>
      </c>
      <c r="E552" s="1" t="s">
        <v>16</v>
      </c>
      <c r="F552" s="2">
        <v>43333.375</v>
      </c>
      <c r="G552" s="10">
        <v>1750.7</v>
      </c>
      <c r="H552" s="14">
        <v>1.589</v>
      </c>
      <c r="I552" s="14">
        <v>7932.2879999999996</v>
      </c>
      <c r="J552" s="10">
        <v>1750.7</v>
      </c>
      <c r="K552" s="3">
        <v>43382</v>
      </c>
      <c r="L552" s="1">
        <v>4992</v>
      </c>
    </row>
    <row r="553" spans="1:12" x14ac:dyDescent="0.25">
      <c r="A553" s="1" t="s">
        <v>18</v>
      </c>
      <c r="B553" s="1" t="s">
        <v>13</v>
      </c>
      <c r="C553" s="1" t="s">
        <v>14</v>
      </c>
      <c r="D553" s="1" t="s">
        <v>15</v>
      </c>
      <c r="E553" s="1" t="s">
        <v>16</v>
      </c>
      <c r="F553" s="2">
        <v>43335.677083333336</v>
      </c>
      <c r="G553" s="10">
        <v>1951.6</v>
      </c>
      <c r="H553" s="14">
        <v>1.768</v>
      </c>
      <c r="I553" s="14">
        <v>11492</v>
      </c>
      <c r="J553" s="10">
        <v>1951.6</v>
      </c>
      <c r="K553" s="3">
        <v>43361</v>
      </c>
      <c r="L553" s="1">
        <v>6500</v>
      </c>
    </row>
    <row r="554" spans="1:12" x14ac:dyDescent="0.25">
      <c r="A554" s="1" t="s">
        <v>18</v>
      </c>
      <c r="B554" s="1" t="s">
        <v>13</v>
      </c>
      <c r="C554" s="1" t="s">
        <v>14</v>
      </c>
      <c r="D554" s="1" t="s">
        <v>15</v>
      </c>
      <c r="E554" s="1" t="s">
        <v>16</v>
      </c>
      <c r="F554" s="2">
        <v>43343.4375</v>
      </c>
      <c r="G554" s="10">
        <v>3845.8</v>
      </c>
      <c r="H554" s="14">
        <v>3.484</v>
      </c>
      <c r="I554" s="14">
        <v>11176.672</v>
      </c>
      <c r="J554" s="10">
        <v>2611.6</v>
      </c>
      <c r="K554" s="3">
        <v>43370</v>
      </c>
      <c r="L554" s="1">
        <v>3208</v>
      </c>
    </row>
    <row r="555" spans="1:12" x14ac:dyDescent="0.25">
      <c r="A555" s="1" t="s">
        <v>18</v>
      </c>
      <c r="B555" s="1" t="s">
        <v>13</v>
      </c>
      <c r="C555" s="1" t="s">
        <v>14</v>
      </c>
      <c r="D555" s="1" t="s">
        <v>15</v>
      </c>
      <c r="E555" s="1" t="s">
        <v>16</v>
      </c>
      <c r="F555" s="2">
        <v>43343.395833333336</v>
      </c>
      <c r="G555" s="10">
        <v>1808.1</v>
      </c>
      <c r="H555" s="14">
        <v>1.6950000000000001</v>
      </c>
      <c r="I555" s="14">
        <v>5508.75</v>
      </c>
      <c r="J555" s="10">
        <v>1808.1</v>
      </c>
      <c r="K555" s="3">
        <v>43369</v>
      </c>
      <c r="L555" s="1">
        <v>3250</v>
      </c>
    </row>
    <row r="556" spans="1:12" x14ac:dyDescent="0.25">
      <c r="A556" s="1" t="s">
        <v>18</v>
      </c>
      <c r="B556" s="1" t="s">
        <v>13</v>
      </c>
      <c r="C556" s="1" t="s">
        <v>14</v>
      </c>
      <c r="D556" s="1" t="s">
        <v>15</v>
      </c>
      <c r="E556" s="1" t="s">
        <v>16</v>
      </c>
      <c r="F556" s="2">
        <v>43364.604166666664</v>
      </c>
      <c r="G556" s="10">
        <v>5070.95</v>
      </c>
      <c r="H556" s="14">
        <v>7.3840000000000003</v>
      </c>
      <c r="I556" s="14">
        <v>37525.487999999998</v>
      </c>
      <c r="J556" s="10">
        <v>2854.55</v>
      </c>
      <c r="K556" s="3">
        <v>43413</v>
      </c>
      <c r="L556" s="1">
        <v>5082</v>
      </c>
    </row>
    <row r="557" spans="1:12" x14ac:dyDescent="0.25">
      <c r="A557" s="1" t="s">
        <v>18</v>
      </c>
      <c r="B557" s="1" t="s">
        <v>13</v>
      </c>
      <c r="C557" s="1" t="s">
        <v>14</v>
      </c>
      <c r="D557" s="1" t="s">
        <v>15</v>
      </c>
      <c r="E557" s="1" t="s">
        <v>16</v>
      </c>
      <c r="F557" s="2">
        <v>43343.583333333336</v>
      </c>
      <c r="G557" s="10">
        <v>1409.4</v>
      </c>
      <c r="H557" s="14">
        <v>2.9489999999999998</v>
      </c>
      <c r="I557" s="14">
        <v>8723.1419999999998</v>
      </c>
      <c r="J557" s="10">
        <v>1440.4</v>
      </c>
      <c r="K557" s="3">
        <v>43383</v>
      </c>
      <c r="L557" s="1">
        <v>2958</v>
      </c>
    </row>
    <row r="558" spans="1:12" x14ac:dyDescent="0.25">
      <c r="A558" s="1" t="s">
        <v>18</v>
      </c>
      <c r="B558" s="1" t="s">
        <v>13</v>
      </c>
      <c r="C558" s="1" t="s">
        <v>14</v>
      </c>
      <c r="D558" s="1" t="s">
        <v>15</v>
      </c>
      <c r="E558" s="1" t="s">
        <v>16</v>
      </c>
      <c r="F558" s="2">
        <v>43350.458333333336</v>
      </c>
      <c r="G558" s="10">
        <v>401.8</v>
      </c>
      <c r="H558" s="14">
        <v>0.40600000000000003</v>
      </c>
      <c r="I558" s="14">
        <v>2047.864</v>
      </c>
      <c r="J558" s="10">
        <v>401.8</v>
      </c>
      <c r="K558" s="3">
        <v>43378</v>
      </c>
      <c r="L558" s="1">
        <v>5044</v>
      </c>
    </row>
    <row r="559" spans="1:12" x14ac:dyDescent="0.25">
      <c r="A559" s="1" t="s">
        <v>18</v>
      </c>
      <c r="B559" s="1" t="s">
        <v>13</v>
      </c>
      <c r="C559" s="1" t="s">
        <v>14</v>
      </c>
      <c r="D559" s="1" t="s">
        <v>15</v>
      </c>
      <c r="E559" s="1" t="s">
        <v>16</v>
      </c>
      <c r="F559" s="2">
        <v>43364.395833333336</v>
      </c>
      <c r="G559" s="10">
        <v>239.6</v>
      </c>
      <c r="H559" s="14">
        <v>0.29699999999999999</v>
      </c>
      <c r="I559" s="14">
        <v>971.19</v>
      </c>
      <c r="J559" s="10">
        <v>239.6</v>
      </c>
      <c r="K559" s="3">
        <v>43383</v>
      </c>
      <c r="L559" s="1">
        <v>3270</v>
      </c>
    </row>
    <row r="560" spans="1:12" x14ac:dyDescent="0.25">
      <c r="A560" s="1" t="s">
        <v>18</v>
      </c>
      <c r="B560" s="1" t="s">
        <v>13</v>
      </c>
      <c r="C560" s="1" t="s">
        <v>14</v>
      </c>
      <c r="D560" s="1" t="s">
        <v>15</v>
      </c>
      <c r="E560" s="1" t="s">
        <v>16</v>
      </c>
      <c r="F560" s="2">
        <v>43350.447916666664</v>
      </c>
      <c r="G560" s="10">
        <v>674.45</v>
      </c>
      <c r="H560" s="14">
        <v>0.629</v>
      </c>
      <c r="I560" s="14">
        <v>5494.9440000000004</v>
      </c>
      <c r="J560" s="10">
        <v>674.45</v>
      </c>
      <c r="K560" s="3">
        <v>43438</v>
      </c>
      <c r="L560" s="1">
        <v>8736</v>
      </c>
    </row>
    <row r="561" spans="1:12" x14ac:dyDescent="0.25">
      <c r="A561" s="1" t="s">
        <v>18</v>
      </c>
      <c r="B561" s="1" t="s">
        <v>13</v>
      </c>
      <c r="C561" s="1" t="s">
        <v>14</v>
      </c>
      <c r="D561" s="1" t="s">
        <v>15</v>
      </c>
      <c r="E561" s="1" t="s">
        <v>16</v>
      </c>
      <c r="F561" s="2">
        <v>43350.583333333336</v>
      </c>
      <c r="G561" s="10">
        <v>674.45</v>
      </c>
      <c r="H561" s="14">
        <v>0.629</v>
      </c>
      <c r="I561" s="14">
        <v>5494.9440000000004</v>
      </c>
      <c r="J561" s="10">
        <v>674.45</v>
      </c>
      <c r="K561" s="3">
        <v>43438</v>
      </c>
      <c r="L561" s="1">
        <v>8736</v>
      </c>
    </row>
    <row r="562" spans="1:12" x14ac:dyDescent="0.25">
      <c r="A562" s="1" t="s">
        <v>18</v>
      </c>
      <c r="B562" s="1" t="s">
        <v>13</v>
      </c>
      <c r="C562" s="1" t="s">
        <v>14</v>
      </c>
      <c r="D562" s="1" t="s">
        <v>15</v>
      </c>
      <c r="E562" s="1" t="s">
        <v>16</v>
      </c>
      <c r="F562" s="2">
        <v>43364.4375</v>
      </c>
      <c r="G562" s="10">
        <v>833.3</v>
      </c>
      <c r="H562" s="14">
        <v>1.256</v>
      </c>
      <c r="I562" s="14">
        <v>3845.8719999999998</v>
      </c>
      <c r="J562" s="10">
        <v>833.3</v>
      </c>
      <c r="K562" s="3">
        <v>43413</v>
      </c>
      <c r="L562" s="1">
        <v>3062</v>
      </c>
    </row>
    <row r="563" spans="1:12" x14ac:dyDescent="0.25">
      <c r="A563" s="1" t="s">
        <v>18</v>
      </c>
      <c r="B563" s="1" t="s">
        <v>13</v>
      </c>
      <c r="C563" s="1" t="s">
        <v>14</v>
      </c>
      <c r="D563" s="1" t="s">
        <v>15</v>
      </c>
      <c r="E563" s="1" t="s">
        <v>16</v>
      </c>
      <c r="F563" s="2">
        <v>43361.458333333336</v>
      </c>
      <c r="G563" s="10">
        <v>429.3</v>
      </c>
      <c r="H563" s="14">
        <v>0.95399999999999996</v>
      </c>
      <c r="I563" s="14">
        <v>4634.5320000000002</v>
      </c>
      <c r="J563" s="10">
        <v>429.3</v>
      </c>
      <c r="K563" s="3">
        <v>43448</v>
      </c>
      <c r="L563" s="1">
        <v>4858</v>
      </c>
    </row>
    <row r="564" spans="1:12" x14ac:dyDescent="0.25">
      <c r="A564" s="1" t="s">
        <v>18</v>
      </c>
      <c r="B564" s="1" t="s">
        <v>13</v>
      </c>
      <c r="C564" s="1" t="s">
        <v>14</v>
      </c>
      <c r="D564" s="1" t="s">
        <v>15</v>
      </c>
      <c r="E564" s="1" t="s">
        <v>16</v>
      </c>
      <c r="F564" s="2">
        <v>43361.59375</v>
      </c>
      <c r="G564" s="10">
        <v>517.5</v>
      </c>
      <c r="H564" s="14">
        <v>2.923</v>
      </c>
      <c r="I564" s="14">
        <v>10043.428</v>
      </c>
      <c r="J564" s="10">
        <v>517.5</v>
      </c>
      <c r="K564" s="3">
        <v>43388</v>
      </c>
      <c r="L564" s="1">
        <v>3436</v>
      </c>
    </row>
    <row r="565" spans="1:12" x14ac:dyDescent="0.25">
      <c r="A565" s="1" t="s">
        <v>18</v>
      </c>
      <c r="B565" s="1" t="s">
        <v>13</v>
      </c>
      <c r="C565" s="1" t="s">
        <v>14</v>
      </c>
      <c r="D565" s="1" t="s">
        <v>15</v>
      </c>
      <c r="E565" s="1" t="s">
        <v>16</v>
      </c>
      <c r="F565" s="2">
        <v>43364.541666666664</v>
      </c>
      <c r="G565" s="10">
        <v>859.9</v>
      </c>
      <c r="H565" s="14">
        <v>1.39</v>
      </c>
      <c r="I565" s="14">
        <v>6071.52</v>
      </c>
      <c r="J565" s="10">
        <v>859.9</v>
      </c>
      <c r="K565" s="3">
        <v>43391</v>
      </c>
      <c r="L565" s="1">
        <v>4368</v>
      </c>
    </row>
    <row r="566" spans="1:12" x14ac:dyDescent="0.25">
      <c r="A566" s="1" t="s">
        <v>18</v>
      </c>
      <c r="B566" s="1" t="s">
        <v>13</v>
      </c>
      <c r="C566" s="1" t="s">
        <v>14</v>
      </c>
      <c r="D566" s="1" t="s">
        <v>15</v>
      </c>
      <c r="E566" s="1" t="s">
        <v>16</v>
      </c>
      <c r="F566" s="2">
        <v>43362.520833333336</v>
      </c>
      <c r="G566" s="10">
        <v>535.6</v>
      </c>
      <c r="H566" s="14">
        <v>0.624</v>
      </c>
      <c r="I566" s="14">
        <v>2391.1680000000001</v>
      </c>
      <c r="J566" s="10">
        <v>535.6</v>
      </c>
      <c r="K566" s="3">
        <v>43434</v>
      </c>
      <c r="L566" s="1">
        <v>3832</v>
      </c>
    </row>
    <row r="567" spans="1:12" x14ac:dyDescent="0.25">
      <c r="A567" s="1" t="s">
        <v>18</v>
      </c>
      <c r="B567" s="1" t="s">
        <v>13</v>
      </c>
      <c r="C567" s="1" t="s">
        <v>14</v>
      </c>
      <c r="D567" s="1" t="s">
        <v>15</v>
      </c>
      <c r="E567" s="1" t="s">
        <v>16</v>
      </c>
      <c r="F567" s="2">
        <v>43371.416666666664</v>
      </c>
      <c r="G567" s="10">
        <v>4018</v>
      </c>
      <c r="H567" s="14">
        <v>9.7639999999999993</v>
      </c>
      <c r="I567" s="14">
        <v>40618.239999999998</v>
      </c>
      <c r="J567" s="10">
        <v>2621.1999999999998</v>
      </c>
      <c r="K567" s="3">
        <v>43454</v>
      </c>
      <c r="L567" s="1">
        <v>4160</v>
      </c>
    </row>
    <row r="568" spans="1:12" x14ac:dyDescent="0.25">
      <c r="A568" s="1" t="s">
        <v>18</v>
      </c>
      <c r="B568" s="1" t="s">
        <v>13</v>
      </c>
      <c r="C568" s="1" t="s">
        <v>14</v>
      </c>
      <c r="D568" s="1" t="s">
        <v>15</v>
      </c>
      <c r="E568" s="1" t="s">
        <v>16</v>
      </c>
      <c r="F568" s="2">
        <v>43371.458333333336</v>
      </c>
      <c r="G568" s="10">
        <v>947.1</v>
      </c>
      <c r="H568" s="14">
        <v>0.86099999999999999</v>
      </c>
      <c r="I568" s="14">
        <v>2985.9479999999999</v>
      </c>
      <c r="J568" s="10">
        <v>947.1</v>
      </c>
      <c r="K568" s="3">
        <v>43384</v>
      </c>
      <c r="L568" s="1">
        <v>3468</v>
      </c>
    </row>
    <row r="569" spans="1:12" x14ac:dyDescent="0.25">
      <c r="A569" s="1" t="s">
        <v>18</v>
      </c>
      <c r="B569" s="1" t="s">
        <v>13</v>
      </c>
      <c r="C569" s="1" t="s">
        <v>14</v>
      </c>
      <c r="D569" s="1" t="s">
        <v>15</v>
      </c>
      <c r="E569" s="1" t="s">
        <v>16</v>
      </c>
      <c r="F569" s="2">
        <v>43368.416666666664</v>
      </c>
      <c r="G569" s="10">
        <v>3900.2</v>
      </c>
      <c r="H569" s="14">
        <v>8.5459999999999994</v>
      </c>
      <c r="I569" s="14">
        <v>47515.76</v>
      </c>
      <c r="J569" s="10">
        <v>3056.8</v>
      </c>
      <c r="K569" s="3">
        <v>43385</v>
      </c>
      <c r="L569" s="1">
        <v>5560</v>
      </c>
    </row>
    <row r="570" spans="1:12" x14ac:dyDescent="0.25">
      <c r="A570" s="1" t="s">
        <v>18</v>
      </c>
      <c r="B570" s="1" t="s">
        <v>13</v>
      </c>
      <c r="C570" s="1" t="s">
        <v>14</v>
      </c>
      <c r="D570" s="1" t="s">
        <v>15</v>
      </c>
      <c r="E570" s="1" t="s">
        <v>16</v>
      </c>
      <c r="F570" s="2">
        <v>43368.510416666664</v>
      </c>
      <c r="G570" s="10">
        <v>1435</v>
      </c>
      <c r="H570" s="14">
        <v>1.863</v>
      </c>
      <c r="I570" s="14">
        <v>7127.8379999999997</v>
      </c>
      <c r="J570" s="10">
        <v>1333</v>
      </c>
      <c r="K570" s="3">
        <v>43446</v>
      </c>
      <c r="L570" s="1">
        <v>3826</v>
      </c>
    </row>
    <row r="571" spans="1:12" x14ac:dyDescent="0.25">
      <c r="A571" s="1" t="s">
        <v>18</v>
      </c>
      <c r="B571" s="1" t="s">
        <v>13</v>
      </c>
      <c r="C571" s="1" t="s">
        <v>14</v>
      </c>
      <c r="D571" s="1" t="s">
        <v>15</v>
      </c>
      <c r="E571" s="1" t="s">
        <v>16</v>
      </c>
      <c r="F571" s="2">
        <v>43371.614583333336</v>
      </c>
      <c r="G571" s="10">
        <v>2870</v>
      </c>
      <c r="H571" s="14">
        <v>2.6</v>
      </c>
      <c r="I571" s="14">
        <v>7852</v>
      </c>
      <c r="J571" s="10">
        <v>2207.6</v>
      </c>
      <c r="K571" s="3">
        <v>43399</v>
      </c>
      <c r="L571" s="1">
        <v>3020</v>
      </c>
    </row>
    <row r="572" spans="1:12" x14ac:dyDescent="0.25">
      <c r="A572" s="1" t="s">
        <v>18</v>
      </c>
      <c r="B572" s="1" t="s">
        <v>13</v>
      </c>
      <c r="C572" s="1" t="s">
        <v>14</v>
      </c>
      <c r="D572" s="1" t="s">
        <v>15</v>
      </c>
      <c r="E572" s="1" t="s">
        <v>16</v>
      </c>
      <c r="F572" s="2">
        <v>43376.5625</v>
      </c>
      <c r="G572" s="10">
        <v>1667.2</v>
      </c>
      <c r="H572" s="14">
        <v>5.5039999999999996</v>
      </c>
      <c r="I572" s="14">
        <v>21377.536</v>
      </c>
      <c r="J572" s="10">
        <v>1667.2</v>
      </c>
      <c r="K572" s="3">
        <v>43411</v>
      </c>
      <c r="L572" s="1">
        <v>3884</v>
      </c>
    </row>
    <row r="573" spans="1:12" x14ac:dyDescent="0.25">
      <c r="A573" s="1" t="s">
        <v>18</v>
      </c>
      <c r="B573" s="1" t="s">
        <v>13</v>
      </c>
      <c r="C573" s="1" t="s">
        <v>14</v>
      </c>
      <c r="D573" s="1" t="s">
        <v>15</v>
      </c>
      <c r="E573" s="1" t="s">
        <v>16</v>
      </c>
      <c r="F573" s="2">
        <v>43390.479166666664</v>
      </c>
      <c r="G573" s="10">
        <v>2506</v>
      </c>
      <c r="H573" s="14">
        <v>3.3119999999999998</v>
      </c>
      <c r="I573" s="14">
        <v>15284.88</v>
      </c>
      <c r="J573" s="10">
        <v>1945</v>
      </c>
      <c r="K573" s="3">
        <v>43451</v>
      </c>
      <c r="L573" s="1">
        <v>4615</v>
      </c>
    </row>
    <row r="574" spans="1:12" x14ac:dyDescent="0.25">
      <c r="A574" s="1" t="s">
        <v>18</v>
      </c>
      <c r="B574" s="1" t="s">
        <v>13</v>
      </c>
      <c r="C574" s="1" t="s">
        <v>14</v>
      </c>
      <c r="D574" s="1" t="s">
        <v>15</v>
      </c>
      <c r="E574" s="1" t="s">
        <v>16</v>
      </c>
      <c r="F574" s="2">
        <v>43371.5625</v>
      </c>
      <c r="G574" s="10">
        <v>2510.1999999999998</v>
      </c>
      <c r="H574" s="14">
        <v>2.746</v>
      </c>
      <c r="I574" s="14">
        <v>8979.42</v>
      </c>
      <c r="J574" s="10">
        <v>2003.5</v>
      </c>
      <c r="K574" s="3">
        <v>43385</v>
      </c>
      <c r="L574" s="1">
        <v>3270</v>
      </c>
    </row>
    <row r="575" spans="1:12" x14ac:dyDescent="0.25">
      <c r="A575" s="1" t="s">
        <v>18</v>
      </c>
      <c r="B575" s="1" t="s">
        <v>13</v>
      </c>
      <c r="C575" s="1" t="s">
        <v>14</v>
      </c>
      <c r="D575" s="1" t="s">
        <v>15</v>
      </c>
      <c r="E575" s="1" t="s">
        <v>16</v>
      </c>
      <c r="F575" s="2">
        <v>43378.375</v>
      </c>
      <c r="G575" s="10">
        <v>889.7</v>
      </c>
      <c r="H575" s="14">
        <v>0.80900000000000005</v>
      </c>
      <c r="I575" s="14">
        <v>2206.9520000000002</v>
      </c>
      <c r="J575" s="10">
        <v>889.7</v>
      </c>
      <c r="K575" s="3">
        <v>43438</v>
      </c>
      <c r="L575" s="1">
        <v>2728</v>
      </c>
    </row>
    <row r="576" spans="1:12" x14ac:dyDescent="0.25">
      <c r="A576" s="1" t="s">
        <v>18</v>
      </c>
      <c r="B576" s="1" t="s">
        <v>13</v>
      </c>
      <c r="C576" s="1" t="s">
        <v>14</v>
      </c>
      <c r="D576" s="1" t="s">
        <v>15</v>
      </c>
      <c r="E576" s="1" t="s">
        <v>16</v>
      </c>
      <c r="F576" s="2">
        <v>43385.458333333336</v>
      </c>
      <c r="G576" s="10">
        <v>763</v>
      </c>
      <c r="H576" s="14">
        <v>1.0680000000000001</v>
      </c>
      <c r="I576" s="14">
        <v>6997.5360000000001</v>
      </c>
      <c r="J576" s="10">
        <v>763</v>
      </c>
      <c r="K576" s="3">
        <v>43412</v>
      </c>
      <c r="L576" s="1">
        <v>6552</v>
      </c>
    </row>
    <row r="577" spans="1:12" x14ac:dyDescent="0.25">
      <c r="A577" s="1" t="s">
        <v>18</v>
      </c>
      <c r="B577" s="1" t="s">
        <v>13</v>
      </c>
      <c r="C577" s="1" t="s">
        <v>14</v>
      </c>
      <c r="D577" s="1" t="s">
        <v>15</v>
      </c>
      <c r="E577" s="1" t="s">
        <v>16</v>
      </c>
      <c r="F577" s="2">
        <v>43385.5625</v>
      </c>
      <c r="G577" s="10">
        <v>1473.7</v>
      </c>
      <c r="H577" s="14">
        <v>1.3839999999999999</v>
      </c>
      <c r="I577" s="14">
        <v>10608.36</v>
      </c>
      <c r="J577" s="10">
        <v>1473.7</v>
      </c>
      <c r="K577" s="3">
        <v>43444</v>
      </c>
      <c r="L577" s="1">
        <v>7665</v>
      </c>
    </row>
    <row r="578" spans="1:12" x14ac:dyDescent="0.25">
      <c r="A578" s="1" t="s">
        <v>18</v>
      </c>
      <c r="B578" s="1" t="s">
        <v>13</v>
      </c>
      <c r="C578" s="1" t="s">
        <v>14</v>
      </c>
      <c r="D578" s="1" t="s">
        <v>15</v>
      </c>
      <c r="E578" s="1" t="s">
        <v>16</v>
      </c>
      <c r="F578" s="2">
        <v>43376.46875</v>
      </c>
      <c r="G578" s="10">
        <v>1996</v>
      </c>
      <c r="H578" s="14">
        <v>1.1779999999999999</v>
      </c>
      <c r="I578" s="14">
        <v>6860.6719999999996</v>
      </c>
      <c r="J578" s="10">
        <v>1996</v>
      </c>
      <c r="K578" s="3">
        <v>43420</v>
      </c>
      <c r="L578" s="1">
        <v>5824</v>
      </c>
    </row>
    <row r="579" spans="1:12" x14ac:dyDescent="0.25">
      <c r="A579" s="1" t="s">
        <v>18</v>
      </c>
      <c r="B579" s="1" t="s">
        <v>13</v>
      </c>
      <c r="C579" s="1" t="s">
        <v>14</v>
      </c>
      <c r="D579" s="1" t="s">
        <v>15</v>
      </c>
      <c r="E579" s="1" t="s">
        <v>16</v>
      </c>
      <c r="F579" s="2">
        <v>43385.458333333336</v>
      </c>
      <c r="G579" s="10">
        <v>1914</v>
      </c>
      <c r="H579" s="14">
        <v>1.214</v>
      </c>
      <c r="I579" s="14">
        <v>6628.44</v>
      </c>
      <c r="J579" s="10">
        <v>1914</v>
      </c>
      <c r="K579" s="3">
        <v>43412</v>
      </c>
      <c r="L579" s="1">
        <v>5460</v>
      </c>
    </row>
    <row r="580" spans="1:12" x14ac:dyDescent="0.25">
      <c r="A580" s="1" t="s">
        <v>18</v>
      </c>
      <c r="B580" s="1" t="s">
        <v>13</v>
      </c>
      <c r="C580" s="1" t="s">
        <v>14</v>
      </c>
      <c r="D580" s="1" t="s">
        <v>15</v>
      </c>
      <c r="E580" s="1" t="s">
        <v>16</v>
      </c>
      <c r="F580" s="2">
        <v>43392.375</v>
      </c>
      <c r="G580" s="10">
        <v>1650</v>
      </c>
      <c r="H580" s="14">
        <v>1.1200000000000001</v>
      </c>
      <c r="I580" s="14">
        <v>6522.88</v>
      </c>
      <c r="J580" s="10">
        <v>1650</v>
      </c>
      <c r="K580" s="3">
        <v>43452</v>
      </c>
      <c r="L580" s="1">
        <v>5824</v>
      </c>
    </row>
    <row r="581" spans="1:12" x14ac:dyDescent="0.25">
      <c r="A581" s="1" t="s">
        <v>18</v>
      </c>
      <c r="B581" s="1" t="s">
        <v>13</v>
      </c>
      <c r="C581" s="1" t="s">
        <v>14</v>
      </c>
      <c r="D581" s="1" t="s">
        <v>15</v>
      </c>
      <c r="E581" s="1" t="s">
        <v>16</v>
      </c>
      <c r="F581" s="2">
        <v>43399.552083333336</v>
      </c>
      <c r="G581" s="10">
        <v>1246</v>
      </c>
      <c r="H581" s="14">
        <v>2.4649999999999999</v>
      </c>
      <c r="I581" s="14">
        <v>5723.73</v>
      </c>
      <c r="J581" s="10">
        <v>1246</v>
      </c>
      <c r="K581" s="3">
        <v>43433</v>
      </c>
      <c r="L581" s="1">
        <v>2322</v>
      </c>
    </row>
    <row r="582" spans="1:12" x14ac:dyDescent="0.25">
      <c r="A582" s="1" t="s">
        <v>18</v>
      </c>
      <c r="B582" s="1" t="s">
        <v>13</v>
      </c>
      <c r="C582" s="1" t="s">
        <v>14</v>
      </c>
      <c r="D582" s="1" t="s">
        <v>15</v>
      </c>
      <c r="E582" s="1" t="s">
        <v>16</v>
      </c>
      <c r="F582" s="2">
        <v>43399.427083333336</v>
      </c>
      <c r="G582" s="10">
        <v>1333</v>
      </c>
      <c r="H582" s="14">
        <v>1.7250000000000001</v>
      </c>
      <c r="I582" s="14">
        <v>5965.05</v>
      </c>
      <c r="J582" s="10">
        <v>1333</v>
      </c>
      <c r="K582" s="3">
        <v>43434</v>
      </c>
      <c r="L582" s="1">
        <v>3458</v>
      </c>
    </row>
    <row r="583" spans="1:12" x14ac:dyDescent="0.25">
      <c r="A583" s="1" t="s">
        <v>18</v>
      </c>
      <c r="B583" s="1" t="s">
        <v>13</v>
      </c>
      <c r="C583" s="1" t="s">
        <v>14</v>
      </c>
      <c r="D583" s="1" t="s">
        <v>15</v>
      </c>
      <c r="E583" s="1" t="s">
        <v>16</v>
      </c>
      <c r="F583" s="2">
        <v>43399.395833333336</v>
      </c>
      <c r="G583" s="10">
        <v>1090.5999999999999</v>
      </c>
      <c r="H583" s="14">
        <v>0.98799999999999999</v>
      </c>
      <c r="I583" s="14">
        <v>2932.384</v>
      </c>
      <c r="J583" s="10">
        <v>1090.5999999999999</v>
      </c>
      <c r="K583" s="3">
        <v>43425</v>
      </c>
      <c r="L583" s="1">
        <v>2968</v>
      </c>
    </row>
    <row r="584" spans="1:12" x14ac:dyDescent="0.25">
      <c r="A584" s="1" t="s">
        <v>18</v>
      </c>
      <c r="B584" s="1" t="s">
        <v>13</v>
      </c>
      <c r="C584" s="1" t="s">
        <v>14</v>
      </c>
      <c r="D584" s="1" t="s">
        <v>15</v>
      </c>
      <c r="E584" s="1" t="s">
        <v>16</v>
      </c>
      <c r="F584" s="2">
        <v>43399.479166666664</v>
      </c>
      <c r="G584" s="10">
        <v>461</v>
      </c>
      <c r="H584" s="14">
        <v>1.5680000000000001</v>
      </c>
      <c r="I584" s="14">
        <v>5030.1440000000002</v>
      </c>
      <c r="J584" s="10">
        <v>461</v>
      </c>
      <c r="K584" s="3">
        <v>43448</v>
      </c>
      <c r="L584" s="1">
        <v>3208</v>
      </c>
    </row>
    <row r="585" spans="1:12" x14ac:dyDescent="0.25">
      <c r="A585" s="1" t="s">
        <v>18</v>
      </c>
      <c r="B585" s="1" t="s">
        <v>13</v>
      </c>
      <c r="C585" s="1" t="s">
        <v>14</v>
      </c>
      <c r="D585" s="1" t="s">
        <v>15</v>
      </c>
      <c r="E585" s="1" t="s">
        <v>16</v>
      </c>
      <c r="F585" s="2">
        <v>43405.458333333336</v>
      </c>
      <c r="G585" s="10">
        <v>258.3</v>
      </c>
      <c r="H585" s="14">
        <v>0.28999999999999998</v>
      </c>
      <c r="I585" s="14">
        <v>1157.97</v>
      </c>
      <c r="J585" s="10">
        <v>287</v>
      </c>
      <c r="K585" s="3">
        <v>43438</v>
      </c>
      <c r="L585" s="1">
        <v>3993</v>
      </c>
    </row>
    <row r="586" spans="1:12" x14ac:dyDescent="0.25">
      <c r="A586" s="1" t="s">
        <v>18</v>
      </c>
      <c r="B586" s="1" t="s">
        <v>13</v>
      </c>
      <c r="C586" s="1" t="s">
        <v>14</v>
      </c>
      <c r="D586" s="1" t="s">
        <v>15</v>
      </c>
      <c r="E586" s="1" t="s">
        <v>16</v>
      </c>
      <c r="F586" s="2">
        <v>43399.59375</v>
      </c>
      <c r="G586" s="10">
        <v>2353.4</v>
      </c>
      <c r="H586" s="14">
        <v>2.3420000000000001</v>
      </c>
      <c r="I586" s="14">
        <v>7780.1239999999998</v>
      </c>
      <c r="J586" s="10">
        <v>2084.3000000000002</v>
      </c>
      <c r="K586" s="3">
        <v>43438</v>
      </c>
      <c r="L586" s="1">
        <v>3322</v>
      </c>
    </row>
    <row r="587" spans="1:12" x14ac:dyDescent="0.25">
      <c r="A587" s="1" t="s">
        <v>18</v>
      </c>
      <c r="B587" s="1" t="s">
        <v>13</v>
      </c>
      <c r="C587" s="1" t="s">
        <v>14</v>
      </c>
      <c r="D587" s="1" t="s">
        <v>15</v>
      </c>
      <c r="E587" s="1" t="s">
        <v>16</v>
      </c>
      <c r="F587" s="2">
        <v>43406.416666666664</v>
      </c>
      <c r="G587" s="10">
        <v>999.5</v>
      </c>
      <c r="H587" s="14">
        <v>1.988</v>
      </c>
      <c r="I587" s="14">
        <v>7307.8879999999999</v>
      </c>
      <c r="J587" s="10">
        <v>999.5</v>
      </c>
      <c r="K587" s="3">
        <v>43452</v>
      </c>
      <c r="L587" s="1">
        <v>3676</v>
      </c>
    </row>
    <row r="588" spans="1:12" x14ac:dyDescent="0.25">
      <c r="A588" s="1" t="s">
        <v>18</v>
      </c>
      <c r="B588" s="1" t="s">
        <v>13</v>
      </c>
      <c r="C588" s="1" t="s">
        <v>14</v>
      </c>
      <c r="D588" s="1" t="s">
        <v>15</v>
      </c>
      <c r="E588" s="1" t="s">
        <v>16</v>
      </c>
      <c r="F588" s="2">
        <v>43413.572916666664</v>
      </c>
      <c r="G588" s="10">
        <v>1495</v>
      </c>
      <c r="H588" s="14">
        <v>1.903</v>
      </c>
      <c r="I588" s="14">
        <v>11083.072</v>
      </c>
      <c r="J588" s="10">
        <v>1495</v>
      </c>
      <c r="K588" s="3">
        <v>43437</v>
      </c>
      <c r="L588" s="1">
        <v>5824</v>
      </c>
    </row>
    <row r="589" spans="1:12" x14ac:dyDescent="0.25">
      <c r="A589" s="1" t="s">
        <v>18</v>
      </c>
      <c r="B589" s="1" t="s">
        <v>13</v>
      </c>
      <c r="C589" s="1" t="s">
        <v>14</v>
      </c>
      <c r="D589" s="1" t="s">
        <v>15</v>
      </c>
      <c r="E589" s="1" t="s">
        <v>16</v>
      </c>
      <c r="F589" s="2">
        <v>43427.552083333336</v>
      </c>
      <c r="G589" s="10">
        <v>2522</v>
      </c>
      <c r="H589" s="14">
        <v>2.5379999999999998</v>
      </c>
      <c r="I589" s="14">
        <v>10913.4</v>
      </c>
      <c r="J589" s="10">
        <v>1982</v>
      </c>
      <c r="K589" s="3">
        <v>43447</v>
      </c>
      <c r="L589" s="1">
        <v>3130</v>
      </c>
    </row>
    <row r="590" spans="1:12" x14ac:dyDescent="0.25">
      <c r="A590" s="1" t="s">
        <v>18</v>
      </c>
      <c r="B590" s="1" t="s">
        <v>13</v>
      </c>
      <c r="C590" s="1" t="s">
        <v>14</v>
      </c>
      <c r="D590" s="1" t="s">
        <v>15</v>
      </c>
      <c r="E590" s="1" t="s">
        <v>16</v>
      </c>
      <c r="F590" s="2">
        <v>43427.541666666664</v>
      </c>
      <c r="G590" s="10">
        <v>3097</v>
      </c>
      <c r="H590" s="14">
        <v>4.4409999999999998</v>
      </c>
      <c r="I590" s="14">
        <v>38796.576000000001</v>
      </c>
      <c r="J590" s="10">
        <v>1963</v>
      </c>
      <c r="K590" s="3">
        <v>43447</v>
      </c>
      <c r="L590" s="1">
        <v>8736</v>
      </c>
    </row>
    <row r="591" spans="1:12" x14ac:dyDescent="0.25">
      <c r="A591" s="1" t="s">
        <v>18</v>
      </c>
      <c r="B591" s="1" t="s">
        <v>13</v>
      </c>
      <c r="C591" s="1" t="s">
        <v>14</v>
      </c>
      <c r="D591" s="1" t="s">
        <v>15</v>
      </c>
      <c r="E591" s="1" t="s">
        <v>16</v>
      </c>
      <c r="F591" s="2">
        <v>43434.5</v>
      </c>
      <c r="G591" s="10">
        <v>318</v>
      </c>
      <c r="H591" s="14">
        <v>0.13600000000000001</v>
      </c>
      <c r="I591" s="14">
        <v>1188.096</v>
      </c>
      <c r="J591" s="10">
        <v>306.76</v>
      </c>
      <c r="K591" s="3">
        <v>43451</v>
      </c>
      <c r="L591" s="1">
        <v>8736</v>
      </c>
    </row>
    <row r="592" spans="1:12" x14ac:dyDescent="0.25">
      <c r="A592" s="1" t="s">
        <v>18</v>
      </c>
      <c r="B592" s="1" t="s">
        <v>13</v>
      </c>
      <c r="C592" s="1" t="s">
        <v>14</v>
      </c>
      <c r="D592" s="1" t="s">
        <v>15</v>
      </c>
      <c r="E592" s="1" t="s">
        <v>16</v>
      </c>
      <c r="F592" s="2">
        <v>43434.46875</v>
      </c>
      <c r="G592" s="10">
        <v>273</v>
      </c>
      <c r="H592" s="14">
        <v>0.247</v>
      </c>
      <c r="I592" s="14">
        <v>805.22</v>
      </c>
      <c r="J592" s="10">
        <v>243</v>
      </c>
      <c r="K592" s="3">
        <v>43452</v>
      </c>
      <c r="L592" s="1">
        <v>3260</v>
      </c>
    </row>
    <row r="593" spans="1:12" x14ac:dyDescent="0.25">
      <c r="A593" s="1" t="s">
        <v>18</v>
      </c>
      <c r="B593" s="1" t="s">
        <v>13</v>
      </c>
      <c r="C593" s="1" t="s">
        <v>14</v>
      </c>
      <c r="D593" s="1" t="s">
        <v>15</v>
      </c>
      <c r="E593" s="1" t="s">
        <v>16</v>
      </c>
      <c r="F593" s="2">
        <v>43434.541666666664</v>
      </c>
      <c r="G593" s="10">
        <v>1221</v>
      </c>
      <c r="H593" s="14">
        <v>0.85899999999999999</v>
      </c>
      <c r="I593" s="14">
        <v>7504.2240000000002</v>
      </c>
      <c r="J593" s="10">
        <v>1221</v>
      </c>
      <c r="K593" s="3">
        <v>43451</v>
      </c>
      <c r="L593" s="1">
        <v>8736</v>
      </c>
    </row>
    <row r="594" spans="1:12" s="5" customFormat="1" x14ac:dyDescent="0.25">
      <c r="A594" s="4" t="s">
        <v>19</v>
      </c>
      <c r="B594" s="4" t="s">
        <v>13</v>
      </c>
      <c r="C594" s="4" t="s">
        <v>14</v>
      </c>
      <c r="D594" s="4" t="s">
        <v>15</v>
      </c>
      <c r="E594" s="4" t="s">
        <v>16</v>
      </c>
      <c r="F594" s="6">
        <v>43055.416666666664</v>
      </c>
      <c r="G594" s="11">
        <v>752</v>
      </c>
      <c r="H594" s="15">
        <v>0.83699999999999997</v>
      </c>
      <c r="I594" s="15">
        <v>2363.6880000000001</v>
      </c>
      <c r="J594" s="11">
        <v>239.91</v>
      </c>
      <c r="K594" s="7">
        <v>43109</v>
      </c>
      <c r="L594" s="4">
        <v>2824</v>
      </c>
    </row>
    <row r="595" spans="1:12" s="5" customFormat="1" x14ac:dyDescent="0.25">
      <c r="A595" s="4" t="s">
        <v>19</v>
      </c>
      <c r="B595" s="4" t="s">
        <v>13</v>
      </c>
      <c r="C595" s="4" t="s">
        <v>14</v>
      </c>
      <c r="D595" s="4" t="s">
        <v>15</v>
      </c>
      <c r="E595" s="4" t="s">
        <v>16</v>
      </c>
      <c r="F595" s="6">
        <v>42852.572916666664</v>
      </c>
      <c r="G595" s="11">
        <v>800.05</v>
      </c>
      <c r="H595" s="15">
        <v>1.798</v>
      </c>
      <c r="I595" s="15">
        <v>5411.98</v>
      </c>
      <c r="J595" s="11">
        <v>800.05</v>
      </c>
      <c r="K595" s="7">
        <v>43119</v>
      </c>
      <c r="L595" s="4">
        <v>3010</v>
      </c>
    </row>
    <row r="596" spans="1:12" s="5" customFormat="1" x14ac:dyDescent="0.25">
      <c r="A596" s="4" t="s">
        <v>19</v>
      </c>
      <c r="B596" s="4" t="s">
        <v>13</v>
      </c>
      <c r="C596" s="4" t="s">
        <v>14</v>
      </c>
      <c r="D596" s="4" t="s">
        <v>15</v>
      </c>
      <c r="E596" s="4" t="s">
        <v>16</v>
      </c>
      <c r="F596" s="6">
        <v>43284.541666666664</v>
      </c>
      <c r="G596" s="11">
        <v>4477.7700000000004</v>
      </c>
      <c r="H596" s="15">
        <v>3.1859999999999999</v>
      </c>
      <c r="I596" s="15">
        <v>7933.14</v>
      </c>
      <c r="J596" s="11">
        <v>1721.61</v>
      </c>
      <c r="K596" s="7">
        <v>43326</v>
      </c>
      <c r="L596" s="4">
        <v>2490</v>
      </c>
    </row>
    <row r="597" spans="1:12" s="5" customFormat="1" x14ac:dyDescent="0.25">
      <c r="A597" s="4" t="s">
        <v>19</v>
      </c>
      <c r="B597" s="4" t="s">
        <v>13</v>
      </c>
      <c r="C597" s="4" t="s">
        <v>14</v>
      </c>
      <c r="D597" s="4" t="s">
        <v>15</v>
      </c>
      <c r="E597" s="4" t="s">
        <v>16</v>
      </c>
      <c r="F597" s="6">
        <v>42852.65625</v>
      </c>
      <c r="G597" s="11">
        <v>372.58</v>
      </c>
      <c r="H597" s="15">
        <v>1.022</v>
      </c>
      <c r="I597" s="15">
        <v>2886.1280000000002</v>
      </c>
      <c r="J597" s="11">
        <v>372.58</v>
      </c>
      <c r="K597" s="7">
        <v>43165</v>
      </c>
      <c r="L597" s="4">
        <v>2824</v>
      </c>
    </row>
    <row r="598" spans="1:12" s="5" customFormat="1" x14ac:dyDescent="0.25">
      <c r="A598" s="4" t="s">
        <v>19</v>
      </c>
      <c r="B598" s="4" t="s">
        <v>13</v>
      </c>
      <c r="C598" s="4" t="s">
        <v>14</v>
      </c>
      <c r="D598" s="4" t="s">
        <v>15</v>
      </c>
      <c r="E598" s="4" t="s">
        <v>16</v>
      </c>
      <c r="F598" s="6">
        <v>42866.552083333336</v>
      </c>
      <c r="G598" s="11">
        <v>524.63</v>
      </c>
      <c r="H598" s="15">
        <v>1.5940000000000001</v>
      </c>
      <c r="I598" s="15">
        <v>5958.3720000000003</v>
      </c>
      <c r="J598" s="11">
        <v>524.63</v>
      </c>
      <c r="K598" s="7">
        <v>43200</v>
      </c>
      <c r="L598" s="4">
        <v>3738</v>
      </c>
    </row>
    <row r="599" spans="1:12" s="5" customFormat="1" x14ac:dyDescent="0.25">
      <c r="A599" s="4" t="s">
        <v>19</v>
      </c>
      <c r="B599" s="4" t="s">
        <v>13</v>
      </c>
      <c r="C599" s="4" t="s">
        <v>14</v>
      </c>
      <c r="D599" s="4" t="s">
        <v>15</v>
      </c>
      <c r="E599" s="4" t="s">
        <v>16</v>
      </c>
      <c r="F599" s="6">
        <v>42914.604166666664</v>
      </c>
      <c r="G599" s="11">
        <v>4685.5</v>
      </c>
      <c r="H599" s="15">
        <v>5.1040000000000001</v>
      </c>
      <c r="I599" s="15">
        <v>11759.616</v>
      </c>
      <c r="J599" s="11">
        <v>2058.6016</v>
      </c>
      <c r="K599" s="7">
        <v>43159</v>
      </c>
      <c r="L599" s="4">
        <v>2304</v>
      </c>
    </row>
    <row r="600" spans="1:12" s="5" customFormat="1" x14ac:dyDescent="0.25">
      <c r="A600" s="4" t="s">
        <v>19</v>
      </c>
      <c r="B600" s="4" t="s">
        <v>13</v>
      </c>
      <c r="C600" s="4" t="s">
        <v>14</v>
      </c>
      <c r="D600" s="4" t="s">
        <v>15</v>
      </c>
      <c r="E600" s="4" t="s">
        <v>16</v>
      </c>
      <c r="F600" s="6">
        <v>42920.416666666664</v>
      </c>
      <c r="G600" s="11">
        <v>95.5</v>
      </c>
      <c r="H600" s="15">
        <v>0.29599999999999999</v>
      </c>
      <c r="I600" s="15">
        <v>1047.248</v>
      </c>
      <c r="J600" s="11">
        <v>95.5</v>
      </c>
      <c r="K600" s="7">
        <v>43131</v>
      </c>
      <c r="L600" s="4">
        <v>3538</v>
      </c>
    </row>
    <row r="601" spans="1:12" s="5" customFormat="1" x14ac:dyDescent="0.25">
      <c r="A601" s="4" t="s">
        <v>19</v>
      </c>
      <c r="B601" s="4" t="s">
        <v>13</v>
      </c>
      <c r="C601" s="4" t="s">
        <v>14</v>
      </c>
      <c r="D601" s="4" t="s">
        <v>15</v>
      </c>
      <c r="E601" s="4" t="s">
        <v>16</v>
      </c>
      <c r="F601" s="6">
        <v>42936.375</v>
      </c>
      <c r="G601" s="11">
        <v>1316</v>
      </c>
      <c r="H601" s="15">
        <v>0.253</v>
      </c>
      <c r="I601" s="15">
        <v>1289.288</v>
      </c>
      <c r="J601" s="11">
        <v>283.64330000000001</v>
      </c>
      <c r="K601" s="7">
        <v>43104</v>
      </c>
      <c r="L601" s="4">
        <v>5096</v>
      </c>
    </row>
    <row r="602" spans="1:12" s="5" customFormat="1" x14ac:dyDescent="0.25">
      <c r="A602" s="4" t="s">
        <v>19</v>
      </c>
      <c r="B602" s="4" t="s">
        <v>13</v>
      </c>
      <c r="C602" s="4" t="s">
        <v>14</v>
      </c>
      <c r="D602" s="4" t="s">
        <v>15</v>
      </c>
      <c r="E602" s="4" t="s">
        <v>16</v>
      </c>
      <c r="F602" s="6">
        <v>42976.479166666664</v>
      </c>
      <c r="G602" s="11">
        <v>3315.25</v>
      </c>
      <c r="H602" s="15">
        <v>3.3479999999999999</v>
      </c>
      <c r="I602" s="15">
        <v>7137.9359999999997</v>
      </c>
      <c r="J602" s="11">
        <v>1042.25</v>
      </c>
      <c r="K602" s="7">
        <v>43152</v>
      </c>
      <c r="L602" s="4">
        <v>2132</v>
      </c>
    </row>
    <row r="603" spans="1:12" s="5" customFormat="1" x14ac:dyDescent="0.25">
      <c r="A603" s="4" t="s">
        <v>19</v>
      </c>
      <c r="B603" s="4" t="s">
        <v>13</v>
      </c>
      <c r="C603" s="4" t="s">
        <v>14</v>
      </c>
      <c r="D603" s="4" t="s">
        <v>15</v>
      </c>
      <c r="E603" s="4" t="s">
        <v>16</v>
      </c>
      <c r="F603" s="6">
        <v>42978.520833333336</v>
      </c>
      <c r="G603" s="11">
        <v>3547.56</v>
      </c>
      <c r="H603" s="15">
        <v>4.1580000000000004</v>
      </c>
      <c r="I603" s="15">
        <v>13937.616</v>
      </c>
      <c r="J603" s="11">
        <v>2253.835</v>
      </c>
      <c r="K603" s="7">
        <v>43119</v>
      </c>
      <c r="L603" s="4">
        <v>3352</v>
      </c>
    </row>
    <row r="604" spans="1:12" s="5" customFormat="1" x14ac:dyDescent="0.25">
      <c r="A604" s="4" t="s">
        <v>19</v>
      </c>
      <c r="B604" s="4" t="s">
        <v>13</v>
      </c>
      <c r="C604" s="4" t="s">
        <v>14</v>
      </c>
      <c r="D604" s="4" t="s">
        <v>15</v>
      </c>
      <c r="E604" s="4" t="s">
        <v>16</v>
      </c>
      <c r="F604" s="6">
        <v>43193.458333333336</v>
      </c>
      <c r="G604" s="11">
        <v>2914</v>
      </c>
      <c r="H604" s="15">
        <v>1.24</v>
      </c>
      <c r="I604" s="15">
        <v>9504.6</v>
      </c>
      <c r="J604" s="11">
        <v>1996.1079999999999</v>
      </c>
      <c r="K604" s="7">
        <v>43223</v>
      </c>
      <c r="L604" s="4">
        <v>7665</v>
      </c>
    </row>
    <row r="605" spans="1:12" s="5" customFormat="1" x14ac:dyDescent="0.25">
      <c r="A605" s="4" t="s">
        <v>19</v>
      </c>
      <c r="B605" s="4" t="s">
        <v>13</v>
      </c>
      <c r="C605" s="4" t="s">
        <v>14</v>
      </c>
      <c r="D605" s="4" t="s">
        <v>15</v>
      </c>
      <c r="E605" s="4" t="s">
        <v>16</v>
      </c>
      <c r="F605" s="6">
        <v>43109.416666666664</v>
      </c>
      <c r="G605" s="11">
        <v>1504</v>
      </c>
      <c r="H605" s="15">
        <v>0.64</v>
      </c>
      <c r="I605" s="15">
        <v>5598.08</v>
      </c>
      <c r="J605" s="11">
        <v>1231.5776000000001</v>
      </c>
      <c r="K605" s="7">
        <v>43119</v>
      </c>
      <c r="L605" s="4">
        <v>8747</v>
      </c>
    </row>
    <row r="606" spans="1:12" s="5" customFormat="1" x14ac:dyDescent="0.25">
      <c r="A606" s="4" t="s">
        <v>19</v>
      </c>
      <c r="B606" s="4" t="s">
        <v>13</v>
      </c>
      <c r="C606" s="4" t="s">
        <v>14</v>
      </c>
      <c r="D606" s="4" t="s">
        <v>15</v>
      </c>
      <c r="E606" s="4" t="s">
        <v>16</v>
      </c>
      <c r="F606" s="6">
        <v>42998.479166666664</v>
      </c>
      <c r="G606" s="11">
        <v>1169.28</v>
      </c>
      <c r="H606" s="15">
        <v>2.6880000000000002</v>
      </c>
      <c r="I606" s="15">
        <v>5824.8959999999997</v>
      </c>
      <c r="J606" s="11">
        <v>1169.28</v>
      </c>
      <c r="K606" s="7">
        <v>43167</v>
      </c>
      <c r="L606" s="4">
        <v>2167</v>
      </c>
    </row>
    <row r="607" spans="1:12" s="5" customFormat="1" x14ac:dyDescent="0.25">
      <c r="A607" s="4" t="s">
        <v>19</v>
      </c>
      <c r="B607" s="4" t="s">
        <v>13</v>
      </c>
      <c r="C607" s="4" t="s">
        <v>14</v>
      </c>
      <c r="D607" s="4" t="s">
        <v>15</v>
      </c>
      <c r="E607" s="4" t="s">
        <v>16</v>
      </c>
      <c r="F607" s="6">
        <v>42990.59375</v>
      </c>
      <c r="G607" s="11">
        <v>933.38</v>
      </c>
      <c r="H607" s="15">
        <v>5.22</v>
      </c>
      <c r="I607" s="15">
        <v>24361.74</v>
      </c>
      <c r="J607" s="11">
        <v>996.28</v>
      </c>
      <c r="K607" s="7">
        <v>43131</v>
      </c>
      <c r="L607" s="4">
        <v>4667</v>
      </c>
    </row>
    <row r="608" spans="1:12" s="5" customFormat="1" x14ac:dyDescent="0.25">
      <c r="A608" s="4" t="s">
        <v>19</v>
      </c>
      <c r="B608" s="4" t="s">
        <v>13</v>
      </c>
      <c r="C608" s="4" t="s">
        <v>14</v>
      </c>
      <c r="D608" s="4" t="s">
        <v>15</v>
      </c>
      <c r="E608" s="4" t="s">
        <v>16</v>
      </c>
      <c r="F608" s="6">
        <v>42998.458333333336</v>
      </c>
      <c r="G608" s="11">
        <v>2048.1999999999998</v>
      </c>
      <c r="H608" s="15">
        <v>3.7719999999999998</v>
      </c>
      <c r="I608" s="15">
        <v>16385.567999999999</v>
      </c>
      <c r="J608" s="11">
        <v>1209.49</v>
      </c>
      <c r="K608" s="7">
        <v>43117</v>
      </c>
      <c r="L608" s="4">
        <v>4344</v>
      </c>
    </row>
    <row r="609" spans="1:12" s="5" customFormat="1" x14ac:dyDescent="0.25">
      <c r="A609" s="4" t="s">
        <v>19</v>
      </c>
      <c r="B609" s="4" t="s">
        <v>13</v>
      </c>
      <c r="C609" s="4" t="s">
        <v>14</v>
      </c>
      <c r="D609" s="4" t="s">
        <v>15</v>
      </c>
      <c r="E609" s="4" t="s">
        <v>16</v>
      </c>
      <c r="F609" s="6">
        <v>43154.583333333336</v>
      </c>
      <c r="G609" s="11">
        <v>1771.68</v>
      </c>
      <c r="H609" s="15">
        <v>1.5980000000000001</v>
      </c>
      <c r="I609" s="15">
        <v>7104.7079999999996</v>
      </c>
      <c r="J609" s="11">
        <v>1332.6784</v>
      </c>
      <c r="K609" s="7">
        <v>43171</v>
      </c>
      <c r="L609" s="4">
        <v>4446</v>
      </c>
    </row>
    <row r="610" spans="1:12" s="5" customFormat="1" x14ac:dyDescent="0.25">
      <c r="A610" s="4" t="s">
        <v>19</v>
      </c>
      <c r="B610" s="4" t="s">
        <v>13</v>
      </c>
      <c r="C610" s="4" t="s">
        <v>14</v>
      </c>
      <c r="D610" s="4" t="s">
        <v>15</v>
      </c>
      <c r="E610" s="4" t="s">
        <v>16</v>
      </c>
      <c r="F610" s="6">
        <v>43018.46875</v>
      </c>
      <c r="G610" s="11">
        <v>134.75</v>
      </c>
      <c r="H610" s="15">
        <v>0.53</v>
      </c>
      <c r="I610" s="15">
        <v>2501.0700000000002</v>
      </c>
      <c r="J610" s="11">
        <v>148.59</v>
      </c>
      <c r="K610" s="7">
        <v>43137</v>
      </c>
      <c r="L610" s="4">
        <v>4719</v>
      </c>
    </row>
    <row r="611" spans="1:12" s="5" customFormat="1" x14ac:dyDescent="0.25">
      <c r="A611" s="4" t="s">
        <v>19</v>
      </c>
      <c r="B611" s="4" t="s">
        <v>13</v>
      </c>
      <c r="C611" s="4" t="s">
        <v>14</v>
      </c>
      <c r="D611" s="4" t="s">
        <v>15</v>
      </c>
      <c r="E611" s="4" t="s">
        <v>16</v>
      </c>
      <c r="F611" s="6">
        <v>43018.604166666664</v>
      </c>
      <c r="G611" s="11">
        <v>1007.1</v>
      </c>
      <c r="H611" s="15">
        <v>1.23</v>
      </c>
      <c r="I611" s="15">
        <v>4442.76</v>
      </c>
      <c r="J611" s="11">
        <v>1007.1</v>
      </c>
      <c r="K611" s="7">
        <v>43117</v>
      </c>
      <c r="L611" s="4">
        <v>3612</v>
      </c>
    </row>
    <row r="612" spans="1:12" s="5" customFormat="1" x14ac:dyDescent="0.25">
      <c r="A612" s="4" t="s">
        <v>19</v>
      </c>
      <c r="B612" s="4" t="s">
        <v>13</v>
      </c>
      <c r="C612" s="4" t="s">
        <v>14</v>
      </c>
      <c r="D612" s="4" t="s">
        <v>15</v>
      </c>
      <c r="E612" s="4" t="s">
        <v>16</v>
      </c>
      <c r="F612" s="6">
        <v>43020.583333333336</v>
      </c>
      <c r="G612" s="11">
        <v>1099.97</v>
      </c>
      <c r="H612" s="15">
        <v>1.7</v>
      </c>
      <c r="I612" s="15">
        <v>5185</v>
      </c>
      <c r="J612" s="11">
        <v>863.31</v>
      </c>
      <c r="K612" s="7">
        <v>43112</v>
      </c>
      <c r="L612" s="4">
        <v>3050</v>
      </c>
    </row>
    <row r="613" spans="1:12" s="5" customFormat="1" x14ac:dyDescent="0.25">
      <c r="A613" s="4" t="s">
        <v>19</v>
      </c>
      <c r="B613" s="4" t="s">
        <v>13</v>
      </c>
      <c r="C613" s="4" t="s">
        <v>14</v>
      </c>
      <c r="D613" s="4" t="s">
        <v>15</v>
      </c>
      <c r="E613" s="4" t="s">
        <v>16</v>
      </c>
      <c r="F613" s="6">
        <v>43024.541666666664</v>
      </c>
      <c r="G613" s="11">
        <v>1202.52</v>
      </c>
      <c r="H613" s="15">
        <v>1.476</v>
      </c>
      <c r="I613" s="15">
        <v>3998.4839999999999</v>
      </c>
      <c r="J613" s="11">
        <v>909.66639999999995</v>
      </c>
      <c r="K613" s="7">
        <v>43129</v>
      </c>
      <c r="L613" s="4">
        <v>2709</v>
      </c>
    </row>
    <row r="614" spans="1:12" s="5" customFormat="1" x14ac:dyDescent="0.25">
      <c r="A614" s="4" t="s">
        <v>19</v>
      </c>
      <c r="B614" s="4" t="s">
        <v>13</v>
      </c>
      <c r="C614" s="4" t="s">
        <v>14</v>
      </c>
      <c r="D614" s="4" t="s">
        <v>15</v>
      </c>
      <c r="E614" s="4" t="s">
        <v>16</v>
      </c>
      <c r="F614" s="6">
        <v>43207.5</v>
      </c>
      <c r="G614" s="11">
        <v>1996.78</v>
      </c>
      <c r="H614" s="15">
        <v>2.508</v>
      </c>
      <c r="I614" s="15">
        <v>9813.8040000000001</v>
      </c>
      <c r="J614" s="11">
        <v>1996.78</v>
      </c>
      <c r="K614" s="7">
        <v>43220</v>
      </c>
      <c r="L614" s="4">
        <v>3913</v>
      </c>
    </row>
    <row r="615" spans="1:12" s="5" customFormat="1" x14ac:dyDescent="0.25">
      <c r="A615" s="4" t="s">
        <v>19</v>
      </c>
      <c r="B615" s="4" t="s">
        <v>13</v>
      </c>
      <c r="C615" s="4" t="s">
        <v>14</v>
      </c>
      <c r="D615" s="4" t="s">
        <v>15</v>
      </c>
      <c r="E615" s="4" t="s">
        <v>16</v>
      </c>
      <c r="F615" s="6">
        <v>43028.479166666664</v>
      </c>
      <c r="G615" s="11">
        <v>1183.7</v>
      </c>
      <c r="H615" s="15">
        <v>2.2010000000000001</v>
      </c>
      <c r="I615" s="15">
        <v>8218.5339999999997</v>
      </c>
      <c r="J615" s="11">
        <v>1183.7</v>
      </c>
      <c r="K615" s="7">
        <v>43131</v>
      </c>
      <c r="L615" s="4">
        <v>3734</v>
      </c>
    </row>
    <row r="616" spans="1:12" s="5" customFormat="1" x14ac:dyDescent="0.25">
      <c r="A616" s="4" t="s">
        <v>19</v>
      </c>
      <c r="B616" s="4" t="s">
        <v>13</v>
      </c>
      <c r="C616" s="4" t="s">
        <v>14</v>
      </c>
      <c r="D616" s="4" t="s">
        <v>15</v>
      </c>
      <c r="E616" s="4" t="s">
        <v>16</v>
      </c>
      <c r="F616" s="6">
        <v>43040.625</v>
      </c>
      <c r="G616" s="11">
        <v>456.75</v>
      </c>
      <c r="H616" s="15">
        <v>1.05</v>
      </c>
      <c r="I616" s="15">
        <v>2091.6</v>
      </c>
      <c r="J616" s="11">
        <v>456.75</v>
      </c>
      <c r="K616" s="7">
        <v>43103</v>
      </c>
      <c r="L616" s="4">
        <v>1992</v>
      </c>
    </row>
    <row r="617" spans="1:12" s="5" customFormat="1" x14ac:dyDescent="0.25">
      <c r="A617" s="4" t="s">
        <v>19</v>
      </c>
      <c r="B617" s="4" t="s">
        <v>13</v>
      </c>
      <c r="C617" s="4" t="s">
        <v>14</v>
      </c>
      <c r="D617" s="4" t="s">
        <v>15</v>
      </c>
      <c r="E617" s="4" t="s">
        <v>16</v>
      </c>
      <c r="F617" s="6">
        <v>43033.541666666664</v>
      </c>
      <c r="G617" s="11">
        <v>529.83000000000004</v>
      </c>
      <c r="H617" s="15">
        <v>1.218</v>
      </c>
      <c r="I617" s="15">
        <v>3109.5540000000001</v>
      </c>
      <c r="J617" s="11">
        <v>529.83000000000004</v>
      </c>
      <c r="K617" s="7">
        <v>43112</v>
      </c>
      <c r="L617" s="4">
        <v>2553</v>
      </c>
    </row>
    <row r="618" spans="1:12" s="5" customFormat="1" x14ac:dyDescent="0.25">
      <c r="A618" s="4" t="s">
        <v>19</v>
      </c>
      <c r="B618" s="4" t="s">
        <v>13</v>
      </c>
      <c r="C618" s="4" t="s">
        <v>14</v>
      </c>
      <c r="D618" s="4" t="s">
        <v>15</v>
      </c>
      <c r="E618" s="4" t="s">
        <v>16</v>
      </c>
      <c r="F618" s="6">
        <v>43042.604166666664</v>
      </c>
      <c r="G618" s="11">
        <v>6054.76</v>
      </c>
      <c r="H618" s="15">
        <v>2.298</v>
      </c>
      <c r="I618" s="15">
        <v>10281.252</v>
      </c>
      <c r="J618" s="11">
        <v>631.24</v>
      </c>
      <c r="K618" s="7">
        <v>43131</v>
      </c>
      <c r="L618" s="4">
        <v>4474</v>
      </c>
    </row>
    <row r="619" spans="1:12" s="5" customFormat="1" x14ac:dyDescent="0.25">
      <c r="A619" s="4" t="s">
        <v>19</v>
      </c>
      <c r="B619" s="4" t="s">
        <v>13</v>
      </c>
      <c r="C619" s="4" t="s">
        <v>14</v>
      </c>
      <c r="D619" s="4" t="s">
        <v>15</v>
      </c>
      <c r="E619" s="4" t="s">
        <v>16</v>
      </c>
      <c r="F619" s="6">
        <v>43053.583333333336</v>
      </c>
      <c r="G619" s="11">
        <v>3030</v>
      </c>
      <c r="H619" s="15">
        <v>1.64</v>
      </c>
      <c r="I619" s="15">
        <v>8380.4</v>
      </c>
      <c r="J619" s="11">
        <v>1873.6880000000001</v>
      </c>
      <c r="K619" s="7">
        <v>43110</v>
      </c>
      <c r="L619" s="4">
        <v>4942</v>
      </c>
    </row>
    <row r="620" spans="1:12" s="5" customFormat="1" x14ac:dyDescent="0.25">
      <c r="A620" s="4" t="s">
        <v>19</v>
      </c>
      <c r="B620" s="4" t="s">
        <v>13</v>
      </c>
      <c r="C620" s="4" t="s">
        <v>14</v>
      </c>
      <c r="D620" s="4" t="s">
        <v>15</v>
      </c>
      <c r="E620" s="4" t="s">
        <v>16</v>
      </c>
      <c r="F620" s="6">
        <v>43061.416666666664</v>
      </c>
      <c r="G620" s="11">
        <v>960.64</v>
      </c>
      <c r="H620" s="15">
        <v>1.528</v>
      </c>
      <c r="I620" s="15">
        <v>3043.7759999999998</v>
      </c>
      <c r="J620" s="11">
        <v>665.27610000000004</v>
      </c>
      <c r="K620" s="7">
        <v>43131</v>
      </c>
      <c r="L620" s="4">
        <v>1992</v>
      </c>
    </row>
    <row r="621" spans="1:12" s="5" customFormat="1" x14ac:dyDescent="0.25">
      <c r="A621" s="4" t="s">
        <v>19</v>
      </c>
      <c r="B621" s="4" t="s">
        <v>13</v>
      </c>
      <c r="C621" s="4" t="s">
        <v>14</v>
      </c>
      <c r="D621" s="4" t="s">
        <v>15</v>
      </c>
      <c r="E621" s="4" t="s">
        <v>16</v>
      </c>
      <c r="F621" s="6">
        <v>43056.645833333336</v>
      </c>
      <c r="G621" s="11">
        <v>456.78</v>
      </c>
      <c r="H621" s="15">
        <v>1.8240000000000001</v>
      </c>
      <c r="I621" s="15">
        <v>5482.9440000000004</v>
      </c>
      <c r="J621" s="11">
        <v>456.78</v>
      </c>
      <c r="K621" s="7">
        <v>43109</v>
      </c>
      <c r="L621" s="4">
        <v>3006</v>
      </c>
    </row>
    <row r="622" spans="1:12" s="5" customFormat="1" x14ac:dyDescent="0.25">
      <c r="A622" s="4" t="s">
        <v>19</v>
      </c>
      <c r="B622" s="4" t="s">
        <v>13</v>
      </c>
      <c r="C622" s="4" t="s">
        <v>14</v>
      </c>
      <c r="D622" s="4" t="s">
        <v>15</v>
      </c>
      <c r="E622" s="4" t="s">
        <v>16</v>
      </c>
      <c r="F622" s="6">
        <v>43060.395833333336</v>
      </c>
      <c r="G622" s="11">
        <v>3133.64</v>
      </c>
      <c r="H622" s="15">
        <v>1.6859999999999999</v>
      </c>
      <c r="I622" s="15">
        <v>14728.896000000001</v>
      </c>
      <c r="J622" s="11">
        <v>2168.6801999999998</v>
      </c>
      <c r="K622" s="7">
        <v>43206</v>
      </c>
      <c r="L622" s="4">
        <v>8736</v>
      </c>
    </row>
    <row r="623" spans="1:12" s="5" customFormat="1" x14ac:dyDescent="0.25">
      <c r="A623" s="4" t="s">
        <v>19</v>
      </c>
      <c r="B623" s="4" t="s">
        <v>13</v>
      </c>
      <c r="C623" s="4" t="s">
        <v>14</v>
      </c>
      <c r="D623" s="4" t="s">
        <v>15</v>
      </c>
      <c r="E623" s="4" t="s">
        <v>16</v>
      </c>
      <c r="F623" s="6">
        <v>43067.416666666664</v>
      </c>
      <c r="G623" s="11">
        <v>3828.1</v>
      </c>
      <c r="H623" s="15">
        <v>2.8490000000000002</v>
      </c>
      <c r="I623" s="15">
        <v>17758.187999999998</v>
      </c>
      <c r="J623" s="11">
        <v>2236.8571999999999</v>
      </c>
      <c r="K623" s="7">
        <v>43158</v>
      </c>
      <c r="L623" s="4">
        <v>6552</v>
      </c>
    </row>
    <row r="624" spans="1:12" s="5" customFormat="1" x14ac:dyDescent="0.25">
      <c r="A624" s="4" t="s">
        <v>19</v>
      </c>
      <c r="B624" s="4" t="s">
        <v>13</v>
      </c>
      <c r="C624" s="4" t="s">
        <v>14</v>
      </c>
      <c r="D624" s="4" t="s">
        <v>15</v>
      </c>
      <c r="E624" s="4" t="s">
        <v>16</v>
      </c>
      <c r="F624" s="6">
        <v>43067.5625</v>
      </c>
      <c r="G624" s="11">
        <v>1004.13</v>
      </c>
      <c r="H624" s="15">
        <v>0.52400000000000002</v>
      </c>
      <c r="I624" s="15">
        <v>4583.4279999999999</v>
      </c>
      <c r="J624" s="11">
        <v>949.32640000000004</v>
      </c>
      <c r="K624" s="7">
        <v>43110</v>
      </c>
      <c r="L624" s="4">
        <v>8747</v>
      </c>
    </row>
    <row r="625" spans="1:12" s="5" customFormat="1" x14ac:dyDescent="0.25">
      <c r="A625" s="4" t="s">
        <v>19</v>
      </c>
      <c r="B625" s="4" t="s">
        <v>13</v>
      </c>
      <c r="C625" s="4" t="s">
        <v>14</v>
      </c>
      <c r="D625" s="4" t="s">
        <v>15</v>
      </c>
      <c r="E625" s="4" t="s">
        <v>16</v>
      </c>
      <c r="F625" s="6">
        <v>43069.416666666664</v>
      </c>
      <c r="G625" s="11">
        <v>2585.12</v>
      </c>
      <c r="H625" s="15">
        <v>1.5349999999999999</v>
      </c>
      <c r="I625" s="15">
        <v>10968.032999999999</v>
      </c>
      <c r="J625" s="11">
        <v>2018.5735</v>
      </c>
      <c r="K625" s="7">
        <v>43110</v>
      </c>
      <c r="L625" s="4">
        <v>8747</v>
      </c>
    </row>
    <row r="626" spans="1:12" s="5" customFormat="1" x14ac:dyDescent="0.25">
      <c r="A626" s="4" t="s">
        <v>19</v>
      </c>
      <c r="B626" s="4" t="s">
        <v>13</v>
      </c>
      <c r="C626" s="4" t="s">
        <v>14</v>
      </c>
      <c r="D626" s="4" t="s">
        <v>15</v>
      </c>
      <c r="E626" s="4" t="s">
        <v>16</v>
      </c>
      <c r="F626" s="6">
        <v>43069.416666666664</v>
      </c>
      <c r="G626" s="11">
        <v>850.48</v>
      </c>
      <c r="H626" s="15">
        <v>2.6120000000000001</v>
      </c>
      <c r="I626" s="15">
        <v>9220.36</v>
      </c>
      <c r="J626" s="11">
        <v>927.16</v>
      </c>
      <c r="K626" s="7">
        <v>43124</v>
      </c>
      <c r="L626" s="4">
        <v>3530</v>
      </c>
    </row>
    <row r="627" spans="1:12" s="5" customFormat="1" x14ac:dyDescent="0.25">
      <c r="A627" s="4" t="s">
        <v>19</v>
      </c>
      <c r="B627" s="4" t="s">
        <v>13</v>
      </c>
      <c r="C627" s="4" t="s">
        <v>14</v>
      </c>
      <c r="D627" s="4" t="s">
        <v>15</v>
      </c>
      <c r="E627" s="4" t="s">
        <v>16</v>
      </c>
      <c r="F627" s="6">
        <v>43066.572916666664</v>
      </c>
      <c r="G627" s="11">
        <v>968.5</v>
      </c>
      <c r="H627" s="15">
        <v>0.876</v>
      </c>
      <c r="I627" s="15">
        <v>4179.3959999999997</v>
      </c>
      <c r="J627" s="11">
        <v>538.14949999999999</v>
      </c>
      <c r="K627" s="7">
        <v>43108</v>
      </c>
      <c r="L627" s="4">
        <v>4771</v>
      </c>
    </row>
    <row r="628" spans="1:12" s="5" customFormat="1" x14ac:dyDescent="0.25">
      <c r="A628" s="4" t="s">
        <v>19</v>
      </c>
      <c r="B628" s="4" t="s">
        <v>13</v>
      </c>
      <c r="C628" s="4" t="s">
        <v>14</v>
      </c>
      <c r="D628" s="4" t="s">
        <v>15</v>
      </c>
      <c r="E628" s="4" t="s">
        <v>16</v>
      </c>
      <c r="F628" s="6">
        <v>43000.604166666664</v>
      </c>
      <c r="G628" s="11">
        <v>1984.2</v>
      </c>
      <c r="H628" s="15">
        <v>2.25</v>
      </c>
      <c r="I628" s="15">
        <v>8849.0879999999997</v>
      </c>
      <c r="J628" s="11">
        <v>1976.7991999999999</v>
      </c>
      <c r="K628" s="7">
        <v>43208</v>
      </c>
      <c r="L628" s="4">
        <v>3744</v>
      </c>
    </row>
    <row r="629" spans="1:12" s="5" customFormat="1" x14ac:dyDescent="0.25">
      <c r="A629" s="4" t="s">
        <v>19</v>
      </c>
      <c r="B629" s="4" t="s">
        <v>13</v>
      </c>
      <c r="C629" s="4" t="s">
        <v>14</v>
      </c>
      <c r="D629" s="4" t="s">
        <v>15</v>
      </c>
      <c r="E629" s="4" t="s">
        <v>16</v>
      </c>
      <c r="F629" s="6">
        <v>43117.583333333336</v>
      </c>
      <c r="G629" s="11">
        <v>5730</v>
      </c>
      <c r="H629" s="15">
        <v>2.7360000000000002</v>
      </c>
      <c r="I629" s="15">
        <v>11950.848</v>
      </c>
      <c r="J629" s="11">
        <v>2217.2953000000002</v>
      </c>
      <c r="K629" s="7">
        <v>43140</v>
      </c>
      <c r="L629" s="4">
        <v>4368</v>
      </c>
    </row>
    <row r="630" spans="1:12" s="5" customFormat="1" x14ac:dyDescent="0.25">
      <c r="A630" s="4" t="s">
        <v>19</v>
      </c>
      <c r="B630" s="4" t="s">
        <v>13</v>
      </c>
      <c r="C630" s="4" t="s">
        <v>14</v>
      </c>
      <c r="D630" s="4" t="s">
        <v>15</v>
      </c>
      <c r="E630" s="4" t="s">
        <v>16</v>
      </c>
      <c r="F630" s="6">
        <v>43070.5625</v>
      </c>
      <c r="G630" s="11">
        <v>763.41</v>
      </c>
      <c r="H630" s="15">
        <v>2.1440000000000001</v>
      </c>
      <c r="I630" s="15">
        <v>11674.08</v>
      </c>
      <c r="J630" s="11">
        <v>763.41</v>
      </c>
      <c r="K630" s="7">
        <v>43166</v>
      </c>
      <c r="L630" s="4">
        <v>5445</v>
      </c>
    </row>
    <row r="631" spans="1:12" s="5" customFormat="1" x14ac:dyDescent="0.25">
      <c r="A631" s="4" t="s">
        <v>19</v>
      </c>
      <c r="B631" s="4" t="s">
        <v>13</v>
      </c>
      <c r="C631" s="4" t="s">
        <v>14</v>
      </c>
      <c r="D631" s="4" t="s">
        <v>15</v>
      </c>
      <c r="E631" s="4" t="s">
        <v>16</v>
      </c>
      <c r="F631" s="6">
        <v>43087.458333333336</v>
      </c>
      <c r="G631" s="11">
        <v>3605.75</v>
      </c>
      <c r="H631" s="15">
        <v>1.337</v>
      </c>
      <c r="I631" s="15">
        <v>3293.0309999999999</v>
      </c>
      <c r="J631" s="11">
        <v>450.75</v>
      </c>
      <c r="K631" s="7">
        <v>43187</v>
      </c>
      <c r="L631" s="4">
        <v>2463</v>
      </c>
    </row>
    <row r="632" spans="1:12" s="5" customFormat="1" x14ac:dyDescent="0.25">
      <c r="A632" s="4" t="s">
        <v>19</v>
      </c>
      <c r="B632" s="4" t="s">
        <v>13</v>
      </c>
      <c r="C632" s="4" t="s">
        <v>14</v>
      </c>
      <c r="D632" s="4" t="s">
        <v>15</v>
      </c>
      <c r="E632" s="4" t="s">
        <v>16</v>
      </c>
      <c r="F632" s="6">
        <v>43087.666666666664</v>
      </c>
      <c r="G632" s="11">
        <v>1603.88</v>
      </c>
      <c r="H632" s="15">
        <v>4.1520000000000001</v>
      </c>
      <c r="I632" s="15">
        <v>16122.216</v>
      </c>
      <c r="J632" s="11">
        <v>1603.88</v>
      </c>
      <c r="K632" s="7">
        <v>43103</v>
      </c>
      <c r="L632" s="4">
        <v>3883</v>
      </c>
    </row>
    <row r="633" spans="1:12" s="5" customFormat="1" x14ac:dyDescent="0.25">
      <c r="A633" s="4" t="s">
        <v>19</v>
      </c>
      <c r="B633" s="4" t="s">
        <v>13</v>
      </c>
      <c r="C633" s="4" t="s">
        <v>14</v>
      </c>
      <c r="D633" s="4" t="s">
        <v>15</v>
      </c>
      <c r="E633" s="4" t="s">
        <v>16</v>
      </c>
      <c r="F633" s="6">
        <v>43090.416666666664</v>
      </c>
      <c r="G633" s="11">
        <v>1500.39</v>
      </c>
      <c r="H633" s="15">
        <v>2.3639999999999999</v>
      </c>
      <c r="I633" s="15">
        <v>17569.248</v>
      </c>
      <c r="J633" s="11">
        <v>1500.39</v>
      </c>
      <c r="K633" s="7">
        <v>43111</v>
      </c>
      <c r="L633" s="4">
        <v>7432</v>
      </c>
    </row>
    <row r="634" spans="1:12" s="5" customFormat="1" x14ac:dyDescent="0.25">
      <c r="A634" s="4" t="s">
        <v>19</v>
      </c>
      <c r="B634" s="4" t="s">
        <v>13</v>
      </c>
      <c r="C634" s="4" t="s">
        <v>14</v>
      </c>
      <c r="D634" s="4" t="s">
        <v>15</v>
      </c>
      <c r="E634" s="4" t="s">
        <v>16</v>
      </c>
      <c r="F634" s="6">
        <v>43090.583333333336</v>
      </c>
      <c r="G634" s="11">
        <v>1363</v>
      </c>
      <c r="H634" s="15">
        <v>0.66700000000000004</v>
      </c>
      <c r="I634" s="15">
        <v>3884.6080000000002</v>
      </c>
      <c r="J634" s="11">
        <v>854.61369999999999</v>
      </c>
      <c r="K634" s="7">
        <v>43122</v>
      </c>
      <c r="L634" s="4">
        <v>5824</v>
      </c>
    </row>
    <row r="635" spans="1:12" s="5" customFormat="1" x14ac:dyDescent="0.25">
      <c r="A635" s="4" t="s">
        <v>19</v>
      </c>
      <c r="B635" s="4" t="s">
        <v>13</v>
      </c>
      <c r="C635" s="4" t="s">
        <v>14</v>
      </c>
      <c r="D635" s="4" t="s">
        <v>15</v>
      </c>
      <c r="E635" s="4" t="s">
        <v>16</v>
      </c>
      <c r="F635" s="6">
        <v>43110.4375</v>
      </c>
      <c r="G635" s="11">
        <v>8912.64</v>
      </c>
      <c r="H635" s="15">
        <v>7.58</v>
      </c>
      <c r="I635" s="15">
        <v>26984.799999999999</v>
      </c>
      <c r="J635" s="11">
        <v>3389.7487999999998</v>
      </c>
      <c r="K635" s="7">
        <v>43187</v>
      </c>
      <c r="L635" s="4">
        <v>3560</v>
      </c>
    </row>
    <row r="636" spans="1:12" s="5" customFormat="1" x14ac:dyDescent="0.25">
      <c r="A636" s="4" t="s">
        <v>19</v>
      </c>
      <c r="B636" s="4" t="s">
        <v>13</v>
      </c>
      <c r="C636" s="4" t="s">
        <v>14</v>
      </c>
      <c r="D636" s="4" t="s">
        <v>15</v>
      </c>
      <c r="E636" s="4" t="s">
        <v>16</v>
      </c>
      <c r="F636" s="6">
        <v>43111.520833333336</v>
      </c>
      <c r="G636" s="11">
        <v>511.56</v>
      </c>
      <c r="H636" s="15">
        <v>1.1759999999999999</v>
      </c>
      <c r="I636" s="15">
        <v>2928.24</v>
      </c>
      <c r="J636" s="11">
        <v>511.56</v>
      </c>
      <c r="K636" s="7">
        <v>43118</v>
      </c>
      <c r="L636" s="4">
        <v>2490</v>
      </c>
    </row>
    <row r="637" spans="1:12" s="5" customFormat="1" x14ac:dyDescent="0.25">
      <c r="A637" s="4" t="s">
        <v>19</v>
      </c>
      <c r="B637" s="4" t="s">
        <v>13</v>
      </c>
      <c r="C637" s="4" t="s">
        <v>14</v>
      </c>
      <c r="D637" s="4" t="s">
        <v>15</v>
      </c>
      <c r="E637" s="4" t="s">
        <v>16</v>
      </c>
      <c r="F637" s="6">
        <v>43090.5625</v>
      </c>
      <c r="G637" s="11">
        <v>1222.1400000000001</v>
      </c>
      <c r="H637" s="15">
        <v>1.36</v>
      </c>
      <c r="I637" s="15">
        <v>10814.72</v>
      </c>
      <c r="J637" s="11">
        <v>1044.8958</v>
      </c>
      <c r="K637" s="7">
        <v>43110</v>
      </c>
      <c r="L637" s="4">
        <v>7952</v>
      </c>
    </row>
    <row r="638" spans="1:12" s="5" customFormat="1" x14ac:dyDescent="0.25">
      <c r="A638" s="4" t="s">
        <v>19</v>
      </c>
      <c r="B638" s="4" t="s">
        <v>13</v>
      </c>
      <c r="C638" s="4" t="s">
        <v>14</v>
      </c>
      <c r="D638" s="4" t="s">
        <v>15</v>
      </c>
      <c r="E638" s="4" t="s">
        <v>16</v>
      </c>
      <c r="F638" s="6">
        <v>43090.625</v>
      </c>
      <c r="G638" s="11">
        <v>1848.5</v>
      </c>
      <c r="H638" s="15">
        <v>2.46</v>
      </c>
      <c r="I638" s="15">
        <v>13431.6</v>
      </c>
      <c r="J638" s="11">
        <v>1096.5</v>
      </c>
      <c r="K638" s="7">
        <v>43110</v>
      </c>
      <c r="L638" s="4">
        <v>5460</v>
      </c>
    </row>
    <row r="639" spans="1:12" s="5" customFormat="1" x14ac:dyDescent="0.25">
      <c r="A639" s="4" t="s">
        <v>19</v>
      </c>
      <c r="B639" s="4" t="s">
        <v>13</v>
      </c>
      <c r="C639" s="4" t="s">
        <v>14</v>
      </c>
      <c r="D639" s="4" t="s">
        <v>15</v>
      </c>
      <c r="E639" s="4" t="s">
        <v>16</v>
      </c>
      <c r="F639" s="6">
        <v>43104.583333333336</v>
      </c>
      <c r="G639" s="11">
        <v>591.87</v>
      </c>
      <c r="H639" s="15">
        <v>0.49399999999999999</v>
      </c>
      <c r="I639" s="15">
        <v>1332.8119999999999</v>
      </c>
      <c r="J639" s="11">
        <v>254.82740000000001</v>
      </c>
      <c r="K639" s="7">
        <v>43108</v>
      </c>
      <c r="L639" s="4">
        <v>2698</v>
      </c>
    </row>
    <row r="640" spans="1:12" s="5" customFormat="1" x14ac:dyDescent="0.25">
      <c r="A640" s="4" t="s">
        <v>19</v>
      </c>
      <c r="B640" s="4" t="s">
        <v>13</v>
      </c>
      <c r="C640" s="4" t="s">
        <v>14</v>
      </c>
      <c r="D640" s="4" t="s">
        <v>15</v>
      </c>
      <c r="E640" s="4" t="s">
        <v>16</v>
      </c>
      <c r="F640" s="6">
        <v>43108.458333333336</v>
      </c>
      <c r="G640" s="11">
        <v>909.75</v>
      </c>
      <c r="H640" s="15">
        <v>1.2669999999999999</v>
      </c>
      <c r="I640" s="15">
        <v>5356.8760000000002</v>
      </c>
      <c r="J640" s="11">
        <v>765.84</v>
      </c>
      <c r="K640" s="7">
        <v>43126</v>
      </c>
      <c r="L640" s="4">
        <v>4228</v>
      </c>
    </row>
    <row r="641" spans="1:12" s="5" customFormat="1" x14ac:dyDescent="0.25">
      <c r="A641" s="4" t="s">
        <v>19</v>
      </c>
      <c r="B641" s="4" t="s">
        <v>13</v>
      </c>
      <c r="C641" s="4" t="s">
        <v>14</v>
      </c>
      <c r="D641" s="4" t="s">
        <v>15</v>
      </c>
      <c r="E641" s="4" t="s">
        <v>16</v>
      </c>
      <c r="F641" s="6">
        <v>43110.520833333336</v>
      </c>
      <c r="G641" s="11">
        <v>255.78</v>
      </c>
      <c r="H641" s="15">
        <v>0.58799999999999997</v>
      </c>
      <c r="I641" s="15">
        <v>1617</v>
      </c>
      <c r="J641" s="11">
        <v>255.78</v>
      </c>
      <c r="K641" s="7">
        <v>43117</v>
      </c>
      <c r="L641" s="4">
        <v>2750</v>
      </c>
    </row>
    <row r="642" spans="1:12" s="5" customFormat="1" x14ac:dyDescent="0.25">
      <c r="A642" s="4" t="s">
        <v>19</v>
      </c>
      <c r="B642" s="4" t="s">
        <v>13</v>
      </c>
      <c r="C642" s="4" t="s">
        <v>14</v>
      </c>
      <c r="D642" s="4" t="s">
        <v>15</v>
      </c>
      <c r="E642" s="4" t="s">
        <v>16</v>
      </c>
      <c r="F642" s="6">
        <v>43115.4375</v>
      </c>
      <c r="G642" s="11">
        <v>3193</v>
      </c>
      <c r="H642" s="15">
        <v>2.7480000000000002</v>
      </c>
      <c r="I642" s="15">
        <v>23874.624</v>
      </c>
      <c r="J642" s="11">
        <v>2219.1385</v>
      </c>
      <c r="K642" s="7">
        <v>43185</v>
      </c>
      <c r="L642" s="4">
        <v>8688</v>
      </c>
    </row>
    <row r="643" spans="1:12" s="5" customFormat="1" x14ac:dyDescent="0.25">
      <c r="A643" s="4" t="s">
        <v>19</v>
      </c>
      <c r="B643" s="4" t="s">
        <v>13</v>
      </c>
      <c r="C643" s="4" t="s">
        <v>14</v>
      </c>
      <c r="D643" s="4" t="s">
        <v>15</v>
      </c>
      <c r="E643" s="4" t="s">
        <v>16</v>
      </c>
      <c r="F643" s="6">
        <v>43109.645833333336</v>
      </c>
      <c r="G643" s="11">
        <v>1985.2</v>
      </c>
      <c r="H643" s="15">
        <v>6.9189999999999996</v>
      </c>
      <c r="I643" s="15">
        <v>55864.006000000001</v>
      </c>
      <c r="J643" s="11">
        <v>1985.2</v>
      </c>
      <c r="K643" s="7">
        <v>43125</v>
      </c>
      <c r="L643" s="4">
        <v>8074</v>
      </c>
    </row>
    <row r="644" spans="1:12" s="5" customFormat="1" x14ac:dyDescent="0.25">
      <c r="A644" s="4" t="s">
        <v>19</v>
      </c>
      <c r="B644" s="4" t="s">
        <v>13</v>
      </c>
      <c r="C644" s="4" t="s">
        <v>14</v>
      </c>
      <c r="D644" s="4" t="s">
        <v>15</v>
      </c>
      <c r="E644" s="4" t="s">
        <v>16</v>
      </c>
      <c r="F644" s="6">
        <v>43115.375</v>
      </c>
      <c r="G644" s="11">
        <v>4942.72</v>
      </c>
      <c r="H644" s="15">
        <v>3.9359999999999999</v>
      </c>
      <c r="I644" s="15">
        <v>8820.5759999999991</v>
      </c>
      <c r="J644" s="11">
        <v>1970.5266999999999</v>
      </c>
      <c r="K644" s="7">
        <v>43364</v>
      </c>
      <c r="L644" s="4">
        <v>2241</v>
      </c>
    </row>
    <row r="645" spans="1:12" s="5" customFormat="1" x14ac:dyDescent="0.25">
      <c r="A645" s="4" t="s">
        <v>19</v>
      </c>
      <c r="B645" s="4" t="s">
        <v>13</v>
      </c>
      <c r="C645" s="4" t="s">
        <v>14</v>
      </c>
      <c r="D645" s="4" t="s">
        <v>15</v>
      </c>
      <c r="E645" s="4" t="s">
        <v>16</v>
      </c>
      <c r="F645" s="6">
        <v>43110.59375</v>
      </c>
      <c r="G645" s="11">
        <v>3938.4</v>
      </c>
      <c r="H645" s="15">
        <v>4.92</v>
      </c>
      <c r="I645" s="15">
        <v>41682.239999999998</v>
      </c>
      <c r="J645" s="11">
        <v>2484.1999999999998</v>
      </c>
      <c r="K645" s="7">
        <v>43160</v>
      </c>
      <c r="L645" s="4">
        <v>8472</v>
      </c>
    </row>
    <row r="646" spans="1:12" s="5" customFormat="1" x14ac:dyDescent="0.25">
      <c r="A646" s="4" t="s">
        <v>19</v>
      </c>
      <c r="B646" s="4" t="s">
        <v>13</v>
      </c>
      <c r="C646" s="4" t="s">
        <v>14</v>
      </c>
      <c r="D646" s="4" t="s">
        <v>15</v>
      </c>
      <c r="E646" s="4" t="s">
        <v>16</v>
      </c>
      <c r="F646" s="6">
        <v>43115.416666666664</v>
      </c>
      <c r="G646" s="11">
        <v>10574.28</v>
      </c>
      <c r="H646" s="15">
        <v>6.4939999999999998</v>
      </c>
      <c r="I646" s="15">
        <v>35463.733999999997</v>
      </c>
      <c r="J646" s="11">
        <v>3761.2957999999999</v>
      </c>
      <c r="K646" s="7">
        <v>43145</v>
      </c>
      <c r="L646" s="4">
        <v>5461</v>
      </c>
    </row>
    <row r="647" spans="1:12" s="5" customFormat="1" x14ac:dyDescent="0.25">
      <c r="A647" s="4" t="s">
        <v>19</v>
      </c>
      <c r="B647" s="4" t="s">
        <v>13</v>
      </c>
      <c r="C647" s="4" t="s">
        <v>14</v>
      </c>
      <c r="D647" s="4" t="s">
        <v>15</v>
      </c>
      <c r="E647" s="4" t="s">
        <v>16</v>
      </c>
      <c r="F647" s="6">
        <v>43115.416666666664</v>
      </c>
      <c r="G647" s="11">
        <v>527.13</v>
      </c>
      <c r="H647" s="15">
        <v>3.863</v>
      </c>
      <c r="I647" s="15">
        <v>10623.25</v>
      </c>
      <c r="J647" s="11">
        <v>1212.6500000000001</v>
      </c>
      <c r="K647" s="7">
        <v>43234</v>
      </c>
      <c r="L647" s="4">
        <v>2750</v>
      </c>
    </row>
    <row r="648" spans="1:12" s="5" customFormat="1" x14ac:dyDescent="0.25">
      <c r="A648" s="4" t="s">
        <v>19</v>
      </c>
      <c r="B648" s="4" t="s">
        <v>13</v>
      </c>
      <c r="C648" s="4" t="s">
        <v>14</v>
      </c>
      <c r="D648" s="4" t="s">
        <v>15</v>
      </c>
      <c r="E648" s="4" t="s">
        <v>16</v>
      </c>
      <c r="F648" s="6">
        <v>43117.416666666664</v>
      </c>
      <c r="G648" s="11">
        <v>2179.62</v>
      </c>
      <c r="H648" s="15">
        <v>2.706</v>
      </c>
      <c r="I648" s="15">
        <v>11462.616</v>
      </c>
      <c r="J648" s="11">
        <v>2034.2</v>
      </c>
      <c r="K648" s="7">
        <v>43124</v>
      </c>
      <c r="L648" s="4">
        <v>4236</v>
      </c>
    </row>
    <row r="649" spans="1:12" s="5" customFormat="1" x14ac:dyDescent="0.25">
      <c r="A649" s="4" t="s">
        <v>19</v>
      </c>
      <c r="B649" s="4" t="s">
        <v>13</v>
      </c>
      <c r="C649" s="4" t="s">
        <v>14</v>
      </c>
      <c r="D649" s="4" t="s">
        <v>15</v>
      </c>
      <c r="E649" s="4" t="s">
        <v>16</v>
      </c>
      <c r="F649" s="6">
        <v>43117.572916666664</v>
      </c>
      <c r="G649" s="11">
        <v>2375.04</v>
      </c>
      <c r="H649" s="15">
        <v>2.952</v>
      </c>
      <c r="I649" s="15">
        <v>10662.624</v>
      </c>
      <c r="J649" s="11">
        <v>2084.1999999999998</v>
      </c>
      <c r="K649" s="7">
        <v>43273</v>
      </c>
      <c r="L649" s="4">
        <v>3612</v>
      </c>
    </row>
    <row r="650" spans="1:12" s="5" customFormat="1" x14ac:dyDescent="0.25">
      <c r="A650" s="4" t="s">
        <v>19</v>
      </c>
      <c r="B650" s="4" t="s">
        <v>13</v>
      </c>
      <c r="C650" s="4" t="s">
        <v>14</v>
      </c>
      <c r="D650" s="4" t="s">
        <v>15</v>
      </c>
      <c r="E650" s="4" t="s">
        <v>16</v>
      </c>
      <c r="F650" s="6">
        <v>43117.59375</v>
      </c>
      <c r="G650" s="11">
        <v>1202.52</v>
      </c>
      <c r="H650" s="15">
        <v>1.476</v>
      </c>
      <c r="I650" s="15">
        <v>12504.672</v>
      </c>
      <c r="J650" s="11">
        <v>1202.52</v>
      </c>
      <c r="K650" s="7">
        <v>43124</v>
      </c>
      <c r="L650" s="4">
        <v>8472</v>
      </c>
    </row>
    <row r="651" spans="1:12" s="5" customFormat="1" x14ac:dyDescent="0.25">
      <c r="A651" s="4" t="s">
        <v>19</v>
      </c>
      <c r="B651" s="4" t="s">
        <v>13</v>
      </c>
      <c r="C651" s="4" t="s">
        <v>14</v>
      </c>
      <c r="D651" s="4" t="s">
        <v>15</v>
      </c>
      <c r="E651" s="4" t="s">
        <v>16</v>
      </c>
      <c r="F651" s="6">
        <v>43117.625</v>
      </c>
      <c r="G651" s="11">
        <v>9358</v>
      </c>
      <c r="H651" s="15">
        <v>4.4640000000000004</v>
      </c>
      <c r="I651" s="15">
        <v>19498.752</v>
      </c>
      <c r="J651" s="11">
        <v>2845.2953000000002</v>
      </c>
      <c r="K651" s="7">
        <v>43139</v>
      </c>
      <c r="L651" s="4">
        <v>4368</v>
      </c>
    </row>
    <row r="652" spans="1:12" s="5" customFormat="1" x14ac:dyDescent="0.25">
      <c r="A652" s="4" t="s">
        <v>19</v>
      </c>
      <c r="B652" s="4" t="s">
        <v>13</v>
      </c>
      <c r="C652" s="4" t="s">
        <v>14</v>
      </c>
      <c r="D652" s="4" t="s">
        <v>15</v>
      </c>
      <c r="E652" s="4" t="s">
        <v>16</v>
      </c>
      <c r="F652" s="6">
        <v>43118.635416666664</v>
      </c>
      <c r="G652" s="11">
        <v>214.26</v>
      </c>
      <c r="H652" s="15">
        <v>0.496</v>
      </c>
      <c r="I652" s="15">
        <v>2451.232</v>
      </c>
      <c r="J652" s="11">
        <v>214.26</v>
      </c>
      <c r="K652" s="7">
        <v>43124</v>
      </c>
      <c r="L652" s="4">
        <v>4942</v>
      </c>
    </row>
    <row r="653" spans="1:12" s="5" customFormat="1" x14ac:dyDescent="0.25">
      <c r="A653" s="4" t="s">
        <v>19</v>
      </c>
      <c r="B653" s="4" t="s">
        <v>13</v>
      </c>
      <c r="C653" s="4" t="s">
        <v>14</v>
      </c>
      <c r="D653" s="4" t="s">
        <v>15</v>
      </c>
      <c r="E653" s="4" t="s">
        <v>16</v>
      </c>
      <c r="F653" s="6">
        <v>43117.697916666664</v>
      </c>
      <c r="G653" s="11">
        <v>6030</v>
      </c>
      <c r="H653" s="15">
        <v>2.88</v>
      </c>
      <c r="I653" s="15">
        <v>12579.84</v>
      </c>
      <c r="J653" s="11">
        <v>2267.2953000000002</v>
      </c>
      <c r="K653" s="7">
        <v>43187</v>
      </c>
      <c r="L653" s="4">
        <v>4368</v>
      </c>
    </row>
    <row r="654" spans="1:12" s="5" customFormat="1" x14ac:dyDescent="0.25">
      <c r="A654" s="4" t="s">
        <v>19</v>
      </c>
      <c r="B654" s="4" t="s">
        <v>13</v>
      </c>
      <c r="C654" s="4" t="s">
        <v>14</v>
      </c>
      <c r="D654" s="4" t="s">
        <v>15</v>
      </c>
      <c r="E654" s="4" t="s">
        <v>16</v>
      </c>
      <c r="F654" s="6">
        <v>43118.666666666664</v>
      </c>
      <c r="G654" s="11">
        <v>930</v>
      </c>
      <c r="H654" s="15">
        <v>0.432</v>
      </c>
      <c r="I654" s="15">
        <v>1886.9760000000001</v>
      </c>
      <c r="J654" s="11">
        <v>445.13470000000001</v>
      </c>
      <c r="K654" s="7">
        <v>43143</v>
      </c>
      <c r="L654" s="4">
        <v>4368</v>
      </c>
    </row>
    <row r="655" spans="1:12" s="5" customFormat="1" x14ac:dyDescent="0.25">
      <c r="A655" s="4" t="s">
        <v>19</v>
      </c>
      <c r="B655" s="4" t="s">
        <v>13</v>
      </c>
      <c r="C655" s="4" t="s">
        <v>14</v>
      </c>
      <c r="D655" s="4" t="s">
        <v>15</v>
      </c>
      <c r="E655" s="4" t="s">
        <v>16</v>
      </c>
      <c r="F655" s="6">
        <v>43118.666666666664</v>
      </c>
      <c r="G655" s="11">
        <v>1530</v>
      </c>
      <c r="H655" s="15">
        <v>0.72</v>
      </c>
      <c r="I655" s="15">
        <v>3144.96</v>
      </c>
      <c r="J655" s="11">
        <v>721.89120000000003</v>
      </c>
      <c r="K655" s="7">
        <v>43140</v>
      </c>
      <c r="L655" s="4">
        <v>4368</v>
      </c>
    </row>
    <row r="656" spans="1:12" s="5" customFormat="1" x14ac:dyDescent="0.25">
      <c r="A656" s="4" t="s">
        <v>19</v>
      </c>
      <c r="B656" s="4" t="s">
        <v>13</v>
      </c>
      <c r="C656" s="4" t="s">
        <v>14</v>
      </c>
      <c r="D656" s="4" t="s">
        <v>15</v>
      </c>
      <c r="E656" s="4" t="s">
        <v>16</v>
      </c>
      <c r="F656" s="6">
        <v>43118.666666666664</v>
      </c>
      <c r="G656" s="11">
        <v>1530</v>
      </c>
      <c r="H656" s="15">
        <v>0.72</v>
      </c>
      <c r="I656" s="15">
        <v>3144.96</v>
      </c>
      <c r="J656" s="11">
        <v>721.89120000000003</v>
      </c>
      <c r="K656" s="7">
        <v>43140</v>
      </c>
      <c r="L656" s="4">
        <v>4368</v>
      </c>
    </row>
    <row r="657" spans="1:12" s="5" customFormat="1" x14ac:dyDescent="0.25">
      <c r="A657" s="4" t="s">
        <v>19</v>
      </c>
      <c r="B657" s="4" t="s">
        <v>13</v>
      </c>
      <c r="C657" s="4" t="s">
        <v>14</v>
      </c>
      <c r="D657" s="4" t="s">
        <v>15</v>
      </c>
      <c r="E657" s="4" t="s">
        <v>16</v>
      </c>
      <c r="F657" s="6">
        <v>43126.375</v>
      </c>
      <c r="G657" s="11">
        <v>4171.6000000000004</v>
      </c>
      <c r="H657" s="15">
        <v>1.155</v>
      </c>
      <c r="I657" s="15">
        <v>2222.2199999999998</v>
      </c>
      <c r="J657" s="11">
        <v>404.6</v>
      </c>
      <c r="K657" s="7">
        <v>43227</v>
      </c>
      <c r="L657" s="4">
        <v>1924</v>
      </c>
    </row>
    <row r="658" spans="1:12" s="5" customFormat="1" x14ac:dyDescent="0.25">
      <c r="A658" s="4" t="s">
        <v>19</v>
      </c>
      <c r="B658" s="4" t="s">
        <v>13</v>
      </c>
      <c r="C658" s="4" t="s">
        <v>14</v>
      </c>
      <c r="D658" s="4" t="s">
        <v>15</v>
      </c>
      <c r="E658" s="4" t="s">
        <v>16</v>
      </c>
      <c r="F658" s="6">
        <v>43136.458333333336</v>
      </c>
      <c r="G658" s="11">
        <v>811.68</v>
      </c>
      <c r="H658" s="15">
        <v>0.98399999999999999</v>
      </c>
      <c r="I658" s="15">
        <v>2695.1759999999999</v>
      </c>
      <c r="J658" s="11">
        <v>622.93870000000004</v>
      </c>
      <c r="K658" s="7">
        <v>43159</v>
      </c>
      <c r="L658" s="4">
        <v>2739</v>
      </c>
    </row>
    <row r="659" spans="1:12" s="5" customFormat="1" x14ac:dyDescent="0.25">
      <c r="A659" s="4" t="s">
        <v>19</v>
      </c>
      <c r="B659" s="4" t="s">
        <v>13</v>
      </c>
      <c r="C659" s="4" t="s">
        <v>14</v>
      </c>
      <c r="D659" s="4" t="s">
        <v>15</v>
      </c>
      <c r="E659" s="4" t="s">
        <v>16</v>
      </c>
      <c r="F659" s="6">
        <v>43118.666666666664</v>
      </c>
      <c r="G659" s="11">
        <v>1230</v>
      </c>
      <c r="H659" s="15">
        <v>0.57599999999999996</v>
      </c>
      <c r="I659" s="15">
        <v>2515.9679999999998</v>
      </c>
      <c r="J659" s="11">
        <v>583.51289999999995</v>
      </c>
      <c r="K659" s="7">
        <v>43140</v>
      </c>
      <c r="L659" s="4">
        <v>4368</v>
      </c>
    </row>
    <row r="660" spans="1:12" s="5" customFormat="1" x14ac:dyDescent="0.25">
      <c r="A660" s="4" t="s">
        <v>19</v>
      </c>
      <c r="B660" s="4" t="s">
        <v>13</v>
      </c>
      <c r="C660" s="4" t="s">
        <v>14</v>
      </c>
      <c r="D660" s="4" t="s">
        <v>15</v>
      </c>
      <c r="E660" s="4" t="s">
        <v>16</v>
      </c>
      <c r="F660" s="6">
        <v>43123.385416666664</v>
      </c>
      <c r="G660" s="11">
        <v>1906.46</v>
      </c>
      <c r="H660" s="15">
        <v>3.6259999999999999</v>
      </c>
      <c r="I660" s="15">
        <v>10834.487999999999</v>
      </c>
      <c r="J660" s="11">
        <v>1790.46</v>
      </c>
      <c r="K660" s="7">
        <v>43132</v>
      </c>
      <c r="L660" s="4">
        <v>2988</v>
      </c>
    </row>
    <row r="661" spans="1:12" s="5" customFormat="1" x14ac:dyDescent="0.25">
      <c r="A661" s="4" t="s">
        <v>19</v>
      </c>
      <c r="B661" s="4" t="s">
        <v>13</v>
      </c>
      <c r="C661" s="4" t="s">
        <v>14</v>
      </c>
      <c r="D661" s="4" t="s">
        <v>15</v>
      </c>
      <c r="E661" s="4" t="s">
        <v>16</v>
      </c>
      <c r="F661" s="6">
        <v>43123.458333333336</v>
      </c>
      <c r="G661" s="11">
        <v>1988.51</v>
      </c>
      <c r="H661" s="15">
        <v>3.3519999999999999</v>
      </c>
      <c r="I661" s="15">
        <v>14199.072</v>
      </c>
      <c r="J661" s="11">
        <v>1988.51</v>
      </c>
      <c r="K661" s="7">
        <v>43131</v>
      </c>
      <c r="L661" s="4">
        <v>4236</v>
      </c>
    </row>
    <row r="662" spans="1:12" s="5" customFormat="1" x14ac:dyDescent="0.25">
      <c r="A662" s="4" t="s">
        <v>19</v>
      </c>
      <c r="B662" s="4" t="s">
        <v>13</v>
      </c>
      <c r="C662" s="4" t="s">
        <v>14</v>
      </c>
      <c r="D662" s="4" t="s">
        <v>15</v>
      </c>
      <c r="E662" s="4" t="s">
        <v>16</v>
      </c>
      <c r="F662" s="6">
        <v>43124.375</v>
      </c>
      <c r="G662" s="11">
        <v>1397.94</v>
      </c>
      <c r="H662" s="15">
        <v>1.617</v>
      </c>
      <c r="I662" s="15">
        <v>5738.7330000000002</v>
      </c>
      <c r="J662" s="11">
        <v>1292.5211999999999</v>
      </c>
      <c r="K662" s="7">
        <v>43132</v>
      </c>
      <c r="L662" s="4">
        <v>3549</v>
      </c>
    </row>
    <row r="663" spans="1:12" s="5" customFormat="1" x14ac:dyDescent="0.25">
      <c r="A663" s="4" t="s">
        <v>19</v>
      </c>
      <c r="B663" s="4" t="s">
        <v>13</v>
      </c>
      <c r="C663" s="4" t="s">
        <v>14</v>
      </c>
      <c r="D663" s="4" t="s">
        <v>15</v>
      </c>
      <c r="E663" s="4" t="s">
        <v>16</v>
      </c>
      <c r="F663" s="6">
        <v>43124.458333333336</v>
      </c>
      <c r="G663" s="11">
        <v>1493.87</v>
      </c>
      <c r="H663" s="15">
        <v>2.5390000000000001</v>
      </c>
      <c r="I663" s="15">
        <v>5809.232</v>
      </c>
      <c r="J663" s="11">
        <v>1023.87</v>
      </c>
      <c r="K663" s="7">
        <v>43130</v>
      </c>
      <c r="L663" s="4">
        <v>2288</v>
      </c>
    </row>
    <row r="664" spans="1:12" s="5" customFormat="1" x14ac:dyDescent="0.25">
      <c r="A664" s="4" t="s">
        <v>19</v>
      </c>
      <c r="B664" s="4" t="s">
        <v>13</v>
      </c>
      <c r="C664" s="4" t="s">
        <v>14</v>
      </c>
      <c r="D664" s="4" t="s">
        <v>15</v>
      </c>
      <c r="E664" s="4" t="s">
        <v>16</v>
      </c>
      <c r="F664" s="6">
        <v>43126.385416666664</v>
      </c>
      <c r="G664" s="11">
        <v>1883.17</v>
      </c>
      <c r="H664" s="15">
        <v>2.452</v>
      </c>
      <c r="I664" s="15">
        <v>20891.04</v>
      </c>
      <c r="J664" s="11">
        <v>1875.3924</v>
      </c>
      <c r="K664" s="7">
        <v>43165</v>
      </c>
      <c r="L664" s="4">
        <v>8520</v>
      </c>
    </row>
    <row r="665" spans="1:12" s="5" customFormat="1" x14ac:dyDescent="0.25">
      <c r="A665" s="4" t="s">
        <v>19</v>
      </c>
      <c r="B665" s="4" t="s">
        <v>13</v>
      </c>
      <c r="C665" s="4" t="s">
        <v>14</v>
      </c>
      <c r="D665" s="4" t="s">
        <v>15</v>
      </c>
      <c r="E665" s="4" t="s">
        <v>16</v>
      </c>
      <c r="F665" s="6">
        <v>43130.583333333336</v>
      </c>
      <c r="G665" s="11">
        <v>279.25</v>
      </c>
      <c r="H665" s="15">
        <v>0.93</v>
      </c>
      <c r="I665" s="15">
        <v>3481.92</v>
      </c>
      <c r="J665" s="11">
        <v>279.25</v>
      </c>
      <c r="K665" s="7">
        <v>43137</v>
      </c>
      <c r="L665" s="4">
        <v>3744</v>
      </c>
    </row>
    <row r="666" spans="1:12" s="5" customFormat="1" x14ac:dyDescent="0.25">
      <c r="A666" s="4" t="s">
        <v>19</v>
      </c>
      <c r="B666" s="4" t="s">
        <v>13</v>
      </c>
      <c r="C666" s="4" t="s">
        <v>14</v>
      </c>
      <c r="D666" s="4" t="s">
        <v>15</v>
      </c>
      <c r="E666" s="4" t="s">
        <v>16</v>
      </c>
      <c r="F666" s="6">
        <v>43130.458333333336</v>
      </c>
      <c r="G666" s="11">
        <v>1634.42</v>
      </c>
      <c r="H666" s="15">
        <v>2.6459999999999999</v>
      </c>
      <c r="I666" s="15">
        <v>9578.52</v>
      </c>
      <c r="J666" s="11">
        <v>1565.7103999999999</v>
      </c>
      <c r="K666" s="7">
        <v>43138</v>
      </c>
      <c r="L666" s="4">
        <v>3620</v>
      </c>
    </row>
    <row r="667" spans="1:12" s="5" customFormat="1" x14ac:dyDescent="0.25">
      <c r="A667" s="4" t="s">
        <v>19</v>
      </c>
      <c r="B667" s="4" t="s">
        <v>13</v>
      </c>
      <c r="C667" s="4" t="s">
        <v>14</v>
      </c>
      <c r="D667" s="4" t="s">
        <v>15</v>
      </c>
      <c r="E667" s="4" t="s">
        <v>16</v>
      </c>
      <c r="F667" s="6">
        <v>43129.375</v>
      </c>
      <c r="G667" s="11">
        <v>1801.36</v>
      </c>
      <c r="H667" s="15">
        <v>2.262</v>
      </c>
      <c r="I667" s="15">
        <v>8351.3040000000001</v>
      </c>
      <c r="J667" s="11">
        <v>1801.36</v>
      </c>
      <c r="K667" s="7">
        <v>43146</v>
      </c>
      <c r="L667" s="4">
        <v>3692</v>
      </c>
    </row>
    <row r="668" spans="1:12" s="5" customFormat="1" x14ac:dyDescent="0.25">
      <c r="A668" s="4" t="s">
        <v>19</v>
      </c>
      <c r="B668" s="4" t="s">
        <v>13</v>
      </c>
      <c r="C668" s="4" t="s">
        <v>14</v>
      </c>
      <c r="D668" s="4" t="s">
        <v>15</v>
      </c>
      <c r="E668" s="4" t="s">
        <v>16</v>
      </c>
      <c r="F668" s="6">
        <v>43129.458333333336</v>
      </c>
      <c r="G668" s="11">
        <v>1099.68</v>
      </c>
      <c r="H668" s="15">
        <v>1.8640000000000001</v>
      </c>
      <c r="I668" s="15">
        <v>8553.8960000000006</v>
      </c>
      <c r="J668" s="11">
        <v>1099.68</v>
      </c>
      <c r="K668" s="7">
        <v>43133</v>
      </c>
      <c r="L668" s="4">
        <v>4589</v>
      </c>
    </row>
    <row r="669" spans="1:12" s="5" customFormat="1" x14ac:dyDescent="0.25">
      <c r="A669" s="4" t="s">
        <v>19</v>
      </c>
      <c r="B669" s="4" t="s">
        <v>13</v>
      </c>
      <c r="C669" s="4" t="s">
        <v>14</v>
      </c>
      <c r="D669" s="4" t="s">
        <v>15</v>
      </c>
      <c r="E669" s="4" t="s">
        <v>16</v>
      </c>
      <c r="F669" s="6">
        <v>43126.552083333336</v>
      </c>
      <c r="G669" s="11">
        <v>3499.83</v>
      </c>
      <c r="H669" s="15">
        <v>1.117</v>
      </c>
      <c r="I669" s="15">
        <v>4104.9750000000004</v>
      </c>
      <c r="J669" s="11">
        <v>415.15</v>
      </c>
      <c r="K669" s="7">
        <v>43131</v>
      </c>
      <c r="L669" s="4">
        <v>3675</v>
      </c>
    </row>
    <row r="670" spans="1:12" s="5" customFormat="1" x14ac:dyDescent="0.25">
      <c r="A670" s="4" t="s">
        <v>19</v>
      </c>
      <c r="B670" s="4" t="s">
        <v>13</v>
      </c>
      <c r="C670" s="4" t="s">
        <v>14</v>
      </c>
      <c r="D670" s="4" t="s">
        <v>15</v>
      </c>
      <c r="E670" s="4" t="s">
        <v>16</v>
      </c>
      <c r="F670" s="6">
        <v>43126.666666666664</v>
      </c>
      <c r="G670" s="11">
        <v>30</v>
      </c>
      <c r="H670" s="15">
        <v>1.77</v>
      </c>
      <c r="I670" s="15">
        <v>6945.48</v>
      </c>
      <c r="J670" s="11">
        <v>1558.0056</v>
      </c>
      <c r="K670" s="7">
        <v>43262</v>
      </c>
      <c r="L670" s="4">
        <v>3924</v>
      </c>
    </row>
    <row r="671" spans="1:12" s="5" customFormat="1" x14ac:dyDescent="0.25">
      <c r="A671" s="4" t="s">
        <v>19</v>
      </c>
      <c r="B671" s="4" t="s">
        <v>13</v>
      </c>
      <c r="C671" s="4" t="s">
        <v>14</v>
      </c>
      <c r="D671" s="4" t="s">
        <v>15</v>
      </c>
      <c r="E671" s="4" t="s">
        <v>16</v>
      </c>
      <c r="F671" s="6">
        <v>43130.416666666664</v>
      </c>
      <c r="G671" s="11">
        <v>1250.08</v>
      </c>
      <c r="H671" s="15">
        <v>0.82799999999999996</v>
      </c>
      <c r="I671" s="15">
        <v>5726.4480000000003</v>
      </c>
      <c r="J671" s="11">
        <v>852.40959999999995</v>
      </c>
      <c r="K671" s="7">
        <v>43187</v>
      </c>
      <c r="L671" s="4">
        <v>6916</v>
      </c>
    </row>
    <row r="672" spans="1:12" s="5" customFormat="1" x14ac:dyDescent="0.25">
      <c r="A672" s="4" t="s">
        <v>19</v>
      </c>
      <c r="B672" s="4" t="s">
        <v>13</v>
      </c>
      <c r="C672" s="4" t="s">
        <v>14</v>
      </c>
      <c r="D672" s="4" t="s">
        <v>15</v>
      </c>
      <c r="E672" s="4" t="s">
        <v>16</v>
      </c>
      <c r="F672" s="6">
        <v>43130.458333333336</v>
      </c>
      <c r="G672" s="11">
        <v>1995.62</v>
      </c>
      <c r="H672" s="15">
        <v>4.7210000000000001</v>
      </c>
      <c r="I672" s="15">
        <v>12822.236000000001</v>
      </c>
      <c r="J672" s="11">
        <v>1995.62</v>
      </c>
      <c r="K672" s="7">
        <v>43144</v>
      </c>
      <c r="L672" s="4">
        <v>2716</v>
      </c>
    </row>
    <row r="673" spans="1:12" s="5" customFormat="1" x14ac:dyDescent="0.25">
      <c r="A673" s="4" t="s">
        <v>19</v>
      </c>
      <c r="B673" s="4" t="s">
        <v>13</v>
      </c>
      <c r="C673" s="4" t="s">
        <v>14</v>
      </c>
      <c r="D673" s="4" t="s">
        <v>15</v>
      </c>
      <c r="E673" s="4" t="s">
        <v>16</v>
      </c>
      <c r="F673" s="6">
        <v>43129.677083333336</v>
      </c>
      <c r="G673" s="11">
        <v>250.5</v>
      </c>
      <c r="H673" s="15">
        <v>0.38600000000000001</v>
      </c>
      <c r="I673" s="15">
        <v>1565.616</v>
      </c>
      <c r="J673" s="11">
        <v>208.55420000000001</v>
      </c>
      <c r="K673" s="7">
        <v>43166</v>
      </c>
      <c r="L673" s="4">
        <v>4056</v>
      </c>
    </row>
    <row r="674" spans="1:12" s="5" customFormat="1" x14ac:dyDescent="0.25">
      <c r="A674" s="4" t="s">
        <v>19</v>
      </c>
      <c r="B674" s="4" t="s">
        <v>13</v>
      </c>
      <c r="C674" s="4" t="s">
        <v>14</v>
      </c>
      <c r="D674" s="4" t="s">
        <v>15</v>
      </c>
      <c r="E674" s="4" t="s">
        <v>16</v>
      </c>
      <c r="F674" s="6">
        <v>43130.645833333336</v>
      </c>
      <c r="G674" s="11">
        <v>1987.08</v>
      </c>
      <c r="H674" s="15">
        <v>4.4080000000000004</v>
      </c>
      <c r="I674" s="15">
        <v>21784.335999999999</v>
      </c>
      <c r="J674" s="11">
        <v>1987.08</v>
      </c>
      <c r="K674" s="7">
        <v>43143</v>
      </c>
      <c r="L674" s="4">
        <v>4942</v>
      </c>
    </row>
    <row r="675" spans="1:12" s="5" customFormat="1" x14ac:dyDescent="0.25">
      <c r="A675" s="4" t="s">
        <v>19</v>
      </c>
      <c r="B675" s="4" t="s">
        <v>13</v>
      </c>
      <c r="C675" s="4" t="s">
        <v>14</v>
      </c>
      <c r="D675" s="4" t="s">
        <v>15</v>
      </c>
      <c r="E675" s="4" t="s">
        <v>16</v>
      </c>
      <c r="F675" s="6">
        <v>43132.541666666664</v>
      </c>
      <c r="G675" s="11">
        <v>1133.26</v>
      </c>
      <c r="H675" s="15">
        <v>0.99099999999999999</v>
      </c>
      <c r="I675" s="15">
        <v>2982.91</v>
      </c>
      <c r="J675" s="11">
        <v>686.24019999999996</v>
      </c>
      <c r="K675" s="7">
        <v>43147</v>
      </c>
      <c r="L675" s="4">
        <v>3010</v>
      </c>
    </row>
    <row r="676" spans="1:12" s="5" customFormat="1" x14ac:dyDescent="0.25">
      <c r="A676" s="4" t="s">
        <v>19</v>
      </c>
      <c r="B676" s="4" t="s">
        <v>13</v>
      </c>
      <c r="C676" s="4" t="s">
        <v>14</v>
      </c>
      <c r="D676" s="4" t="s">
        <v>15</v>
      </c>
      <c r="E676" s="4" t="s">
        <v>16</v>
      </c>
      <c r="F676" s="6">
        <v>43140.395833333336</v>
      </c>
      <c r="G676" s="11">
        <v>1984.2</v>
      </c>
      <c r="H676" s="15">
        <v>2.46</v>
      </c>
      <c r="I676" s="15">
        <v>8932.26</v>
      </c>
      <c r="J676" s="11">
        <v>1984.2</v>
      </c>
      <c r="K676" s="7">
        <v>43145</v>
      </c>
      <c r="L676" s="4">
        <v>3631</v>
      </c>
    </row>
    <row r="677" spans="1:12" s="5" customFormat="1" x14ac:dyDescent="0.25">
      <c r="A677" s="4" t="s">
        <v>19</v>
      </c>
      <c r="B677" s="4" t="s">
        <v>13</v>
      </c>
      <c r="C677" s="4" t="s">
        <v>14</v>
      </c>
      <c r="D677" s="4" t="s">
        <v>15</v>
      </c>
      <c r="E677" s="4" t="s">
        <v>16</v>
      </c>
      <c r="F677" s="6">
        <v>43140.583333333336</v>
      </c>
      <c r="G677" s="11">
        <v>255.78</v>
      </c>
      <c r="H677" s="15">
        <v>0.58799999999999997</v>
      </c>
      <c r="I677" s="15">
        <v>2307.3119999999999</v>
      </c>
      <c r="J677" s="11">
        <v>255.78</v>
      </c>
      <c r="K677" s="7">
        <v>43146</v>
      </c>
      <c r="L677" s="4">
        <v>3924</v>
      </c>
    </row>
    <row r="678" spans="1:12" s="5" customFormat="1" x14ac:dyDescent="0.25">
      <c r="A678" s="4" t="s">
        <v>19</v>
      </c>
      <c r="B678" s="4" t="s">
        <v>13</v>
      </c>
      <c r="C678" s="4" t="s">
        <v>14</v>
      </c>
      <c r="D678" s="4" t="s">
        <v>15</v>
      </c>
      <c r="E678" s="4" t="s">
        <v>16</v>
      </c>
      <c r="F678" s="6">
        <v>43144.375</v>
      </c>
      <c r="G678" s="11">
        <v>860.68</v>
      </c>
      <c r="H678" s="15">
        <v>1.1839999999999999</v>
      </c>
      <c r="I678" s="15">
        <v>4448.2879999999996</v>
      </c>
      <c r="J678" s="11">
        <v>860.68</v>
      </c>
      <c r="K678" s="7">
        <v>43154</v>
      </c>
      <c r="L678" s="4">
        <v>3757</v>
      </c>
    </row>
    <row r="679" spans="1:12" s="5" customFormat="1" x14ac:dyDescent="0.25">
      <c r="A679" s="4" t="s">
        <v>19</v>
      </c>
      <c r="B679" s="4" t="s">
        <v>13</v>
      </c>
      <c r="C679" s="4" t="s">
        <v>14</v>
      </c>
      <c r="D679" s="4" t="s">
        <v>15</v>
      </c>
      <c r="E679" s="4" t="s">
        <v>16</v>
      </c>
      <c r="F679" s="6">
        <v>43140.645833333336</v>
      </c>
      <c r="G679" s="11">
        <v>496.77</v>
      </c>
      <c r="H679" s="15">
        <v>1.1020000000000001</v>
      </c>
      <c r="I679" s="15">
        <v>2436.5219999999999</v>
      </c>
      <c r="J679" s="11">
        <v>496.77</v>
      </c>
      <c r="K679" s="7">
        <v>43152</v>
      </c>
      <c r="L679" s="4">
        <v>2211</v>
      </c>
    </row>
    <row r="680" spans="1:12" s="5" customFormat="1" x14ac:dyDescent="0.25">
      <c r="A680" s="4" t="s">
        <v>19</v>
      </c>
      <c r="B680" s="4" t="s">
        <v>13</v>
      </c>
      <c r="C680" s="4" t="s">
        <v>14</v>
      </c>
      <c r="D680" s="4" t="s">
        <v>15</v>
      </c>
      <c r="E680" s="4" t="s">
        <v>16</v>
      </c>
      <c r="F680" s="6">
        <v>43144.458333333336</v>
      </c>
      <c r="G680" s="11">
        <v>811.68</v>
      </c>
      <c r="H680" s="15">
        <v>0.98399999999999999</v>
      </c>
      <c r="I680" s="15">
        <v>3471.5520000000001</v>
      </c>
      <c r="J680" s="11">
        <v>793.7414</v>
      </c>
      <c r="K680" s="7">
        <v>43164</v>
      </c>
      <c r="L680" s="4">
        <v>3528</v>
      </c>
    </row>
    <row r="681" spans="1:12" s="5" customFormat="1" x14ac:dyDescent="0.25">
      <c r="A681" s="4" t="s">
        <v>19</v>
      </c>
      <c r="B681" s="4" t="s">
        <v>13</v>
      </c>
      <c r="C681" s="4" t="s">
        <v>14</v>
      </c>
      <c r="D681" s="4" t="s">
        <v>15</v>
      </c>
      <c r="E681" s="4" t="s">
        <v>16</v>
      </c>
      <c r="F681" s="6">
        <v>43144.458333333336</v>
      </c>
      <c r="G681" s="11">
        <v>2421.04</v>
      </c>
      <c r="H681" s="15">
        <v>3.22</v>
      </c>
      <c r="I681" s="15">
        <v>9647.1200000000008</v>
      </c>
      <c r="J681" s="11">
        <v>2006.7221999999999</v>
      </c>
      <c r="K681" s="7">
        <v>43166</v>
      </c>
      <c r="L681" s="4">
        <v>2996</v>
      </c>
    </row>
    <row r="682" spans="1:12" s="5" customFormat="1" x14ac:dyDescent="0.25">
      <c r="A682" s="4" t="s">
        <v>19</v>
      </c>
      <c r="B682" s="4" t="s">
        <v>13</v>
      </c>
      <c r="C682" s="4" t="s">
        <v>14</v>
      </c>
      <c r="D682" s="4" t="s">
        <v>15</v>
      </c>
      <c r="E682" s="4" t="s">
        <v>16</v>
      </c>
      <c r="F682" s="6">
        <v>43154.5</v>
      </c>
      <c r="G682" s="11">
        <v>1219.94</v>
      </c>
      <c r="H682" s="15">
        <v>2.7770000000000001</v>
      </c>
      <c r="I682" s="15">
        <v>11083.007</v>
      </c>
      <c r="J682" s="11">
        <v>1219.94</v>
      </c>
      <c r="K682" s="7">
        <v>43173</v>
      </c>
      <c r="L682" s="4">
        <v>3991</v>
      </c>
    </row>
    <row r="683" spans="1:12" s="5" customFormat="1" x14ac:dyDescent="0.25">
      <c r="A683" s="4" t="s">
        <v>19</v>
      </c>
      <c r="B683" s="4" t="s">
        <v>13</v>
      </c>
      <c r="C683" s="4" t="s">
        <v>14</v>
      </c>
      <c r="D683" s="4" t="s">
        <v>15</v>
      </c>
      <c r="E683" s="4" t="s">
        <v>16</v>
      </c>
      <c r="F683" s="6">
        <v>43145.458333333336</v>
      </c>
      <c r="G683" s="11">
        <v>1544.94</v>
      </c>
      <c r="H683" s="15">
        <v>2.3220000000000001</v>
      </c>
      <c r="I683" s="15">
        <v>9650.232</v>
      </c>
      <c r="J683" s="11">
        <v>1544.94</v>
      </c>
      <c r="K683" s="7">
        <v>43167</v>
      </c>
      <c r="L683" s="4">
        <v>4156</v>
      </c>
    </row>
    <row r="684" spans="1:12" s="5" customFormat="1" x14ac:dyDescent="0.25">
      <c r="A684" s="4" t="s">
        <v>19</v>
      </c>
      <c r="B684" s="4" t="s">
        <v>13</v>
      </c>
      <c r="C684" s="4" t="s">
        <v>14</v>
      </c>
      <c r="D684" s="4" t="s">
        <v>15</v>
      </c>
      <c r="E684" s="4" t="s">
        <v>16</v>
      </c>
      <c r="F684" s="6">
        <v>43147.333333333336</v>
      </c>
      <c r="G684" s="11">
        <v>1392.23</v>
      </c>
      <c r="H684" s="15">
        <v>0.82899999999999996</v>
      </c>
      <c r="I684" s="15">
        <v>2064.21</v>
      </c>
      <c r="J684" s="11">
        <v>358.23</v>
      </c>
      <c r="K684" s="7">
        <v>43154</v>
      </c>
      <c r="L684" s="4">
        <v>2490</v>
      </c>
    </row>
    <row r="685" spans="1:12" s="5" customFormat="1" x14ac:dyDescent="0.25">
      <c r="A685" s="4" t="s">
        <v>19</v>
      </c>
      <c r="B685" s="4" t="s">
        <v>13</v>
      </c>
      <c r="C685" s="4" t="s">
        <v>14</v>
      </c>
      <c r="D685" s="4" t="s">
        <v>15</v>
      </c>
      <c r="E685" s="4" t="s">
        <v>16</v>
      </c>
      <c r="F685" s="6">
        <v>43151.541666666664</v>
      </c>
      <c r="G685" s="11">
        <v>1422.44</v>
      </c>
      <c r="H685" s="15">
        <v>1.8220000000000001</v>
      </c>
      <c r="I685" s="15">
        <v>7295.2879999999996</v>
      </c>
      <c r="J685" s="11">
        <v>1422.44</v>
      </c>
      <c r="K685" s="7">
        <v>43161</v>
      </c>
      <c r="L685" s="4">
        <v>4004</v>
      </c>
    </row>
    <row r="686" spans="1:12" s="5" customFormat="1" x14ac:dyDescent="0.25">
      <c r="A686" s="4" t="s">
        <v>19</v>
      </c>
      <c r="B686" s="4" t="s">
        <v>13</v>
      </c>
      <c r="C686" s="4" t="s">
        <v>14</v>
      </c>
      <c r="D686" s="4" t="s">
        <v>15</v>
      </c>
      <c r="E686" s="4" t="s">
        <v>16</v>
      </c>
      <c r="F686" s="6">
        <v>43172.4375</v>
      </c>
      <c r="G686" s="11">
        <v>1354.82</v>
      </c>
      <c r="H686" s="15">
        <v>4.0650000000000004</v>
      </c>
      <c r="I686" s="15">
        <v>10300.709999999999</v>
      </c>
      <c r="J686" s="11">
        <v>1354.82</v>
      </c>
      <c r="K686" s="7">
        <v>43193</v>
      </c>
      <c r="L686" s="4">
        <v>2534</v>
      </c>
    </row>
    <row r="687" spans="1:12" s="5" customFormat="1" x14ac:dyDescent="0.25">
      <c r="A687" s="4" t="s">
        <v>19</v>
      </c>
      <c r="B687" s="4" t="s">
        <v>13</v>
      </c>
      <c r="C687" s="4" t="s">
        <v>14</v>
      </c>
      <c r="D687" s="4" t="s">
        <v>15</v>
      </c>
      <c r="E687" s="4" t="s">
        <v>16</v>
      </c>
      <c r="F687" s="6">
        <v>43144.59375</v>
      </c>
      <c r="G687" s="11">
        <v>1746</v>
      </c>
      <c r="H687" s="15">
        <v>1.18</v>
      </c>
      <c r="I687" s="15">
        <v>8524.32</v>
      </c>
      <c r="J687" s="11">
        <v>1746</v>
      </c>
      <c r="K687" s="7">
        <v>43166</v>
      </c>
      <c r="L687" s="4">
        <v>7224</v>
      </c>
    </row>
    <row r="688" spans="1:12" s="5" customFormat="1" x14ac:dyDescent="0.25">
      <c r="A688" s="4" t="s">
        <v>19</v>
      </c>
      <c r="B688" s="4" t="s">
        <v>13</v>
      </c>
      <c r="C688" s="4" t="s">
        <v>14</v>
      </c>
      <c r="D688" s="4" t="s">
        <v>15</v>
      </c>
      <c r="E688" s="4" t="s">
        <v>16</v>
      </c>
      <c r="F688" s="6">
        <v>43174.375</v>
      </c>
      <c r="G688" s="11">
        <v>2735.72</v>
      </c>
      <c r="H688" s="15">
        <v>2.2200000000000002</v>
      </c>
      <c r="I688" s="15">
        <v>8018.64</v>
      </c>
      <c r="J688" s="11">
        <v>1095.72</v>
      </c>
      <c r="K688" s="7">
        <v>43201</v>
      </c>
      <c r="L688" s="4">
        <v>3612</v>
      </c>
    </row>
    <row r="689" spans="1:12" s="5" customFormat="1" x14ac:dyDescent="0.25">
      <c r="A689" s="4" t="s">
        <v>19</v>
      </c>
      <c r="B689" s="4" t="s">
        <v>13</v>
      </c>
      <c r="C689" s="4" t="s">
        <v>14</v>
      </c>
      <c r="D689" s="4" t="s">
        <v>15</v>
      </c>
      <c r="E689" s="4" t="s">
        <v>16</v>
      </c>
      <c r="F689" s="6">
        <v>43158.458333333336</v>
      </c>
      <c r="G689" s="11">
        <v>3354.62</v>
      </c>
      <c r="H689" s="15">
        <v>3.0059999999999998</v>
      </c>
      <c r="I689" s="15">
        <v>9327.6180000000004</v>
      </c>
      <c r="J689" s="11">
        <v>2052.8501999999999</v>
      </c>
      <c r="K689" s="7">
        <v>43231</v>
      </c>
      <c r="L689" s="4">
        <v>3103</v>
      </c>
    </row>
    <row r="690" spans="1:12" s="5" customFormat="1" x14ac:dyDescent="0.25">
      <c r="A690" s="4" t="s">
        <v>19</v>
      </c>
      <c r="B690" s="4" t="s">
        <v>13</v>
      </c>
      <c r="C690" s="4" t="s">
        <v>14</v>
      </c>
      <c r="D690" s="4" t="s">
        <v>15</v>
      </c>
      <c r="E690" s="4" t="s">
        <v>16</v>
      </c>
      <c r="F690" s="6">
        <v>43173.416666666664</v>
      </c>
      <c r="G690" s="11">
        <v>2699.42</v>
      </c>
      <c r="H690" s="15">
        <v>1.8759999999999999</v>
      </c>
      <c r="I690" s="15">
        <v>8145.5919999999996</v>
      </c>
      <c r="J690" s="11">
        <v>1782.4612</v>
      </c>
      <c r="K690" s="7">
        <v>43204</v>
      </c>
      <c r="L690" s="4">
        <v>4342</v>
      </c>
    </row>
    <row r="691" spans="1:12" s="5" customFormat="1" x14ac:dyDescent="0.25">
      <c r="A691" s="4" t="s">
        <v>19</v>
      </c>
      <c r="B691" s="4" t="s">
        <v>13</v>
      </c>
      <c r="C691" s="4" t="s">
        <v>14</v>
      </c>
      <c r="D691" s="4" t="s">
        <v>15</v>
      </c>
      <c r="E691" s="4" t="s">
        <v>16</v>
      </c>
      <c r="F691" s="6">
        <v>43167.5</v>
      </c>
      <c r="G691" s="11">
        <v>646.26</v>
      </c>
      <c r="H691" s="15">
        <v>0.79700000000000004</v>
      </c>
      <c r="I691" s="15">
        <v>2976.7950000000001</v>
      </c>
      <c r="J691" s="11">
        <v>646.26</v>
      </c>
      <c r="K691" s="7">
        <v>43186</v>
      </c>
      <c r="L691" s="4">
        <v>3735</v>
      </c>
    </row>
    <row r="692" spans="1:12" s="5" customFormat="1" x14ac:dyDescent="0.25">
      <c r="A692" s="4" t="s">
        <v>19</v>
      </c>
      <c r="B692" s="4" t="s">
        <v>13</v>
      </c>
      <c r="C692" s="4" t="s">
        <v>14</v>
      </c>
      <c r="D692" s="4" t="s">
        <v>15</v>
      </c>
      <c r="E692" s="4" t="s">
        <v>16</v>
      </c>
      <c r="F692" s="6">
        <v>43165.541666666664</v>
      </c>
      <c r="G692" s="11">
        <v>1987.08</v>
      </c>
      <c r="H692" s="15">
        <v>4.4080000000000004</v>
      </c>
      <c r="I692" s="15">
        <v>14414.16</v>
      </c>
      <c r="J692" s="11">
        <v>1987.08</v>
      </c>
      <c r="K692" s="7">
        <v>43182</v>
      </c>
      <c r="L692" s="4">
        <v>3270</v>
      </c>
    </row>
    <row r="693" spans="1:12" s="5" customFormat="1" x14ac:dyDescent="0.25">
      <c r="A693" s="4" t="s">
        <v>19</v>
      </c>
      <c r="B693" s="4" t="s">
        <v>13</v>
      </c>
      <c r="C693" s="4" t="s">
        <v>14</v>
      </c>
      <c r="D693" s="4" t="s">
        <v>15</v>
      </c>
      <c r="E693" s="4" t="s">
        <v>16</v>
      </c>
      <c r="F693" s="6">
        <v>43159.65625</v>
      </c>
      <c r="G693" s="11">
        <v>244.5</v>
      </c>
      <c r="H693" s="15">
        <v>0.79500000000000004</v>
      </c>
      <c r="I693" s="15">
        <v>2756.2649999999999</v>
      </c>
      <c r="J693" s="11">
        <v>244.5</v>
      </c>
      <c r="K693" s="7">
        <v>43187</v>
      </c>
      <c r="L693" s="4">
        <v>3467</v>
      </c>
    </row>
    <row r="694" spans="1:12" s="5" customFormat="1" x14ac:dyDescent="0.25">
      <c r="A694" s="4" t="s">
        <v>19</v>
      </c>
      <c r="B694" s="4" t="s">
        <v>13</v>
      </c>
      <c r="C694" s="4" t="s">
        <v>14</v>
      </c>
      <c r="D694" s="4" t="s">
        <v>15</v>
      </c>
      <c r="E694" s="4" t="s">
        <v>16</v>
      </c>
      <c r="F694" s="6">
        <v>43166.375</v>
      </c>
      <c r="G694" s="11">
        <v>1639.36</v>
      </c>
      <c r="H694" s="15">
        <v>2.2360000000000002</v>
      </c>
      <c r="I694" s="15">
        <v>8076.4319999999998</v>
      </c>
      <c r="J694" s="11">
        <v>1639.36</v>
      </c>
      <c r="K694" s="7">
        <v>43269</v>
      </c>
      <c r="L694" s="4">
        <v>3612</v>
      </c>
    </row>
    <row r="695" spans="1:12" s="5" customFormat="1" x14ac:dyDescent="0.25">
      <c r="A695" s="4" t="s">
        <v>19</v>
      </c>
      <c r="B695" s="4" t="s">
        <v>13</v>
      </c>
      <c r="C695" s="4" t="s">
        <v>14</v>
      </c>
      <c r="D695" s="4" t="s">
        <v>15</v>
      </c>
      <c r="E695" s="4" t="s">
        <v>16</v>
      </c>
      <c r="F695" s="6">
        <v>43165.65625</v>
      </c>
      <c r="G695" s="11">
        <v>1984.2</v>
      </c>
      <c r="H695" s="15">
        <v>2.46</v>
      </c>
      <c r="I695" s="15">
        <v>8932.26</v>
      </c>
      <c r="J695" s="11">
        <v>1984.2</v>
      </c>
      <c r="K695" s="7">
        <v>43182</v>
      </c>
      <c r="L695" s="4">
        <v>3631</v>
      </c>
    </row>
    <row r="696" spans="1:12" s="5" customFormat="1" x14ac:dyDescent="0.25">
      <c r="A696" s="4" t="s">
        <v>19</v>
      </c>
      <c r="B696" s="4" t="s">
        <v>13</v>
      </c>
      <c r="C696" s="4" t="s">
        <v>14</v>
      </c>
      <c r="D696" s="4" t="s">
        <v>15</v>
      </c>
      <c r="E696" s="4" t="s">
        <v>16</v>
      </c>
      <c r="F696" s="6">
        <v>43167.46875</v>
      </c>
      <c r="G696" s="11">
        <v>3547.56</v>
      </c>
      <c r="H696" s="15">
        <v>4.4279999999999999</v>
      </c>
      <c r="I696" s="15">
        <v>12128.291999999999</v>
      </c>
      <c r="J696" s="11">
        <v>2207.0506999999998</v>
      </c>
      <c r="K696" s="7">
        <v>43214</v>
      </c>
      <c r="L696" s="4">
        <v>2739</v>
      </c>
    </row>
    <row r="697" spans="1:12" s="5" customFormat="1" x14ac:dyDescent="0.25">
      <c r="A697" s="4" t="s">
        <v>19</v>
      </c>
      <c r="B697" s="4" t="s">
        <v>13</v>
      </c>
      <c r="C697" s="4" t="s">
        <v>14</v>
      </c>
      <c r="D697" s="4" t="s">
        <v>15</v>
      </c>
      <c r="E697" s="4" t="s">
        <v>16</v>
      </c>
      <c r="F697" s="6">
        <v>43174.458333333336</v>
      </c>
      <c r="G697" s="11">
        <v>1984.2</v>
      </c>
      <c r="H697" s="15">
        <v>2.31</v>
      </c>
      <c r="I697" s="15">
        <v>5176.71</v>
      </c>
      <c r="J697" s="11">
        <v>1168.8761999999999</v>
      </c>
      <c r="K697" s="7">
        <v>43187</v>
      </c>
      <c r="L697" s="4">
        <v>2241</v>
      </c>
    </row>
    <row r="698" spans="1:12" s="5" customFormat="1" x14ac:dyDescent="0.25">
      <c r="A698" s="4" t="s">
        <v>19</v>
      </c>
      <c r="B698" s="4" t="s">
        <v>13</v>
      </c>
      <c r="C698" s="4" t="s">
        <v>14</v>
      </c>
      <c r="D698" s="4" t="s">
        <v>15</v>
      </c>
      <c r="E698" s="4" t="s">
        <v>16</v>
      </c>
      <c r="F698" s="6">
        <v>43174.583333333336</v>
      </c>
      <c r="G698" s="11">
        <v>1984.2</v>
      </c>
      <c r="H698" s="15">
        <v>2.31</v>
      </c>
      <c r="I698" s="15">
        <v>7525.98</v>
      </c>
      <c r="J698" s="11">
        <v>1685.7156</v>
      </c>
      <c r="K698" s="7">
        <v>43217</v>
      </c>
      <c r="L698" s="4">
        <v>3258</v>
      </c>
    </row>
    <row r="699" spans="1:12" s="5" customFormat="1" x14ac:dyDescent="0.25">
      <c r="A699" s="4" t="s">
        <v>19</v>
      </c>
      <c r="B699" s="4" t="s">
        <v>13</v>
      </c>
      <c r="C699" s="4" t="s">
        <v>14</v>
      </c>
      <c r="D699" s="4" t="s">
        <v>15</v>
      </c>
      <c r="E699" s="4" t="s">
        <v>16</v>
      </c>
      <c r="F699" s="6">
        <v>43236.4375</v>
      </c>
      <c r="G699" s="11">
        <v>2632</v>
      </c>
      <c r="H699" s="15">
        <v>1.206</v>
      </c>
      <c r="I699" s="15">
        <v>9243.99</v>
      </c>
      <c r="J699" s="11">
        <v>1986.2257999999999</v>
      </c>
      <c r="K699" s="7">
        <v>43249</v>
      </c>
      <c r="L699" s="4">
        <v>7665</v>
      </c>
    </row>
    <row r="700" spans="1:12" s="5" customFormat="1" x14ac:dyDescent="0.25">
      <c r="A700" s="4" t="s">
        <v>19</v>
      </c>
      <c r="B700" s="4" t="s">
        <v>13</v>
      </c>
      <c r="C700" s="4" t="s">
        <v>14</v>
      </c>
      <c r="D700" s="4" t="s">
        <v>15</v>
      </c>
      <c r="E700" s="4" t="s">
        <v>16</v>
      </c>
      <c r="F700" s="6">
        <v>43174.5</v>
      </c>
      <c r="G700" s="11">
        <v>3080.16</v>
      </c>
      <c r="H700" s="15">
        <v>1.399</v>
      </c>
      <c r="I700" s="15">
        <v>10723.334999999999</v>
      </c>
      <c r="J700" s="11">
        <v>2032.6008999999999</v>
      </c>
      <c r="K700" s="7">
        <v>43213</v>
      </c>
      <c r="L700" s="4">
        <v>7665</v>
      </c>
    </row>
    <row r="701" spans="1:12" s="5" customFormat="1" x14ac:dyDescent="0.25">
      <c r="A701" s="4" t="s">
        <v>19</v>
      </c>
      <c r="B701" s="4" t="s">
        <v>13</v>
      </c>
      <c r="C701" s="4" t="s">
        <v>14</v>
      </c>
      <c r="D701" s="4" t="s">
        <v>15</v>
      </c>
      <c r="E701" s="4" t="s">
        <v>16</v>
      </c>
      <c r="F701" s="6">
        <v>43174.541666666664</v>
      </c>
      <c r="G701" s="11">
        <v>1762.5</v>
      </c>
      <c r="H701" s="15">
        <v>0.79100000000000004</v>
      </c>
      <c r="I701" s="15">
        <v>6063.0150000000003</v>
      </c>
      <c r="J701" s="11">
        <v>1333.8633</v>
      </c>
      <c r="K701" s="7">
        <v>43209</v>
      </c>
      <c r="L701" s="4">
        <v>7665</v>
      </c>
    </row>
    <row r="702" spans="1:12" s="5" customFormat="1" x14ac:dyDescent="0.25">
      <c r="A702" s="4" t="s">
        <v>19</v>
      </c>
      <c r="B702" s="4" t="s">
        <v>13</v>
      </c>
      <c r="C702" s="4" t="s">
        <v>14</v>
      </c>
      <c r="D702" s="4" t="s">
        <v>15</v>
      </c>
      <c r="E702" s="4" t="s">
        <v>16</v>
      </c>
      <c r="F702" s="6">
        <v>43175.458333333336</v>
      </c>
      <c r="G702" s="11">
        <v>1007.1</v>
      </c>
      <c r="H702" s="15">
        <v>1.23</v>
      </c>
      <c r="I702" s="15">
        <v>3062.7</v>
      </c>
      <c r="J702" s="11">
        <v>703.79399999999998</v>
      </c>
      <c r="K702" s="7">
        <v>43215</v>
      </c>
      <c r="L702" s="4">
        <v>2490</v>
      </c>
    </row>
    <row r="703" spans="1:12" s="5" customFormat="1" x14ac:dyDescent="0.25">
      <c r="A703" s="4" t="s">
        <v>19</v>
      </c>
      <c r="B703" s="4" t="s">
        <v>13</v>
      </c>
      <c r="C703" s="4" t="s">
        <v>14</v>
      </c>
      <c r="D703" s="4" t="s">
        <v>15</v>
      </c>
      <c r="E703" s="4" t="s">
        <v>16</v>
      </c>
      <c r="F703" s="6">
        <v>43179.458333333336</v>
      </c>
      <c r="G703" s="11">
        <v>1227.68</v>
      </c>
      <c r="H703" s="15">
        <v>1.5720000000000001</v>
      </c>
      <c r="I703" s="15">
        <v>5707.9319999999998</v>
      </c>
      <c r="J703" s="11">
        <v>1227.68</v>
      </c>
      <c r="K703" s="7">
        <v>43188</v>
      </c>
      <c r="L703" s="4">
        <v>3631</v>
      </c>
    </row>
    <row r="704" spans="1:12" s="5" customFormat="1" x14ac:dyDescent="0.25">
      <c r="A704" s="4" t="s">
        <v>19</v>
      </c>
      <c r="B704" s="4" t="s">
        <v>13</v>
      </c>
      <c r="C704" s="4" t="s">
        <v>14</v>
      </c>
      <c r="D704" s="4" t="s">
        <v>15</v>
      </c>
      <c r="E704" s="4" t="s">
        <v>16</v>
      </c>
      <c r="F704" s="6">
        <v>43173.541666666664</v>
      </c>
      <c r="G704" s="11">
        <v>1278.8399999999999</v>
      </c>
      <c r="H704" s="15">
        <v>1.0820000000000001</v>
      </c>
      <c r="I704" s="15">
        <v>4810.5720000000001</v>
      </c>
      <c r="J704" s="11">
        <v>997.93079999999998</v>
      </c>
      <c r="K704" s="7">
        <v>43186</v>
      </c>
      <c r="L704" s="4">
        <v>4446</v>
      </c>
    </row>
    <row r="705" spans="1:12" s="5" customFormat="1" x14ac:dyDescent="0.25">
      <c r="A705" s="4" t="s">
        <v>19</v>
      </c>
      <c r="B705" s="4" t="s">
        <v>13</v>
      </c>
      <c r="C705" s="4" t="s">
        <v>14</v>
      </c>
      <c r="D705" s="4" t="s">
        <v>15</v>
      </c>
      <c r="E705" s="4" t="s">
        <v>16</v>
      </c>
      <c r="F705" s="6">
        <v>43173.5625</v>
      </c>
      <c r="G705" s="11">
        <v>2175</v>
      </c>
      <c r="H705" s="15">
        <v>1.4750000000000001</v>
      </c>
      <c r="I705" s="15">
        <v>5640.4</v>
      </c>
      <c r="J705" s="11">
        <v>1270.8879999999999</v>
      </c>
      <c r="K705" s="7">
        <v>43299</v>
      </c>
      <c r="L705" s="4">
        <v>3824</v>
      </c>
    </row>
    <row r="706" spans="1:12" s="5" customFormat="1" x14ac:dyDescent="0.25">
      <c r="A706" s="4" t="s">
        <v>19</v>
      </c>
      <c r="B706" s="4" t="s">
        <v>13</v>
      </c>
      <c r="C706" s="4" t="s">
        <v>14</v>
      </c>
      <c r="D706" s="4" t="s">
        <v>15</v>
      </c>
      <c r="E706" s="4" t="s">
        <v>16</v>
      </c>
      <c r="F706" s="6">
        <v>43174.645833333336</v>
      </c>
      <c r="G706" s="11">
        <v>4320</v>
      </c>
      <c r="H706" s="15">
        <v>2.46</v>
      </c>
      <c r="I706" s="15">
        <v>7350.48</v>
      </c>
      <c r="J706" s="11">
        <v>1647.1056000000001</v>
      </c>
      <c r="K706" s="7">
        <v>43218</v>
      </c>
      <c r="L706" s="4">
        <v>2988</v>
      </c>
    </row>
    <row r="707" spans="1:12" s="5" customFormat="1" x14ac:dyDescent="0.25">
      <c r="A707" s="4" t="s">
        <v>19</v>
      </c>
      <c r="B707" s="4" t="s">
        <v>13</v>
      </c>
      <c r="C707" s="4" t="s">
        <v>14</v>
      </c>
      <c r="D707" s="4" t="s">
        <v>15</v>
      </c>
      <c r="E707" s="4" t="s">
        <v>16</v>
      </c>
      <c r="F707" s="6">
        <v>43182.5</v>
      </c>
      <c r="G707" s="11">
        <v>1192.1300000000001</v>
      </c>
      <c r="H707" s="15">
        <v>2.387</v>
      </c>
      <c r="I707" s="15">
        <v>8347.3389999999999</v>
      </c>
      <c r="J707" s="11">
        <v>1192.1300000000001</v>
      </c>
      <c r="K707" s="7">
        <v>43201</v>
      </c>
      <c r="L707" s="4">
        <v>3497</v>
      </c>
    </row>
    <row r="708" spans="1:12" s="5" customFormat="1" x14ac:dyDescent="0.25">
      <c r="A708" s="4" t="s">
        <v>19</v>
      </c>
      <c r="B708" s="4" t="s">
        <v>13</v>
      </c>
      <c r="C708" s="4" t="s">
        <v>14</v>
      </c>
      <c r="D708" s="4" t="s">
        <v>15</v>
      </c>
      <c r="E708" s="4" t="s">
        <v>16</v>
      </c>
      <c r="F708" s="6">
        <v>43179.583333333336</v>
      </c>
      <c r="G708" s="11">
        <v>1835.96</v>
      </c>
      <c r="H708" s="15">
        <v>1.506</v>
      </c>
      <c r="I708" s="15">
        <v>11543.49</v>
      </c>
      <c r="J708" s="11">
        <v>1455.5768</v>
      </c>
      <c r="K708" s="7">
        <v>43213</v>
      </c>
      <c r="L708" s="4">
        <v>7665</v>
      </c>
    </row>
    <row r="709" spans="1:12" s="5" customFormat="1" x14ac:dyDescent="0.25">
      <c r="A709" s="4" t="s">
        <v>19</v>
      </c>
      <c r="B709" s="4" t="s">
        <v>13</v>
      </c>
      <c r="C709" s="4" t="s">
        <v>14</v>
      </c>
      <c r="D709" s="4" t="s">
        <v>15</v>
      </c>
      <c r="E709" s="4" t="s">
        <v>16</v>
      </c>
      <c r="F709" s="6">
        <v>43182.416666666664</v>
      </c>
      <c r="G709" s="11">
        <v>849.42</v>
      </c>
      <c r="H709" s="15">
        <v>1.1279999999999999</v>
      </c>
      <c r="I709" s="15">
        <v>4191.6480000000001</v>
      </c>
      <c r="J709" s="11">
        <v>849.42</v>
      </c>
      <c r="K709" s="7">
        <v>43188</v>
      </c>
      <c r="L709" s="4">
        <v>3716</v>
      </c>
    </row>
    <row r="710" spans="1:12" s="5" customFormat="1" x14ac:dyDescent="0.25">
      <c r="A710" s="4" t="s">
        <v>19</v>
      </c>
      <c r="B710" s="4" t="s">
        <v>13</v>
      </c>
      <c r="C710" s="4" t="s">
        <v>14</v>
      </c>
      <c r="D710" s="4" t="s">
        <v>15</v>
      </c>
      <c r="E710" s="4" t="s">
        <v>16</v>
      </c>
      <c r="F710" s="6">
        <v>43182.4375</v>
      </c>
      <c r="G710" s="11">
        <v>1618.52</v>
      </c>
      <c r="H710" s="15">
        <v>2.0640000000000001</v>
      </c>
      <c r="I710" s="15">
        <v>7539.7920000000004</v>
      </c>
      <c r="J710" s="11">
        <v>1618.52</v>
      </c>
      <c r="K710" s="7">
        <v>43203</v>
      </c>
      <c r="L710" s="4">
        <v>3653</v>
      </c>
    </row>
    <row r="711" spans="1:12" s="5" customFormat="1" x14ac:dyDescent="0.25">
      <c r="A711" s="4" t="s">
        <v>19</v>
      </c>
      <c r="B711" s="4" t="s">
        <v>13</v>
      </c>
      <c r="C711" s="4" t="s">
        <v>14</v>
      </c>
      <c r="D711" s="4" t="s">
        <v>15</v>
      </c>
      <c r="E711" s="4" t="s">
        <v>16</v>
      </c>
      <c r="F711" s="6">
        <v>43185.416666666664</v>
      </c>
      <c r="G711" s="11">
        <v>30</v>
      </c>
      <c r="H711" s="15">
        <v>2.6549999999999998</v>
      </c>
      <c r="I711" s="15">
        <v>6610.95</v>
      </c>
      <c r="J711" s="11">
        <v>1484.4090000000001</v>
      </c>
      <c r="K711" s="7">
        <v>43269</v>
      </c>
      <c r="L711" s="4">
        <v>2490</v>
      </c>
    </row>
    <row r="712" spans="1:12" s="5" customFormat="1" x14ac:dyDescent="0.25">
      <c r="A712" s="4" t="s">
        <v>19</v>
      </c>
      <c r="B712" s="4" t="s">
        <v>13</v>
      </c>
      <c r="C712" s="4" t="s">
        <v>14</v>
      </c>
      <c r="D712" s="4" t="s">
        <v>15</v>
      </c>
      <c r="E712" s="4" t="s">
        <v>16</v>
      </c>
      <c r="F712" s="6">
        <v>43185.416666666664</v>
      </c>
      <c r="G712" s="11">
        <v>3547.56</v>
      </c>
      <c r="H712" s="15">
        <v>4.4279999999999999</v>
      </c>
      <c r="I712" s="15">
        <v>13970.34</v>
      </c>
      <c r="J712" s="11">
        <v>2258.2345999999998</v>
      </c>
      <c r="K712" s="7">
        <v>43193</v>
      </c>
      <c r="L712" s="4">
        <v>3155</v>
      </c>
    </row>
    <row r="713" spans="1:12" s="5" customFormat="1" x14ac:dyDescent="0.25">
      <c r="A713" s="4" t="s">
        <v>19</v>
      </c>
      <c r="B713" s="4" t="s">
        <v>13</v>
      </c>
      <c r="C713" s="4" t="s">
        <v>14</v>
      </c>
      <c r="D713" s="4" t="s">
        <v>15</v>
      </c>
      <c r="E713" s="4" t="s">
        <v>16</v>
      </c>
      <c r="F713" s="6">
        <v>43187.583333333336</v>
      </c>
      <c r="G713" s="11">
        <v>2179.62</v>
      </c>
      <c r="H713" s="15">
        <v>2.706</v>
      </c>
      <c r="I713" s="15">
        <v>9270.7559999999994</v>
      </c>
      <c r="J713" s="11">
        <v>1934.1512</v>
      </c>
      <c r="K713" s="7">
        <v>43202</v>
      </c>
      <c r="L713" s="4">
        <v>3426</v>
      </c>
    </row>
    <row r="714" spans="1:12" s="5" customFormat="1" x14ac:dyDescent="0.25">
      <c r="A714" s="4" t="s">
        <v>19</v>
      </c>
      <c r="B714" s="4" t="s">
        <v>13</v>
      </c>
      <c r="C714" s="4" t="s">
        <v>14</v>
      </c>
      <c r="D714" s="4" t="s">
        <v>15</v>
      </c>
      <c r="E714" s="4" t="s">
        <v>16</v>
      </c>
      <c r="F714" s="6">
        <v>43188.458333333336</v>
      </c>
      <c r="G714" s="11">
        <v>274.05</v>
      </c>
      <c r="H714" s="15">
        <v>0.63</v>
      </c>
      <c r="I714" s="15">
        <v>1568.7</v>
      </c>
      <c r="J714" s="11">
        <v>274.05</v>
      </c>
      <c r="K714" s="7">
        <v>43213</v>
      </c>
      <c r="L714" s="4">
        <v>2490</v>
      </c>
    </row>
    <row r="715" spans="1:12" s="5" customFormat="1" x14ac:dyDescent="0.25">
      <c r="A715" s="4" t="s">
        <v>19</v>
      </c>
      <c r="B715" s="4" t="s">
        <v>13</v>
      </c>
      <c r="C715" s="4" t="s">
        <v>14</v>
      </c>
      <c r="D715" s="4" t="s">
        <v>15</v>
      </c>
      <c r="E715" s="4" t="s">
        <v>16</v>
      </c>
      <c r="F715" s="6">
        <v>43195.458333333336</v>
      </c>
      <c r="G715" s="11">
        <v>566.37</v>
      </c>
      <c r="H715" s="15">
        <v>1.2989999999999999</v>
      </c>
      <c r="I715" s="15">
        <v>5655.8459999999995</v>
      </c>
      <c r="J715" s="11">
        <v>634.89</v>
      </c>
      <c r="K715" s="7">
        <v>43220</v>
      </c>
      <c r="L715" s="4">
        <v>4354</v>
      </c>
    </row>
    <row r="716" spans="1:12" s="5" customFormat="1" x14ac:dyDescent="0.25">
      <c r="A716" s="4" t="s">
        <v>19</v>
      </c>
      <c r="B716" s="4" t="s">
        <v>13</v>
      </c>
      <c r="C716" s="4" t="s">
        <v>14</v>
      </c>
      <c r="D716" s="4" t="s">
        <v>15</v>
      </c>
      <c r="E716" s="4" t="s">
        <v>16</v>
      </c>
      <c r="F716" s="6">
        <v>43193.375</v>
      </c>
      <c r="G716" s="11">
        <v>3572</v>
      </c>
      <c r="H716" s="15">
        <v>1.52</v>
      </c>
      <c r="I716" s="15">
        <v>11650.8</v>
      </c>
      <c r="J716" s="11">
        <v>2136.1080000000002</v>
      </c>
      <c r="K716" s="7">
        <v>43223</v>
      </c>
      <c r="L716" s="4">
        <v>7665</v>
      </c>
    </row>
    <row r="717" spans="1:12" s="5" customFormat="1" x14ac:dyDescent="0.25">
      <c r="A717" s="4" t="s">
        <v>19</v>
      </c>
      <c r="B717" s="4" t="s">
        <v>13</v>
      </c>
      <c r="C717" s="4" t="s">
        <v>14</v>
      </c>
      <c r="D717" s="4" t="s">
        <v>15</v>
      </c>
      <c r="E717" s="4" t="s">
        <v>16</v>
      </c>
      <c r="F717" s="6">
        <v>43193.541666666664</v>
      </c>
      <c r="G717" s="11">
        <v>2538</v>
      </c>
      <c r="H717" s="15">
        <v>1.08</v>
      </c>
      <c r="I717" s="15">
        <v>8278.2000000000007</v>
      </c>
      <c r="J717" s="11">
        <v>1821.204</v>
      </c>
      <c r="K717" s="7">
        <v>43223</v>
      </c>
      <c r="L717" s="4">
        <v>7665</v>
      </c>
    </row>
    <row r="718" spans="1:12" s="5" customFormat="1" x14ac:dyDescent="0.25">
      <c r="A718" s="4" t="s">
        <v>19</v>
      </c>
      <c r="B718" s="4" t="s">
        <v>13</v>
      </c>
      <c r="C718" s="4" t="s">
        <v>14</v>
      </c>
      <c r="D718" s="4" t="s">
        <v>15</v>
      </c>
      <c r="E718" s="4" t="s">
        <v>16</v>
      </c>
      <c r="F718" s="6">
        <v>43193.59375</v>
      </c>
      <c r="G718" s="11">
        <v>2564.5</v>
      </c>
      <c r="H718" s="15">
        <v>1.1339999999999999</v>
      </c>
      <c r="I718" s="15">
        <v>8692.11</v>
      </c>
      <c r="J718" s="11">
        <v>1840.1992</v>
      </c>
      <c r="K718" s="7">
        <v>43260</v>
      </c>
      <c r="L718" s="4">
        <v>7665</v>
      </c>
    </row>
    <row r="719" spans="1:12" s="5" customFormat="1" x14ac:dyDescent="0.25">
      <c r="A719" s="4" t="s">
        <v>19</v>
      </c>
      <c r="B719" s="4" t="s">
        <v>13</v>
      </c>
      <c r="C719" s="4" t="s">
        <v>14</v>
      </c>
      <c r="D719" s="4" t="s">
        <v>15</v>
      </c>
      <c r="E719" s="4" t="s">
        <v>16</v>
      </c>
      <c r="F719" s="6">
        <v>43194.5</v>
      </c>
      <c r="G719" s="11">
        <v>3339</v>
      </c>
      <c r="H719" s="15">
        <v>1.6</v>
      </c>
      <c r="I719" s="15">
        <v>12264</v>
      </c>
      <c r="J719" s="11">
        <v>2077.6559999999999</v>
      </c>
      <c r="K719" s="7">
        <v>43236</v>
      </c>
      <c r="L719" s="4">
        <v>7665</v>
      </c>
    </row>
    <row r="720" spans="1:12" s="5" customFormat="1" x14ac:dyDescent="0.25">
      <c r="A720" s="4" t="s">
        <v>19</v>
      </c>
      <c r="B720" s="4" t="s">
        <v>13</v>
      </c>
      <c r="C720" s="4" t="s">
        <v>14</v>
      </c>
      <c r="D720" s="4" t="s">
        <v>15</v>
      </c>
      <c r="E720" s="4" t="s">
        <v>16</v>
      </c>
      <c r="F720" s="6">
        <v>43194.5625</v>
      </c>
      <c r="G720" s="11">
        <v>2726</v>
      </c>
      <c r="H720" s="15">
        <v>1.1599999999999999</v>
      </c>
      <c r="I720" s="15">
        <v>8891.4</v>
      </c>
      <c r="J720" s="11">
        <v>1956.1079999999999</v>
      </c>
      <c r="K720" s="7">
        <v>43248</v>
      </c>
      <c r="L720" s="4">
        <v>7665</v>
      </c>
    </row>
    <row r="721" spans="1:12" s="5" customFormat="1" x14ac:dyDescent="0.25">
      <c r="A721" s="4" t="s">
        <v>19</v>
      </c>
      <c r="B721" s="4" t="s">
        <v>13</v>
      </c>
      <c r="C721" s="4" t="s">
        <v>14</v>
      </c>
      <c r="D721" s="4" t="s">
        <v>15</v>
      </c>
      <c r="E721" s="4" t="s">
        <v>16</v>
      </c>
      <c r="F721" s="6">
        <v>43208.4375</v>
      </c>
      <c r="G721" s="11">
        <v>606.36</v>
      </c>
      <c r="H721" s="15">
        <v>1.2709999999999999</v>
      </c>
      <c r="I721" s="15">
        <v>3429.1579999999999</v>
      </c>
      <c r="J721" s="11">
        <v>606.36</v>
      </c>
      <c r="K721" s="7">
        <v>43223</v>
      </c>
      <c r="L721" s="4">
        <v>2698</v>
      </c>
    </row>
    <row r="722" spans="1:12" s="5" customFormat="1" x14ac:dyDescent="0.25">
      <c r="A722" s="4" t="s">
        <v>19</v>
      </c>
      <c r="B722" s="4" t="s">
        <v>13</v>
      </c>
      <c r="C722" s="4" t="s">
        <v>14</v>
      </c>
      <c r="D722" s="4" t="s">
        <v>15</v>
      </c>
      <c r="E722" s="4" t="s">
        <v>16</v>
      </c>
      <c r="F722" s="6">
        <v>43194.59375</v>
      </c>
      <c r="G722" s="11">
        <v>1855.25</v>
      </c>
      <c r="H722" s="15">
        <v>0.83699999999999997</v>
      </c>
      <c r="I722" s="15">
        <v>6415.6049999999996</v>
      </c>
      <c r="J722" s="11">
        <v>1339.3680999999999</v>
      </c>
      <c r="K722" s="7">
        <v>43223</v>
      </c>
      <c r="L722" s="4">
        <v>7665</v>
      </c>
    </row>
    <row r="723" spans="1:12" s="5" customFormat="1" x14ac:dyDescent="0.25">
      <c r="A723" s="4" t="s">
        <v>19</v>
      </c>
      <c r="B723" s="4" t="s">
        <v>13</v>
      </c>
      <c r="C723" s="4" t="s">
        <v>14</v>
      </c>
      <c r="D723" s="4" t="s">
        <v>15</v>
      </c>
      <c r="E723" s="4" t="s">
        <v>16</v>
      </c>
      <c r="F723" s="6">
        <v>43195.625</v>
      </c>
      <c r="G723" s="11">
        <v>589.75</v>
      </c>
      <c r="H723" s="15">
        <v>2.04</v>
      </c>
      <c r="I723" s="15">
        <v>4449.24</v>
      </c>
      <c r="J723" s="11">
        <v>589.75</v>
      </c>
      <c r="K723" s="7">
        <v>43208</v>
      </c>
      <c r="L723" s="4">
        <v>2181</v>
      </c>
    </row>
    <row r="724" spans="1:12" s="5" customFormat="1" x14ac:dyDescent="0.25">
      <c r="A724" s="4" t="s">
        <v>19</v>
      </c>
      <c r="B724" s="4" t="s">
        <v>13</v>
      </c>
      <c r="C724" s="4" t="s">
        <v>14</v>
      </c>
      <c r="D724" s="4" t="s">
        <v>15</v>
      </c>
      <c r="E724" s="4" t="s">
        <v>16</v>
      </c>
      <c r="F724" s="6">
        <v>43229.5</v>
      </c>
      <c r="G724" s="11">
        <v>2668.75</v>
      </c>
      <c r="H724" s="15">
        <v>1.129</v>
      </c>
      <c r="I724" s="15">
        <v>8653.7849999999999</v>
      </c>
      <c r="J724" s="11">
        <v>1903.8326999999999</v>
      </c>
      <c r="K724" s="7">
        <v>43242</v>
      </c>
      <c r="L724" s="4">
        <v>7665</v>
      </c>
    </row>
    <row r="725" spans="1:12" s="5" customFormat="1" x14ac:dyDescent="0.25">
      <c r="A725" s="4" t="s">
        <v>19</v>
      </c>
      <c r="B725" s="4" t="s">
        <v>13</v>
      </c>
      <c r="C725" s="4" t="s">
        <v>14</v>
      </c>
      <c r="D725" s="4" t="s">
        <v>15</v>
      </c>
      <c r="E725" s="4" t="s">
        <v>16</v>
      </c>
      <c r="F725" s="6">
        <v>43196.541666666664</v>
      </c>
      <c r="G725" s="11">
        <v>1984.2</v>
      </c>
      <c r="H725" s="15">
        <v>2.46</v>
      </c>
      <c r="I725" s="15">
        <v>8932.26</v>
      </c>
      <c r="J725" s="11">
        <v>1984.2</v>
      </c>
      <c r="K725" s="7">
        <v>43230</v>
      </c>
      <c r="L725" s="4">
        <v>3631</v>
      </c>
    </row>
    <row r="726" spans="1:12" s="5" customFormat="1" x14ac:dyDescent="0.25">
      <c r="A726" s="4" t="s">
        <v>19</v>
      </c>
      <c r="B726" s="4" t="s">
        <v>13</v>
      </c>
      <c r="C726" s="4" t="s">
        <v>14</v>
      </c>
      <c r="D726" s="4" t="s">
        <v>15</v>
      </c>
      <c r="E726" s="4" t="s">
        <v>16</v>
      </c>
      <c r="F726" s="6">
        <v>43209.395833333336</v>
      </c>
      <c r="G726" s="11">
        <v>616.26</v>
      </c>
      <c r="H726" s="15">
        <v>0.73799999999999999</v>
      </c>
      <c r="I726" s="15">
        <v>2067.8760000000002</v>
      </c>
      <c r="J726" s="11">
        <v>484.93270000000001</v>
      </c>
      <c r="K726" s="7">
        <v>43243</v>
      </c>
      <c r="L726" s="4">
        <v>2802</v>
      </c>
    </row>
    <row r="727" spans="1:12" s="5" customFormat="1" x14ac:dyDescent="0.25">
      <c r="A727" s="4" t="s">
        <v>19</v>
      </c>
      <c r="B727" s="4" t="s">
        <v>13</v>
      </c>
      <c r="C727" s="4" t="s">
        <v>14</v>
      </c>
      <c r="D727" s="4" t="s">
        <v>15</v>
      </c>
      <c r="E727" s="4" t="s">
        <v>16</v>
      </c>
      <c r="F727" s="6">
        <v>43217.5</v>
      </c>
      <c r="G727" s="11">
        <v>462.89</v>
      </c>
      <c r="H727" s="15">
        <v>0.81299999999999994</v>
      </c>
      <c r="I727" s="15">
        <v>2834.1179999999999</v>
      </c>
      <c r="J727" s="11">
        <v>358.1696</v>
      </c>
      <c r="K727" s="7">
        <v>43242</v>
      </c>
      <c r="L727" s="4">
        <v>3486</v>
      </c>
    </row>
    <row r="728" spans="1:12" s="5" customFormat="1" x14ac:dyDescent="0.25">
      <c r="A728" s="4" t="s">
        <v>19</v>
      </c>
      <c r="B728" s="4" t="s">
        <v>13</v>
      </c>
      <c r="C728" s="4" t="s">
        <v>14</v>
      </c>
      <c r="D728" s="4" t="s">
        <v>15</v>
      </c>
      <c r="E728" s="4" t="s">
        <v>16</v>
      </c>
      <c r="F728" s="6">
        <v>43202.479166666664</v>
      </c>
      <c r="G728" s="11">
        <v>3784.5</v>
      </c>
      <c r="H728" s="15">
        <v>1.7</v>
      </c>
      <c r="I728" s="15">
        <v>13030.5</v>
      </c>
      <c r="J728" s="11">
        <v>2200.6080000000002</v>
      </c>
      <c r="K728" s="7">
        <v>43227</v>
      </c>
      <c r="L728" s="4">
        <v>7665</v>
      </c>
    </row>
    <row r="729" spans="1:12" s="5" customFormat="1" x14ac:dyDescent="0.25">
      <c r="A729" s="4" t="s">
        <v>19</v>
      </c>
      <c r="B729" s="4" t="s">
        <v>13</v>
      </c>
      <c r="C729" s="4" t="s">
        <v>14</v>
      </c>
      <c r="D729" s="4" t="s">
        <v>15</v>
      </c>
      <c r="E729" s="4" t="s">
        <v>16</v>
      </c>
      <c r="F729" s="6">
        <v>43209.416666666664</v>
      </c>
      <c r="G729" s="11">
        <v>1859.28</v>
      </c>
      <c r="H729" s="15">
        <v>2.4820000000000002</v>
      </c>
      <c r="I729" s="15">
        <v>6798.1980000000003</v>
      </c>
      <c r="J729" s="11">
        <v>1434.6121000000001</v>
      </c>
      <c r="K729" s="7">
        <v>43220</v>
      </c>
      <c r="L729" s="4">
        <v>2739</v>
      </c>
    </row>
    <row r="730" spans="1:12" s="5" customFormat="1" x14ac:dyDescent="0.25">
      <c r="A730" s="4" t="s">
        <v>19</v>
      </c>
      <c r="B730" s="4" t="s">
        <v>13</v>
      </c>
      <c r="C730" s="4" t="s">
        <v>14</v>
      </c>
      <c r="D730" s="4" t="s">
        <v>15</v>
      </c>
      <c r="E730" s="4" t="s">
        <v>16</v>
      </c>
      <c r="F730" s="6">
        <v>43216.458333333336</v>
      </c>
      <c r="G730" s="11">
        <v>1317</v>
      </c>
      <c r="H730" s="15">
        <v>0.88500000000000001</v>
      </c>
      <c r="I730" s="15">
        <v>3844.44</v>
      </c>
      <c r="J730" s="11">
        <v>875.77679999999998</v>
      </c>
      <c r="K730" s="7">
        <v>43231</v>
      </c>
      <c r="L730" s="4">
        <v>4344</v>
      </c>
    </row>
    <row r="731" spans="1:12" s="5" customFormat="1" x14ac:dyDescent="0.25">
      <c r="A731" s="4" t="s">
        <v>19</v>
      </c>
      <c r="B731" s="4" t="s">
        <v>13</v>
      </c>
      <c r="C731" s="4" t="s">
        <v>14</v>
      </c>
      <c r="D731" s="4" t="s">
        <v>15</v>
      </c>
      <c r="E731" s="4" t="s">
        <v>16</v>
      </c>
      <c r="F731" s="6">
        <v>43209.583333333336</v>
      </c>
      <c r="G731" s="11">
        <v>628.51</v>
      </c>
      <c r="H731" s="15">
        <v>0.78800000000000003</v>
      </c>
      <c r="I731" s="15">
        <v>1765.9079999999999</v>
      </c>
      <c r="J731" s="11">
        <v>406.09870000000001</v>
      </c>
      <c r="K731" s="7">
        <v>43248</v>
      </c>
      <c r="L731" s="4">
        <v>2241</v>
      </c>
    </row>
    <row r="732" spans="1:12" s="5" customFormat="1" x14ac:dyDescent="0.25">
      <c r="A732" s="4" t="s">
        <v>19</v>
      </c>
      <c r="B732" s="4" t="s">
        <v>13</v>
      </c>
      <c r="C732" s="4" t="s">
        <v>14</v>
      </c>
      <c r="D732" s="4" t="s">
        <v>15</v>
      </c>
      <c r="E732" s="4" t="s">
        <v>16</v>
      </c>
      <c r="F732" s="6">
        <v>43210.489583333336</v>
      </c>
      <c r="G732" s="11">
        <v>2726</v>
      </c>
      <c r="H732" s="15">
        <v>1.1599999999999999</v>
      </c>
      <c r="I732" s="15">
        <v>8891.4</v>
      </c>
      <c r="J732" s="11">
        <v>1956.1079999999999</v>
      </c>
      <c r="K732" s="7">
        <v>43234</v>
      </c>
      <c r="L732" s="4">
        <v>7665</v>
      </c>
    </row>
    <row r="733" spans="1:12" s="5" customFormat="1" x14ac:dyDescent="0.25">
      <c r="A733" s="4" t="s">
        <v>19</v>
      </c>
      <c r="B733" s="4" t="s">
        <v>13</v>
      </c>
      <c r="C733" s="4" t="s">
        <v>14</v>
      </c>
      <c r="D733" s="4" t="s">
        <v>15</v>
      </c>
      <c r="E733" s="4" t="s">
        <v>16</v>
      </c>
      <c r="F733" s="6">
        <v>43214.479166666664</v>
      </c>
      <c r="G733" s="11">
        <v>2209</v>
      </c>
      <c r="H733" s="15">
        <v>1.0629999999999999</v>
      </c>
      <c r="I733" s="15">
        <v>9005.7360000000008</v>
      </c>
      <c r="J733" s="11">
        <v>1981.2619</v>
      </c>
      <c r="K733" s="7">
        <v>43263</v>
      </c>
      <c r="L733" s="4">
        <v>8472</v>
      </c>
    </row>
    <row r="734" spans="1:12" s="5" customFormat="1" x14ac:dyDescent="0.25">
      <c r="A734" s="4" t="s">
        <v>19</v>
      </c>
      <c r="B734" s="4" t="s">
        <v>13</v>
      </c>
      <c r="C734" s="4" t="s">
        <v>14</v>
      </c>
      <c r="D734" s="4" t="s">
        <v>15</v>
      </c>
      <c r="E734" s="4" t="s">
        <v>16</v>
      </c>
      <c r="F734" s="6">
        <v>43215.583333333336</v>
      </c>
      <c r="G734" s="11">
        <v>237.51</v>
      </c>
      <c r="H734" s="15">
        <v>0.54600000000000004</v>
      </c>
      <c r="I734" s="15">
        <v>2774.7719999999999</v>
      </c>
      <c r="J734" s="11">
        <v>237.51</v>
      </c>
      <c r="K734" s="7">
        <v>43228</v>
      </c>
      <c r="L734" s="4">
        <v>5082</v>
      </c>
    </row>
    <row r="735" spans="1:12" s="5" customFormat="1" x14ac:dyDescent="0.25">
      <c r="A735" s="4" t="s">
        <v>19</v>
      </c>
      <c r="B735" s="4" t="s">
        <v>13</v>
      </c>
      <c r="C735" s="4" t="s">
        <v>14</v>
      </c>
      <c r="D735" s="4" t="s">
        <v>15</v>
      </c>
      <c r="E735" s="4" t="s">
        <v>16</v>
      </c>
      <c r="F735" s="6">
        <v>43216.458333333336</v>
      </c>
      <c r="G735" s="11">
        <v>97.8</v>
      </c>
      <c r="H735" s="15">
        <v>0.318</v>
      </c>
      <c r="I735" s="15">
        <v>633.45600000000002</v>
      </c>
      <c r="J735" s="11">
        <v>97.8</v>
      </c>
      <c r="K735" s="7">
        <v>43227</v>
      </c>
      <c r="L735" s="4">
        <v>1992</v>
      </c>
    </row>
    <row r="736" spans="1:12" s="5" customFormat="1" x14ac:dyDescent="0.25">
      <c r="A736" s="4" t="s">
        <v>19</v>
      </c>
      <c r="B736" s="4" t="s">
        <v>13</v>
      </c>
      <c r="C736" s="4" t="s">
        <v>14</v>
      </c>
      <c r="D736" s="4" t="s">
        <v>15</v>
      </c>
      <c r="E736" s="4" t="s">
        <v>16</v>
      </c>
      <c r="F736" s="6">
        <v>43220.541666666664</v>
      </c>
      <c r="G736" s="11">
        <v>2375.04</v>
      </c>
      <c r="H736" s="15">
        <v>2.7719999999999998</v>
      </c>
      <c r="I736" s="15">
        <v>7767.1440000000002</v>
      </c>
      <c r="J736" s="11">
        <v>1738.7716</v>
      </c>
      <c r="K736" s="7">
        <v>43232</v>
      </c>
      <c r="L736" s="4">
        <v>2802</v>
      </c>
    </row>
    <row r="737" spans="1:12" s="5" customFormat="1" x14ac:dyDescent="0.25">
      <c r="A737" s="4" t="s">
        <v>19</v>
      </c>
      <c r="B737" s="4" t="s">
        <v>13</v>
      </c>
      <c r="C737" s="4" t="s">
        <v>14</v>
      </c>
      <c r="D737" s="4" t="s">
        <v>15</v>
      </c>
      <c r="E737" s="4" t="s">
        <v>16</v>
      </c>
      <c r="F737" s="6">
        <v>43220.458333333336</v>
      </c>
      <c r="G737" s="11">
        <v>2375.04</v>
      </c>
      <c r="H737" s="15">
        <v>2.952</v>
      </c>
      <c r="I737" s="15">
        <v>11025.72</v>
      </c>
      <c r="J737" s="11">
        <v>2084.1999999999998</v>
      </c>
      <c r="K737" s="7">
        <v>43234</v>
      </c>
      <c r="L737" s="4">
        <v>3735</v>
      </c>
    </row>
    <row r="738" spans="1:12" s="5" customFormat="1" x14ac:dyDescent="0.25">
      <c r="A738" s="4" t="s">
        <v>19</v>
      </c>
      <c r="B738" s="4" t="s">
        <v>13</v>
      </c>
      <c r="C738" s="4" t="s">
        <v>14</v>
      </c>
      <c r="D738" s="4" t="s">
        <v>15</v>
      </c>
      <c r="E738" s="4" t="s">
        <v>16</v>
      </c>
      <c r="F738" s="6">
        <v>43216.541666666664</v>
      </c>
      <c r="G738" s="11">
        <v>225.42</v>
      </c>
      <c r="H738" s="15">
        <v>0.246</v>
      </c>
      <c r="I738" s="15">
        <v>724.96199999999999</v>
      </c>
      <c r="J738" s="11">
        <v>189.49160000000001</v>
      </c>
      <c r="K738" s="7">
        <v>43229</v>
      </c>
      <c r="L738" s="4">
        <v>2947</v>
      </c>
    </row>
    <row r="739" spans="1:12" s="5" customFormat="1" x14ac:dyDescent="0.25">
      <c r="A739" s="4" t="s">
        <v>19</v>
      </c>
      <c r="B739" s="4" t="s">
        <v>13</v>
      </c>
      <c r="C739" s="4" t="s">
        <v>14</v>
      </c>
      <c r="D739" s="4" t="s">
        <v>15</v>
      </c>
      <c r="E739" s="4" t="s">
        <v>16</v>
      </c>
      <c r="F739" s="6">
        <v>43222.614583333336</v>
      </c>
      <c r="G739" s="11">
        <v>1202.52</v>
      </c>
      <c r="H739" s="15">
        <v>1.476</v>
      </c>
      <c r="I739" s="15">
        <v>3889.26</v>
      </c>
      <c r="J739" s="11">
        <v>885.63720000000001</v>
      </c>
      <c r="K739" s="7">
        <v>43243</v>
      </c>
      <c r="L739" s="4">
        <v>2635</v>
      </c>
    </row>
    <row r="740" spans="1:12" s="5" customFormat="1" x14ac:dyDescent="0.25">
      <c r="A740" s="4" t="s">
        <v>19</v>
      </c>
      <c r="B740" s="4" t="s">
        <v>13</v>
      </c>
      <c r="C740" s="4" t="s">
        <v>14</v>
      </c>
      <c r="D740" s="4" t="s">
        <v>15</v>
      </c>
      <c r="E740" s="4" t="s">
        <v>16</v>
      </c>
      <c r="F740" s="6">
        <v>43228.59375</v>
      </c>
      <c r="G740" s="11">
        <v>3938.4</v>
      </c>
      <c r="H740" s="15">
        <v>4.92</v>
      </c>
      <c r="I740" s="15">
        <v>10661.64</v>
      </c>
      <c r="J740" s="11">
        <v>2106.4486000000002</v>
      </c>
      <c r="K740" s="7">
        <v>43248</v>
      </c>
      <c r="L740" s="4">
        <v>2167</v>
      </c>
    </row>
    <row r="741" spans="1:12" s="5" customFormat="1" x14ac:dyDescent="0.25">
      <c r="A741" s="4" t="s">
        <v>19</v>
      </c>
      <c r="B741" s="4" t="s">
        <v>13</v>
      </c>
      <c r="C741" s="4" t="s">
        <v>14</v>
      </c>
      <c r="D741" s="4" t="s">
        <v>15</v>
      </c>
      <c r="E741" s="4" t="s">
        <v>16</v>
      </c>
      <c r="F741" s="6">
        <v>43234.458333333336</v>
      </c>
      <c r="G741" s="11">
        <v>435</v>
      </c>
      <c r="H741" s="15">
        <v>1.0149999999999999</v>
      </c>
      <c r="I741" s="15">
        <v>3582.95</v>
      </c>
      <c r="J741" s="11">
        <v>435</v>
      </c>
      <c r="K741" s="7">
        <v>43262</v>
      </c>
      <c r="L741" s="4">
        <v>3530</v>
      </c>
    </row>
    <row r="742" spans="1:12" s="5" customFormat="1" x14ac:dyDescent="0.25">
      <c r="A742" s="4" t="s">
        <v>19</v>
      </c>
      <c r="B742" s="4" t="s">
        <v>13</v>
      </c>
      <c r="C742" s="4" t="s">
        <v>14</v>
      </c>
      <c r="D742" s="4" t="s">
        <v>15</v>
      </c>
      <c r="E742" s="4" t="s">
        <v>16</v>
      </c>
      <c r="F742" s="6">
        <v>43236.583333333336</v>
      </c>
      <c r="G742" s="11">
        <v>1149.33</v>
      </c>
      <c r="H742" s="15">
        <v>2.4319999999999999</v>
      </c>
      <c r="I742" s="15">
        <v>5450.1120000000001</v>
      </c>
      <c r="J742" s="11">
        <v>864.04560000000004</v>
      </c>
      <c r="K742" s="7">
        <v>43264</v>
      </c>
      <c r="L742" s="4">
        <v>2241</v>
      </c>
    </row>
    <row r="743" spans="1:12" s="5" customFormat="1" x14ac:dyDescent="0.25">
      <c r="A743" s="4" t="s">
        <v>19</v>
      </c>
      <c r="B743" s="4" t="s">
        <v>13</v>
      </c>
      <c r="C743" s="4" t="s">
        <v>14</v>
      </c>
      <c r="D743" s="4" t="s">
        <v>15</v>
      </c>
      <c r="E743" s="4" t="s">
        <v>16</v>
      </c>
      <c r="F743" s="6">
        <v>43230.614583333336</v>
      </c>
      <c r="G743" s="11">
        <v>2375.04</v>
      </c>
      <c r="H743" s="15">
        <v>2.952</v>
      </c>
      <c r="I743" s="15">
        <v>10662.624</v>
      </c>
      <c r="J743" s="11">
        <v>2084.1999999999998</v>
      </c>
      <c r="K743" s="7">
        <v>43252</v>
      </c>
      <c r="L743" s="4">
        <v>3612</v>
      </c>
    </row>
    <row r="744" spans="1:12" s="5" customFormat="1" x14ac:dyDescent="0.25">
      <c r="A744" s="4" t="s">
        <v>19</v>
      </c>
      <c r="B744" s="4" t="s">
        <v>13</v>
      </c>
      <c r="C744" s="4" t="s">
        <v>14</v>
      </c>
      <c r="D744" s="4" t="s">
        <v>15</v>
      </c>
      <c r="E744" s="4" t="s">
        <v>16</v>
      </c>
      <c r="F744" s="6">
        <v>43231.520833333336</v>
      </c>
      <c r="G744" s="11">
        <v>811.68</v>
      </c>
      <c r="H744" s="15">
        <v>0.98399999999999999</v>
      </c>
      <c r="I744" s="15">
        <v>3554.2080000000001</v>
      </c>
      <c r="J744" s="11">
        <v>811.68</v>
      </c>
      <c r="K744" s="7">
        <v>43236</v>
      </c>
      <c r="L744" s="4">
        <v>3612</v>
      </c>
    </row>
    <row r="745" spans="1:12" s="5" customFormat="1" x14ac:dyDescent="0.25">
      <c r="A745" s="4" t="s">
        <v>19</v>
      </c>
      <c r="B745" s="4" t="s">
        <v>13</v>
      </c>
      <c r="C745" s="4" t="s">
        <v>14</v>
      </c>
      <c r="D745" s="4" t="s">
        <v>15</v>
      </c>
      <c r="E745" s="4" t="s">
        <v>16</v>
      </c>
      <c r="F745" s="6">
        <v>43235.59375</v>
      </c>
      <c r="G745" s="11">
        <v>420.84</v>
      </c>
      <c r="H745" s="15">
        <v>0.49199999999999999</v>
      </c>
      <c r="I745" s="15">
        <v>1777.104</v>
      </c>
      <c r="J745" s="11">
        <v>420.84</v>
      </c>
      <c r="K745" s="7">
        <v>43250</v>
      </c>
      <c r="L745" s="4">
        <v>3612</v>
      </c>
    </row>
    <row r="746" spans="1:12" s="5" customFormat="1" x14ac:dyDescent="0.25">
      <c r="A746" s="4" t="s">
        <v>19</v>
      </c>
      <c r="B746" s="4" t="s">
        <v>13</v>
      </c>
      <c r="C746" s="4" t="s">
        <v>14</v>
      </c>
      <c r="D746" s="4" t="s">
        <v>15</v>
      </c>
      <c r="E746" s="4" t="s">
        <v>16</v>
      </c>
      <c r="F746" s="6">
        <v>43236.583333333336</v>
      </c>
      <c r="G746" s="11">
        <v>1086.26</v>
      </c>
      <c r="H746" s="15">
        <v>0.73799999999999999</v>
      </c>
      <c r="I746" s="15">
        <v>4099.59</v>
      </c>
      <c r="J746" s="11">
        <v>616.26</v>
      </c>
      <c r="K746" s="7">
        <v>43250</v>
      </c>
      <c r="L746" s="4">
        <v>5555</v>
      </c>
    </row>
    <row r="747" spans="1:12" s="5" customFormat="1" x14ac:dyDescent="0.25">
      <c r="A747" s="4" t="s">
        <v>19</v>
      </c>
      <c r="B747" s="4" t="s">
        <v>13</v>
      </c>
      <c r="C747" s="4" t="s">
        <v>14</v>
      </c>
      <c r="D747" s="4" t="s">
        <v>15</v>
      </c>
      <c r="E747" s="4" t="s">
        <v>16</v>
      </c>
      <c r="F747" s="6">
        <v>43236.479166666664</v>
      </c>
      <c r="G747" s="11">
        <v>267.77</v>
      </c>
      <c r="H747" s="15">
        <v>1.7529999999999999</v>
      </c>
      <c r="I747" s="15">
        <v>8409.1409999999996</v>
      </c>
      <c r="J747" s="11">
        <v>267.77</v>
      </c>
      <c r="K747" s="7">
        <v>43266</v>
      </c>
      <c r="L747" s="4">
        <v>4797</v>
      </c>
    </row>
    <row r="748" spans="1:12" s="5" customFormat="1" x14ac:dyDescent="0.25">
      <c r="A748" s="4" t="s">
        <v>19</v>
      </c>
      <c r="B748" s="4" t="s">
        <v>13</v>
      </c>
      <c r="C748" s="4" t="s">
        <v>14</v>
      </c>
      <c r="D748" s="4" t="s">
        <v>15</v>
      </c>
      <c r="E748" s="4" t="s">
        <v>16</v>
      </c>
      <c r="F748" s="6">
        <v>43236.604166666664</v>
      </c>
      <c r="G748" s="11">
        <v>1788.78</v>
      </c>
      <c r="H748" s="15">
        <v>2.214</v>
      </c>
      <c r="I748" s="15">
        <v>8087.7420000000002</v>
      </c>
      <c r="J748" s="11">
        <v>1788.78</v>
      </c>
      <c r="K748" s="7">
        <v>43249</v>
      </c>
      <c r="L748" s="4">
        <v>3653</v>
      </c>
    </row>
    <row r="749" spans="1:12" s="5" customFormat="1" x14ac:dyDescent="0.25">
      <c r="A749" s="4" t="s">
        <v>19</v>
      </c>
      <c r="B749" s="4" t="s">
        <v>13</v>
      </c>
      <c r="C749" s="4" t="s">
        <v>14</v>
      </c>
      <c r="D749" s="4" t="s">
        <v>15</v>
      </c>
      <c r="E749" s="4" t="s">
        <v>16</v>
      </c>
      <c r="F749" s="6">
        <v>43262.416666666664</v>
      </c>
      <c r="G749" s="11">
        <v>7350</v>
      </c>
      <c r="H749" s="15">
        <v>3.5640000000000001</v>
      </c>
      <c r="I749" s="15">
        <v>16615.367999999999</v>
      </c>
      <c r="J749" s="11">
        <v>1320</v>
      </c>
      <c r="K749" s="7">
        <v>43270</v>
      </c>
      <c r="L749" s="4">
        <v>4662</v>
      </c>
    </row>
    <row r="750" spans="1:12" s="5" customFormat="1" x14ac:dyDescent="0.25">
      <c r="A750" s="4" t="s">
        <v>19</v>
      </c>
      <c r="B750" s="4" t="s">
        <v>13</v>
      </c>
      <c r="C750" s="4" t="s">
        <v>14</v>
      </c>
      <c r="D750" s="4" t="s">
        <v>15</v>
      </c>
      <c r="E750" s="4" t="s">
        <v>16</v>
      </c>
      <c r="F750" s="6">
        <v>43236.614583333336</v>
      </c>
      <c r="G750" s="11">
        <v>1984.2</v>
      </c>
      <c r="H750" s="15">
        <v>2.46</v>
      </c>
      <c r="I750" s="15">
        <v>8912.58</v>
      </c>
      <c r="J750" s="11">
        <v>1984.2</v>
      </c>
      <c r="K750" s="7">
        <v>43251</v>
      </c>
      <c r="L750" s="4">
        <v>3623</v>
      </c>
    </row>
    <row r="751" spans="1:12" s="5" customFormat="1" x14ac:dyDescent="0.25">
      <c r="A751" s="4" t="s">
        <v>19</v>
      </c>
      <c r="B751" s="4" t="s">
        <v>13</v>
      </c>
      <c r="C751" s="4" t="s">
        <v>14</v>
      </c>
      <c r="D751" s="4" t="s">
        <v>15</v>
      </c>
      <c r="E751" s="4" t="s">
        <v>16</v>
      </c>
      <c r="F751" s="6">
        <v>43243.458333333336</v>
      </c>
      <c r="G751" s="11">
        <v>1984.2</v>
      </c>
      <c r="H751" s="15">
        <v>2.46</v>
      </c>
      <c r="I751" s="15">
        <v>8550.9599999999991</v>
      </c>
      <c r="J751" s="11">
        <v>1911.2112</v>
      </c>
      <c r="K751" s="7">
        <v>43252</v>
      </c>
      <c r="L751" s="4">
        <v>3476</v>
      </c>
    </row>
    <row r="752" spans="1:12" s="5" customFormat="1" x14ac:dyDescent="0.25">
      <c r="A752" s="4" t="s">
        <v>19</v>
      </c>
      <c r="B752" s="4" t="s">
        <v>13</v>
      </c>
      <c r="C752" s="4" t="s">
        <v>14</v>
      </c>
      <c r="D752" s="4" t="s">
        <v>15</v>
      </c>
      <c r="E752" s="4" t="s">
        <v>16</v>
      </c>
      <c r="F752" s="6">
        <v>43243.458333333336</v>
      </c>
      <c r="G752" s="11">
        <v>1932.26</v>
      </c>
      <c r="H752" s="15">
        <v>1.833</v>
      </c>
      <c r="I752" s="15">
        <v>7774.3379999999997</v>
      </c>
      <c r="J752" s="11">
        <v>1601.114</v>
      </c>
      <c r="K752" s="7">
        <v>43269</v>
      </c>
      <c r="L752" s="4">
        <v>3913</v>
      </c>
    </row>
    <row r="753" spans="1:12" s="5" customFormat="1" x14ac:dyDescent="0.25">
      <c r="A753" s="4" t="s">
        <v>19</v>
      </c>
      <c r="B753" s="4" t="s">
        <v>13</v>
      </c>
      <c r="C753" s="4" t="s">
        <v>14</v>
      </c>
      <c r="D753" s="4" t="s">
        <v>15</v>
      </c>
      <c r="E753" s="4" t="s">
        <v>16</v>
      </c>
      <c r="F753" s="6">
        <v>43244.5625</v>
      </c>
      <c r="G753" s="11">
        <v>753.72</v>
      </c>
      <c r="H753" s="15">
        <v>1.6719999999999999</v>
      </c>
      <c r="I753" s="15">
        <v>3778.72</v>
      </c>
      <c r="J753" s="11">
        <v>753.72</v>
      </c>
      <c r="K753" s="7">
        <v>43301</v>
      </c>
      <c r="L753" s="4">
        <v>2260</v>
      </c>
    </row>
    <row r="754" spans="1:12" s="5" customFormat="1" x14ac:dyDescent="0.25">
      <c r="A754" s="4" t="s">
        <v>19</v>
      </c>
      <c r="B754" s="4" t="s">
        <v>13</v>
      </c>
      <c r="C754" s="4" t="s">
        <v>14</v>
      </c>
      <c r="D754" s="4" t="s">
        <v>15</v>
      </c>
      <c r="E754" s="4" t="s">
        <v>16</v>
      </c>
      <c r="F754" s="6">
        <v>43243.53125</v>
      </c>
      <c r="G754" s="11">
        <v>420</v>
      </c>
      <c r="H754" s="15">
        <v>1.1339999999999999</v>
      </c>
      <c r="I754" s="15">
        <v>2653.56</v>
      </c>
      <c r="J754" s="11">
        <v>420</v>
      </c>
      <c r="K754" s="7">
        <v>43266</v>
      </c>
      <c r="L754" s="4">
        <v>2340</v>
      </c>
    </row>
    <row r="755" spans="1:12" s="5" customFormat="1" x14ac:dyDescent="0.25">
      <c r="A755" s="4" t="s">
        <v>19</v>
      </c>
      <c r="B755" s="4" t="s">
        <v>13</v>
      </c>
      <c r="C755" s="4" t="s">
        <v>14</v>
      </c>
      <c r="D755" s="4" t="s">
        <v>15</v>
      </c>
      <c r="E755" s="4" t="s">
        <v>16</v>
      </c>
      <c r="F755" s="6">
        <v>43243.552083333336</v>
      </c>
      <c r="G755" s="11">
        <v>509.85</v>
      </c>
      <c r="H755" s="15">
        <v>0.78100000000000003</v>
      </c>
      <c r="I755" s="15">
        <v>2111.8240000000001</v>
      </c>
      <c r="J755" s="11">
        <v>321.85000000000002</v>
      </c>
      <c r="K755" s="7">
        <v>43266</v>
      </c>
      <c r="L755" s="4">
        <v>2704</v>
      </c>
    </row>
    <row r="756" spans="1:12" s="5" customFormat="1" x14ac:dyDescent="0.25">
      <c r="A756" s="4" t="s">
        <v>19</v>
      </c>
      <c r="B756" s="4" t="s">
        <v>13</v>
      </c>
      <c r="C756" s="4" t="s">
        <v>14</v>
      </c>
      <c r="D756" s="4" t="s">
        <v>15</v>
      </c>
      <c r="E756" s="4" t="s">
        <v>16</v>
      </c>
      <c r="F756" s="6">
        <v>43256.458333333336</v>
      </c>
      <c r="G756" s="11">
        <v>1007.1</v>
      </c>
      <c r="H756" s="15">
        <v>1.23</v>
      </c>
      <c r="I756" s="15">
        <v>3675.24</v>
      </c>
      <c r="J756" s="11">
        <v>838.55280000000005</v>
      </c>
      <c r="K756" s="7">
        <v>43266</v>
      </c>
      <c r="L756" s="4">
        <v>2988</v>
      </c>
    </row>
    <row r="757" spans="1:12" s="5" customFormat="1" x14ac:dyDescent="0.25">
      <c r="A757" s="4" t="s">
        <v>19</v>
      </c>
      <c r="B757" s="4" t="s">
        <v>13</v>
      </c>
      <c r="C757" s="4" t="s">
        <v>14</v>
      </c>
      <c r="D757" s="4" t="s">
        <v>15</v>
      </c>
      <c r="E757" s="4" t="s">
        <v>16</v>
      </c>
      <c r="F757" s="6">
        <v>43248.458333333336</v>
      </c>
      <c r="G757" s="11">
        <v>1007.1</v>
      </c>
      <c r="H757" s="15">
        <v>2.3780000000000001</v>
      </c>
      <c r="I757" s="15">
        <v>8306.9279999999999</v>
      </c>
      <c r="J757" s="11">
        <v>1857.5241000000001</v>
      </c>
      <c r="K757" s="7">
        <v>43262</v>
      </c>
      <c r="L757" s="4">
        <v>3311</v>
      </c>
    </row>
    <row r="758" spans="1:12" s="5" customFormat="1" x14ac:dyDescent="0.25">
      <c r="A758" s="4" t="s">
        <v>19</v>
      </c>
      <c r="B758" s="4" t="s">
        <v>13</v>
      </c>
      <c r="C758" s="4" t="s">
        <v>14</v>
      </c>
      <c r="D758" s="4" t="s">
        <v>15</v>
      </c>
      <c r="E758" s="4" t="s">
        <v>16</v>
      </c>
      <c r="F758" s="6">
        <v>43251.5</v>
      </c>
      <c r="G758" s="11">
        <v>1484.52</v>
      </c>
      <c r="H758" s="15">
        <v>1.5960000000000001</v>
      </c>
      <c r="I758" s="15">
        <v>6473.3760000000002</v>
      </c>
      <c r="J758" s="11">
        <v>1309.5984000000001</v>
      </c>
      <c r="K758" s="7">
        <v>43259</v>
      </c>
      <c r="L758" s="4">
        <v>4056</v>
      </c>
    </row>
    <row r="759" spans="1:12" s="5" customFormat="1" x14ac:dyDescent="0.25">
      <c r="A759" s="4" t="s">
        <v>19</v>
      </c>
      <c r="B759" s="4" t="s">
        <v>13</v>
      </c>
      <c r="C759" s="4" t="s">
        <v>14</v>
      </c>
      <c r="D759" s="4" t="s">
        <v>15</v>
      </c>
      <c r="E759" s="4" t="s">
        <v>16</v>
      </c>
      <c r="F759" s="6">
        <v>43248.46875</v>
      </c>
      <c r="G759" s="11">
        <v>1984.2</v>
      </c>
      <c r="H759" s="15">
        <v>2.46</v>
      </c>
      <c r="I759" s="15">
        <v>11439</v>
      </c>
      <c r="J759" s="11">
        <v>1984.2</v>
      </c>
      <c r="K759" s="7">
        <v>43257</v>
      </c>
      <c r="L759" s="4">
        <v>4650</v>
      </c>
    </row>
    <row r="760" spans="1:12" s="5" customFormat="1" x14ac:dyDescent="0.25">
      <c r="A760" s="4" t="s">
        <v>19</v>
      </c>
      <c r="B760" s="4" t="s">
        <v>13</v>
      </c>
      <c r="C760" s="4" t="s">
        <v>14</v>
      </c>
      <c r="D760" s="4" t="s">
        <v>15</v>
      </c>
      <c r="E760" s="4" t="s">
        <v>16</v>
      </c>
      <c r="F760" s="6">
        <v>43248.479166666664</v>
      </c>
      <c r="G760" s="11">
        <v>1984.2</v>
      </c>
      <c r="H760" s="15">
        <v>2.46</v>
      </c>
      <c r="I760" s="15">
        <v>12334.44</v>
      </c>
      <c r="J760" s="11">
        <v>1984.2</v>
      </c>
      <c r="K760" s="7">
        <v>43257</v>
      </c>
      <c r="L760" s="4">
        <v>5014</v>
      </c>
    </row>
    <row r="761" spans="1:12" s="5" customFormat="1" x14ac:dyDescent="0.25">
      <c r="A761" s="4" t="s">
        <v>19</v>
      </c>
      <c r="B761" s="4" t="s">
        <v>13</v>
      </c>
      <c r="C761" s="4" t="s">
        <v>14</v>
      </c>
      <c r="D761" s="4" t="s">
        <v>15</v>
      </c>
      <c r="E761" s="4" t="s">
        <v>16</v>
      </c>
      <c r="F761" s="6">
        <v>43249.4375</v>
      </c>
      <c r="G761" s="11">
        <v>1248.52</v>
      </c>
      <c r="H761" s="15">
        <v>1.6439999999999999</v>
      </c>
      <c r="I761" s="15">
        <v>6005.5320000000002</v>
      </c>
      <c r="J761" s="11">
        <v>1248.52</v>
      </c>
      <c r="K761" s="7">
        <v>43257</v>
      </c>
      <c r="L761" s="4">
        <v>3653</v>
      </c>
    </row>
    <row r="762" spans="1:12" s="5" customFormat="1" x14ac:dyDescent="0.25">
      <c r="A762" s="4" t="s">
        <v>19</v>
      </c>
      <c r="B762" s="4" t="s">
        <v>13</v>
      </c>
      <c r="C762" s="4" t="s">
        <v>14</v>
      </c>
      <c r="D762" s="4" t="s">
        <v>15</v>
      </c>
      <c r="E762" s="4" t="s">
        <v>16</v>
      </c>
      <c r="F762" s="6">
        <v>43257.583333333336</v>
      </c>
      <c r="G762" s="11">
        <v>865</v>
      </c>
      <c r="H762" s="15">
        <v>0.40600000000000003</v>
      </c>
      <c r="I762" s="15">
        <v>2213.7919999999999</v>
      </c>
      <c r="J762" s="11">
        <v>517.03399999999999</v>
      </c>
      <c r="K762" s="7">
        <v>43339</v>
      </c>
      <c r="L762" s="4">
        <v>3248</v>
      </c>
    </row>
    <row r="763" spans="1:12" s="5" customFormat="1" x14ac:dyDescent="0.25">
      <c r="A763" s="4" t="s">
        <v>19</v>
      </c>
      <c r="B763" s="4" t="s">
        <v>13</v>
      </c>
      <c r="C763" s="4" t="s">
        <v>14</v>
      </c>
      <c r="D763" s="4" t="s">
        <v>15</v>
      </c>
      <c r="E763" s="4" t="s">
        <v>16</v>
      </c>
      <c r="F763" s="6">
        <v>43250.427083333336</v>
      </c>
      <c r="G763" s="11">
        <v>225.42</v>
      </c>
      <c r="H763" s="15">
        <v>0.246</v>
      </c>
      <c r="I763" s="15">
        <v>750.54600000000005</v>
      </c>
      <c r="J763" s="11">
        <v>195.12010000000001</v>
      </c>
      <c r="K763" s="7">
        <v>43320</v>
      </c>
      <c r="L763" s="4">
        <v>3051</v>
      </c>
    </row>
    <row r="764" spans="1:12" s="5" customFormat="1" x14ac:dyDescent="0.25">
      <c r="A764" s="4" t="s">
        <v>19</v>
      </c>
      <c r="B764" s="4" t="s">
        <v>13</v>
      </c>
      <c r="C764" s="4" t="s">
        <v>14</v>
      </c>
      <c r="D764" s="4" t="s">
        <v>15</v>
      </c>
      <c r="E764" s="4" t="s">
        <v>16</v>
      </c>
      <c r="F764" s="6">
        <v>43250.458333333336</v>
      </c>
      <c r="G764" s="11">
        <v>811.68</v>
      </c>
      <c r="H764" s="15">
        <v>0.98399999999999999</v>
      </c>
      <c r="I764" s="15">
        <v>3594.5520000000001</v>
      </c>
      <c r="J764" s="11">
        <v>811.68</v>
      </c>
      <c r="K764" s="7">
        <v>43266</v>
      </c>
      <c r="L764" s="4">
        <v>3653</v>
      </c>
    </row>
    <row r="765" spans="1:12" s="5" customFormat="1" x14ac:dyDescent="0.25">
      <c r="A765" s="4" t="s">
        <v>19</v>
      </c>
      <c r="B765" s="4" t="s">
        <v>13</v>
      </c>
      <c r="C765" s="4" t="s">
        <v>14</v>
      </c>
      <c r="D765" s="4" t="s">
        <v>15</v>
      </c>
      <c r="E765" s="4" t="s">
        <v>16</v>
      </c>
      <c r="F765" s="6">
        <v>43250.5</v>
      </c>
      <c r="G765" s="11">
        <v>389</v>
      </c>
      <c r="H765" s="15">
        <v>1.212</v>
      </c>
      <c r="I765" s="15">
        <v>3031.212</v>
      </c>
      <c r="J765" s="11">
        <v>389</v>
      </c>
      <c r="K765" s="7">
        <v>43291</v>
      </c>
      <c r="L765" s="4">
        <v>2501</v>
      </c>
    </row>
    <row r="766" spans="1:12" s="5" customFormat="1" x14ac:dyDescent="0.25">
      <c r="A766" s="4" t="s">
        <v>19</v>
      </c>
      <c r="B766" s="4" t="s">
        <v>13</v>
      </c>
      <c r="C766" s="4" t="s">
        <v>14</v>
      </c>
      <c r="D766" s="4" t="s">
        <v>15</v>
      </c>
      <c r="E766" s="4" t="s">
        <v>16</v>
      </c>
      <c r="F766" s="6">
        <v>43251.625</v>
      </c>
      <c r="G766" s="11">
        <v>1998.33</v>
      </c>
      <c r="H766" s="15">
        <v>4.5579999999999998</v>
      </c>
      <c r="I766" s="15">
        <v>21568.455999999998</v>
      </c>
      <c r="J766" s="11">
        <v>1998.33</v>
      </c>
      <c r="K766" s="7">
        <v>43287</v>
      </c>
      <c r="L766" s="4">
        <v>4732</v>
      </c>
    </row>
    <row r="767" spans="1:12" s="5" customFormat="1" x14ac:dyDescent="0.25">
      <c r="A767" s="4" t="s">
        <v>19</v>
      </c>
      <c r="B767" s="4" t="s">
        <v>13</v>
      </c>
      <c r="C767" s="4" t="s">
        <v>14</v>
      </c>
      <c r="D767" s="4" t="s">
        <v>15</v>
      </c>
      <c r="E767" s="4" t="s">
        <v>16</v>
      </c>
      <c r="F767" s="6">
        <v>43251.625</v>
      </c>
      <c r="G767" s="11">
        <v>3158.44</v>
      </c>
      <c r="H767" s="15">
        <v>3.2080000000000002</v>
      </c>
      <c r="I767" s="15">
        <v>10554.32</v>
      </c>
      <c r="J767" s="11">
        <v>2023.9382000000001</v>
      </c>
      <c r="K767" s="7">
        <v>43300</v>
      </c>
      <c r="L767" s="4">
        <v>3290</v>
      </c>
    </row>
    <row r="768" spans="1:12" s="5" customFormat="1" x14ac:dyDescent="0.25">
      <c r="A768" s="4" t="s">
        <v>19</v>
      </c>
      <c r="B768" s="4" t="s">
        <v>13</v>
      </c>
      <c r="C768" s="4" t="s">
        <v>14</v>
      </c>
      <c r="D768" s="4" t="s">
        <v>15</v>
      </c>
      <c r="E768" s="4" t="s">
        <v>16</v>
      </c>
      <c r="F768" s="6">
        <v>43262.333333333336</v>
      </c>
      <c r="G768" s="11">
        <v>1905</v>
      </c>
      <c r="H768" s="15">
        <v>1</v>
      </c>
      <c r="I768" s="15">
        <v>8750</v>
      </c>
      <c r="J768" s="11">
        <v>1905</v>
      </c>
      <c r="K768" s="7">
        <v>43266</v>
      </c>
      <c r="L768" s="4">
        <v>2408</v>
      </c>
    </row>
    <row r="769" spans="1:12" s="5" customFormat="1" x14ac:dyDescent="0.25">
      <c r="A769" s="4" t="s">
        <v>19</v>
      </c>
      <c r="B769" s="4" t="s">
        <v>13</v>
      </c>
      <c r="C769" s="4" t="s">
        <v>14</v>
      </c>
      <c r="D769" s="4" t="s">
        <v>15</v>
      </c>
      <c r="E769" s="4" t="s">
        <v>16</v>
      </c>
      <c r="F769" s="6">
        <v>43251.5</v>
      </c>
      <c r="G769" s="11">
        <v>3033</v>
      </c>
      <c r="H769" s="15">
        <v>2.0649999999999999</v>
      </c>
      <c r="I769" s="15">
        <v>6707.12</v>
      </c>
      <c r="J769" s="11">
        <v>1505.5663999999999</v>
      </c>
      <c r="K769" s="7">
        <v>43276</v>
      </c>
      <c r="L769" s="4">
        <v>3248</v>
      </c>
    </row>
    <row r="770" spans="1:12" s="5" customFormat="1" x14ac:dyDescent="0.25">
      <c r="A770" s="4" t="s">
        <v>19</v>
      </c>
      <c r="B770" s="4" t="s">
        <v>13</v>
      </c>
      <c r="C770" s="4" t="s">
        <v>14</v>
      </c>
      <c r="D770" s="4" t="s">
        <v>15</v>
      </c>
      <c r="E770" s="4" t="s">
        <v>16</v>
      </c>
      <c r="F770" s="6">
        <v>43255.40625</v>
      </c>
      <c r="G770" s="11">
        <v>616.26</v>
      </c>
      <c r="H770" s="15">
        <v>0.73799999999999999</v>
      </c>
      <c r="I770" s="15">
        <v>2358.6480000000001</v>
      </c>
      <c r="J770" s="11">
        <v>548.90250000000003</v>
      </c>
      <c r="K770" s="7">
        <v>43269</v>
      </c>
      <c r="L770" s="4">
        <v>3196</v>
      </c>
    </row>
    <row r="771" spans="1:12" s="5" customFormat="1" x14ac:dyDescent="0.25">
      <c r="A771" s="4" t="s">
        <v>19</v>
      </c>
      <c r="B771" s="4" t="s">
        <v>13</v>
      </c>
      <c r="C771" s="4" t="s">
        <v>14</v>
      </c>
      <c r="D771" s="4" t="s">
        <v>15</v>
      </c>
      <c r="E771" s="4" t="s">
        <v>16</v>
      </c>
      <c r="F771" s="6">
        <v>43255.427083333336</v>
      </c>
      <c r="G771" s="11">
        <v>420.84</v>
      </c>
      <c r="H771" s="15">
        <v>0.49199999999999999</v>
      </c>
      <c r="I771" s="15">
        <v>1470.096</v>
      </c>
      <c r="J771" s="11">
        <v>353.42110000000002</v>
      </c>
      <c r="K771" s="7">
        <v>43270</v>
      </c>
      <c r="L771" s="4">
        <v>2988</v>
      </c>
    </row>
    <row r="772" spans="1:12" s="5" customFormat="1" x14ac:dyDescent="0.25">
      <c r="A772" s="4" t="s">
        <v>19</v>
      </c>
      <c r="B772" s="4" t="s">
        <v>13</v>
      </c>
      <c r="C772" s="4" t="s">
        <v>14</v>
      </c>
      <c r="D772" s="4" t="s">
        <v>15</v>
      </c>
      <c r="E772" s="4" t="s">
        <v>16</v>
      </c>
      <c r="F772" s="6">
        <v>43256.458333333336</v>
      </c>
      <c r="G772" s="11">
        <v>849.42</v>
      </c>
      <c r="H772" s="15">
        <v>1.248</v>
      </c>
      <c r="I772" s="15">
        <v>5078.1120000000001</v>
      </c>
      <c r="J772" s="11">
        <v>849.42</v>
      </c>
      <c r="K772" s="7">
        <v>43264</v>
      </c>
      <c r="L772" s="4">
        <v>4069</v>
      </c>
    </row>
    <row r="773" spans="1:12" s="5" customFormat="1" x14ac:dyDescent="0.25">
      <c r="A773" s="4" t="s">
        <v>19</v>
      </c>
      <c r="B773" s="4" t="s">
        <v>13</v>
      </c>
      <c r="C773" s="4" t="s">
        <v>14</v>
      </c>
      <c r="D773" s="4" t="s">
        <v>15</v>
      </c>
      <c r="E773" s="4" t="s">
        <v>16</v>
      </c>
      <c r="F773" s="6">
        <v>43256.552083333336</v>
      </c>
      <c r="G773" s="11">
        <v>1457.5</v>
      </c>
      <c r="H773" s="15">
        <v>5.0609999999999999</v>
      </c>
      <c r="I773" s="15">
        <v>26691.714</v>
      </c>
      <c r="J773" s="11">
        <v>1457.5</v>
      </c>
      <c r="K773" s="7">
        <v>43264</v>
      </c>
      <c r="L773" s="4">
        <v>5274</v>
      </c>
    </row>
    <row r="774" spans="1:12" s="5" customFormat="1" x14ac:dyDescent="0.25">
      <c r="A774" s="4" t="s">
        <v>19</v>
      </c>
      <c r="B774" s="4" t="s">
        <v>13</v>
      </c>
      <c r="C774" s="4" t="s">
        <v>14</v>
      </c>
      <c r="D774" s="4" t="s">
        <v>15</v>
      </c>
      <c r="E774" s="4" t="s">
        <v>16</v>
      </c>
      <c r="F774" s="6">
        <v>43257.479166666664</v>
      </c>
      <c r="G774" s="11">
        <v>2375.04</v>
      </c>
      <c r="H774" s="15">
        <v>2.952</v>
      </c>
      <c r="I774" s="15">
        <v>8578.5120000000006</v>
      </c>
      <c r="J774" s="11">
        <v>1917.2726</v>
      </c>
      <c r="K774" s="7">
        <v>43291</v>
      </c>
      <c r="L774" s="4">
        <v>2906</v>
      </c>
    </row>
    <row r="775" spans="1:12" s="5" customFormat="1" x14ac:dyDescent="0.25">
      <c r="A775" s="4" t="s">
        <v>19</v>
      </c>
      <c r="B775" s="4" t="s">
        <v>13</v>
      </c>
      <c r="C775" s="4" t="s">
        <v>14</v>
      </c>
      <c r="D775" s="4" t="s">
        <v>15</v>
      </c>
      <c r="E775" s="4" t="s">
        <v>16</v>
      </c>
      <c r="F775" s="6">
        <v>43259.5</v>
      </c>
      <c r="G775" s="11">
        <v>2570.46</v>
      </c>
      <c r="H775" s="15">
        <v>3.198</v>
      </c>
      <c r="I775" s="15">
        <v>8663.3819999999996</v>
      </c>
      <c r="J775" s="11">
        <v>1935.9439</v>
      </c>
      <c r="K775" s="7">
        <v>43339</v>
      </c>
      <c r="L775" s="4">
        <v>2709</v>
      </c>
    </row>
    <row r="776" spans="1:12" s="5" customFormat="1" x14ac:dyDescent="0.25">
      <c r="A776" s="4" t="s">
        <v>19</v>
      </c>
      <c r="B776" s="4" t="s">
        <v>13</v>
      </c>
      <c r="C776" s="4" t="s">
        <v>14</v>
      </c>
      <c r="D776" s="4" t="s">
        <v>15</v>
      </c>
      <c r="E776" s="4" t="s">
        <v>16</v>
      </c>
      <c r="F776" s="6">
        <v>43259.677083333336</v>
      </c>
      <c r="G776" s="11">
        <v>1788.78</v>
      </c>
      <c r="H776" s="15">
        <v>2.214</v>
      </c>
      <c r="I776" s="15">
        <v>8087.7420000000002</v>
      </c>
      <c r="J776" s="11">
        <v>1788.78</v>
      </c>
      <c r="K776" s="7">
        <v>43269</v>
      </c>
      <c r="L776" s="4">
        <v>3653</v>
      </c>
    </row>
    <row r="777" spans="1:12" s="5" customFormat="1" x14ac:dyDescent="0.25">
      <c r="A777" s="4" t="s">
        <v>19</v>
      </c>
      <c r="B777" s="4" t="s">
        <v>13</v>
      </c>
      <c r="C777" s="4" t="s">
        <v>14</v>
      </c>
      <c r="D777" s="4" t="s">
        <v>15</v>
      </c>
      <c r="E777" s="4" t="s">
        <v>16</v>
      </c>
      <c r="F777" s="6">
        <v>43263.416666666664</v>
      </c>
      <c r="G777" s="11">
        <v>1984.2</v>
      </c>
      <c r="H777" s="15">
        <v>2.46</v>
      </c>
      <c r="I777" s="15">
        <v>11234.82</v>
      </c>
      <c r="J777" s="11">
        <v>1984.2</v>
      </c>
      <c r="K777" s="7">
        <v>43271</v>
      </c>
      <c r="L777" s="4">
        <v>4567</v>
      </c>
    </row>
    <row r="778" spans="1:12" s="5" customFormat="1" x14ac:dyDescent="0.25">
      <c r="A778" s="4" t="s">
        <v>19</v>
      </c>
      <c r="B778" s="4" t="s">
        <v>13</v>
      </c>
      <c r="C778" s="4" t="s">
        <v>14</v>
      </c>
      <c r="D778" s="4" t="s">
        <v>15</v>
      </c>
      <c r="E778" s="4" t="s">
        <v>16</v>
      </c>
      <c r="F778" s="6">
        <v>43259.635416666664</v>
      </c>
      <c r="G778" s="11">
        <v>1386.42</v>
      </c>
      <c r="H778" s="15">
        <v>2.0760000000000001</v>
      </c>
      <c r="I778" s="15">
        <v>7498.5119999999997</v>
      </c>
      <c r="J778" s="11">
        <v>1386.42</v>
      </c>
      <c r="K778" s="7">
        <v>43270</v>
      </c>
      <c r="L778" s="4">
        <v>3612</v>
      </c>
    </row>
    <row r="779" spans="1:12" s="5" customFormat="1" x14ac:dyDescent="0.25">
      <c r="A779" s="4" t="s">
        <v>19</v>
      </c>
      <c r="B779" s="4" t="s">
        <v>13</v>
      </c>
      <c r="C779" s="4" t="s">
        <v>14</v>
      </c>
      <c r="D779" s="4" t="s">
        <v>15</v>
      </c>
      <c r="E779" s="4" t="s">
        <v>16</v>
      </c>
      <c r="F779" s="6">
        <v>43265.458333333336</v>
      </c>
      <c r="G779" s="11">
        <v>598.1</v>
      </c>
      <c r="H779" s="15">
        <v>1.8540000000000001</v>
      </c>
      <c r="I779" s="15">
        <v>5539.7520000000004</v>
      </c>
      <c r="J779" s="11">
        <v>598.1</v>
      </c>
      <c r="K779" s="7">
        <v>43272</v>
      </c>
      <c r="L779" s="4">
        <v>2988</v>
      </c>
    </row>
    <row r="780" spans="1:12" s="5" customFormat="1" x14ac:dyDescent="0.25">
      <c r="A780" s="4" t="s">
        <v>19</v>
      </c>
      <c r="B780" s="4" t="s">
        <v>13</v>
      </c>
      <c r="C780" s="4" t="s">
        <v>14</v>
      </c>
      <c r="D780" s="4" t="s">
        <v>15</v>
      </c>
      <c r="E780" s="4" t="s">
        <v>16</v>
      </c>
      <c r="F780" s="6">
        <v>43263.375</v>
      </c>
      <c r="G780" s="11">
        <v>1801.36</v>
      </c>
      <c r="H780" s="15">
        <v>2.302</v>
      </c>
      <c r="I780" s="15">
        <v>8623.2919999999995</v>
      </c>
      <c r="J780" s="11">
        <v>1801.36</v>
      </c>
      <c r="K780" s="7">
        <v>43270</v>
      </c>
      <c r="L780" s="4">
        <v>3746</v>
      </c>
    </row>
    <row r="781" spans="1:12" s="5" customFormat="1" x14ac:dyDescent="0.25">
      <c r="A781" s="4" t="s">
        <v>19</v>
      </c>
      <c r="B781" s="4" t="s">
        <v>13</v>
      </c>
      <c r="C781" s="4" t="s">
        <v>14</v>
      </c>
      <c r="D781" s="4" t="s">
        <v>15</v>
      </c>
      <c r="E781" s="4" t="s">
        <v>16</v>
      </c>
      <c r="F781" s="6">
        <v>43263.635416666664</v>
      </c>
      <c r="G781" s="11">
        <v>1786</v>
      </c>
      <c r="H781" s="15">
        <v>0.76600000000000001</v>
      </c>
      <c r="I781" s="15">
        <v>4991.2560000000003</v>
      </c>
      <c r="J781" s="11">
        <v>1098.0762999999999</v>
      </c>
      <c r="K781" s="7">
        <v>43294</v>
      </c>
      <c r="L781" s="4">
        <v>6516</v>
      </c>
    </row>
    <row r="782" spans="1:12" s="5" customFormat="1" x14ac:dyDescent="0.25">
      <c r="A782" s="4" t="s">
        <v>19</v>
      </c>
      <c r="B782" s="4" t="s">
        <v>13</v>
      </c>
      <c r="C782" s="4" t="s">
        <v>14</v>
      </c>
      <c r="D782" s="4" t="s">
        <v>15</v>
      </c>
      <c r="E782" s="4" t="s">
        <v>16</v>
      </c>
      <c r="F782" s="6">
        <v>43266.625</v>
      </c>
      <c r="G782" s="11">
        <v>1988.56</v>
      </c>
      <c r="H782" s="15">
        <v>4.5659999999999998</v>
      </c>
      <c r="I782" s="15">
        <v>21606.312000000002</v>
      </c>
      <c r="J782" s="11">
        <v>1988.56</v>
      </c>
      <c r="K782" s="7">
        <v>43269</v>
      </c>
      <c r="L782" s="4">
        <v>4732</v>
      </c>
    </row>
    <row r="783" spans="1:12" s="5" customFormat="1" x14ac:dyDescent="0.25">
      <c r="A783" s="4" t="s">
        <v>19</v>
      </c>
      <c r="B783" s="4" t="s">
        <v>13</v>
      </c>
      <c r="C783" s="4" t="s">
        <v>14</v>
      </c>
      <c r="D783" s="4" t="s">
        <v>15</v>
      </c>
      <c r="E783" s="4" t="s">
        <v>16</v>
      </c>
      <c r="F783" s="6">
        <v>43264.625</v>
      </c>
      <c r="G783" s="11">
        <v>3033</v>
      </c>
      <c r="H783" s="15">
        <v>2.0649999999999999</v>
      </c>
      <c r="I783" s="15">
        <v>5141.8500000000004</v>
      </c>
      <c r="J783" s="11">
        <v>1161.2070000000001</v>
      </c>
      <c r="K783" s="7">
        <v>43320</v>
      </c>
      <c r="L783" s="4">
        <v>2490</v>
      </c>
    </row>
    <row r="784" spans="1:12" s="5" customFormat="1" x14ac:dyDescent="0.25">
      <c r="A784" s="4" t="s">
        <v>19</v>
      </c>
      <c r="B784" s="4" t="s">
        <v>13</v>
      </c>
      <c r="C784" s="4" t="s">
        <v>14</v>
      </c>
      <c r="D784" s="4" t="s">
        <v>15</v>
      </c>
      <c r="E784" s="4" t="s">
        <v>16</v>
      </c>
      <c r="F784" s="6">
        <v>43305.541666666664</v>
      </c>
      <c r="G784" s="11">
        <v>742.22</v>
      </c>
      <c r="H784" s="15">
        <v>5.1920000000000002</v>
      </c>
      <c r="I784" s="15">
        <v>31370.063999999998</v>
      </c>
      <c r="J784" s="11">
        <v>742.22</v>
      </c>
      <c r="K784" s="7">
        <v>43314</v>
      </c>
      <c r="L784" s="4">
        <v>6042</v>
      </c>
    </row>
    <row r="785" spans="1:12" s="5" customFormat="1" x14ac:dyDescent="0.25">
      <c r="A785" s="4" t="s">
        <v>19</v>
      </c>
      <c r="B785" s="4" t="s">
        <v>13</v>
      </c>
      <c r="C785" s="4" t="s">
        <v>14</v>
      </c>
      <c r="D785" s="4" t="s">
        <v>15</v>
      </c>
      <c r="E785" s="4" t="s">
        <v>16</v>
      </c>
      <c r="F785" s="6">
        <v>43271.416666666664</v>
      </c>
      <c r="G785" s="11">
        <v>609.71</v>
      </c>
      <c r="H785" s="15">
        <v>1.046</v>
      </c>
      <c r="I785" s="15">
        <v>4256.174</v>
      </c>
      <c r="J785" s="11">
        <v>609.71</v>
      </c>
      <c r="K785" s="7">
        <v>43279</v>
      </c>
      <c r="L785" s="4">
        <v>4069</v>
      </c>
    </row>
    <row r="786" spans="1:12" s="5" customFormat="1" x14ac:dyDescent="0.25">
      <c r="A786" s="4" t="s">
        <v>19</v>
      </c>
      <c r="B786" s="4" t="s">
        <v>13</v>
      </c>
      <c r="C786" s="4" t="s">
        <v>14</v>
      </c>
      <c r="D786" s="4" t="s">
        <v>15</v>
      </c>
      <c r="E786" s="4" t="s">
        <v>16</v>
      </c>
      <c r="F786" s="6">
        <v>43271.416666666664</v>
      </c>
      <c r="G786" s="11">
        <v>1840</v>
      </c>
      <c r="H786" s="15">
        <v>6.72</v>
      </c>
      <c r="I786" s="15">
        <v>58705.919999999998</v>
      </c>
      <c r="J786" s="11">
        <v>1840</v>
      </c>
      <c r="K786" s="7">
        <v>43320</v>
      </c>
      <c r="L786" s="4">
        <v>8736</v>
      </c>
    </row>
    <row r="787" spans="1:12" s="5" customFormat="1" x14ac:dyDescent="0.25">
      <c r="A787" s="4" t="s">
        <v>19</v>
      </c>
      <c r="B787" s="4" t="s">
        <v>13</v>
      </c>
      <c r="C787" s="4" t="s">
        <v>14</v>
      </c>
      <c r="D787" s="4" t="s">
        <v>15</v>
      </c>
      <c r="E787" s="4" t="s">
        <v>16</v>
      </c>
      <c r="F787" s="6">
        <v>43271.5</v>
      </c>
      <c r="G787" s="11">
        <v>1984.2</v>
      </c>
      <c r="H787" s="15">
        <v>2.46</v>
      </c>
      <c r="I787" s="15">
        <v>10622.28</v>
      </c>
      <c r="J787" s="11">
        <v>1984.2</v>
      </c>
      <c r="K787" s="7">
        <v>43277</v>
      </c>
      <c r="L787" s="4">
        <v>4318</v>
      </c>
    </row>
    <row r="788" spans="1:12" s="5" customFormat="1" x14ac:dyDescent="0.25">
      <c r="A788" s="4" t="s">
        <v>19</v>
      </c>
      <c r="B788" s="4" t="s">
        <v>13</v>
      </c>
      <c r="C788" s="4" t="s">
        <v>14</v>
      </c>
      <c r="D788" s="4" t="s">
        <v>15</v>
      </c>
      <c r="E788" s="4" t="s">
        <v>16</v>
      </c>
      <c r="F788" s="6">
        <v>43277.416666666664</v>
      </c>
      <c r="G788" s="11">
        <v>178.14</v>
      </c>
      <c r="H788" s="15">
        <v>0.40400000000000003</v>
      </c>
      <c r="I788" s="15">
        <v>863.34799999999996</v>
      </c>
      <c r="J788" s="11">
        <v>178.14</v>
      </c>
      <c r="K788" s="7">
        <v>43291</v>
      </c>
      <c r="L788" s="4">
        <v>2137</v>
      </c>
    </row>
    <row r="789" spans="1:12" s="5" customFormat="1" x14ac:dyDescent="0.25">
      <c r="A789" s="4" t="s">
        <v>19</v>
      </c>
      <c r="B789" s="4" t="s">
        <v>13</v>
      </c>
      <c r="C789" s="4" t="s">
        <v>14</v>
      </c>
      <c r="D789" s="4" t="s">
        <v>15</v>
      </c>
      <c r="E789" s="4" t="s">
        <v>16</v>
      </c>
      <c r="F789" s="6">
        <v>43280.4375</v>
      </c>
      <c r="G789" s="11">
        <v>660</v>
      </c>
      <c r="H789" s="15">
        <v>1.1659999999999999</v>
      </c>
      <c r="I789" s="15">
        <v>3193.674</v>
      </c>
      <c r="J789" s="11">
        <v>660</v>
      </c>
      <c r="K789" s="7">
        <v>43294</v>
      </c>
      <c r="L789" s="4">
        <v>2739</v>
      </c>
    </row>
    <row r="790" spans="1:12" s="5" customFormat="1" x14ac:dyDescent="0.25">
      <c r="A790" s="4" t="s">
        <v>19</v>
      </c>
      <c r="B790" s="4" t="s">
        <v>13</v>
      </c>
      <c r="C790" s="4" t="s">
        <v>14</v>
      </c>
      <c r="D790" s="4" t="s">
        <v>15</v>
      </c>
      <c r="E790" s="4" t="s">
        <v>16</v>
      </c>
      <c r="F790" s="6">
        <v>43277.572916666664</v>
      </c>
      <c r="G790" s="11">
        <v>2216.16</v>
      </c>
      <c r="H790" s="15">
        <v>2.79</v>
      </c>
      <c r="I790" s="15">
        <v>7641.81</v>
      </c>
      <c r="J790" s="11">
        <v>1697.1214</v>
      </c>
      <c r="K790" s="7">
        <v>43314</v>
      </c>
      <c r="L790" s="4">
        <v>2739</v>
      </c>
    </row>
    <row r="791" spans="1:12" s="5" customFormat="1" x14ac:dyDescent="0.25">
      <c r="A791" s="4" t="s">
        <v>19</v>
      </c>
      <c r="B791" s="4" t="s">
        <v>13</v>
      </c>
      <c r="C791" s="4" t="s">
        <v>14</v>
      </c>
      <c r="D791" s="4" t="s">
        <v>15</v>
      </c>
      <c r="E791" s="4" t="s">
        <v>16</v>
      </c>
      <c r="F791" s="6">
        <v>43279.583333333336</v>
      </c>
      <c r="G791" s="11">
        <v>1788.78</v>
      </c>
      <c r="H791" s="15">
        <v>2.214</v>
      </c>
      <c r="I791" s="15">
        <v>6064.1459999999997</v>
      </c>
      <c r="J791" s="11">
        <v>1364.1121000000001</v>
      </c>
      <c r="K791" s="7">
        <v>43305</v>
      </c>
      <c r="L791" s="4">
        <v>2739</v>
      </c>
    </row>
    <row r="792" spans="1:12" s="5" customFormat="1" x14ac:dyDescent="0.25">
      <c r="A792" s="4" t="s">
        <v>19</v>
      </c>
      <c r="B792" s="4" t="s">
        <v>13</v>
      </c>
      <c r="C792" s="4" t="s">
        <v>14</v>
      </c>
      <c r="D792" s="4" t="s">
        <v>15</v>
      </c>
      <c r="E792" s="4" t="s">
        <v>16</v>
      </c>
      <c r="F792" s="6">
        <v>43280.625</v>
      </c>
      <c r="G792" s="11">
        <v>1740</v>
      </c>
      <c r="H792" s="15">
        <v>6.032</v>
      </c>
      <c r="I792" s="15">
        <v>10978.24</v>
      </c>
      <c r="J792" s="11">
        <v>1740</v>
      </c>
      <c r="K792" s="7">
        <v>43297</v>
      </c>
      <c r="L792" s="4">
        <v>1820</v>
      </c>
    </row>
    <row r="793" spans="1:12" s="5" customFormat="1" x14ac:dyDescent="0.25">
      <c r="A793" s="4" t="s">
        <v>19</v>
      </c>
      <c r="B793" s="4" t="s">
        <v>13</v>
      </c>
      <c r="C793" s="4" t="s">
        <v>14</v>
      </c>
      <c r="D793" s="4" t="s">
        <v>15</v>
      </c>
      <c r="E793" s="4" t="s">
        <v>16</v>
      </c>
      <c r="F793" s="6">
        <v>43284.666666666664</v>
      </c>
      <c r="G793" s="11">
        <v>210.87</v>
      </c>
      <c r="H793" s="15">
        <v>0.64900000000000002</v>
      </c>
      <c r="I793" s="15">
        <v>1383.6679999999999</v>
      </c>
      <c r="J793" s="11">
        <v>210.87</v>
      </c>
      <c r="K793" s="7">
        <v>43294</v>
      </c>
      <c r="L793" s="4">
        <v>2132</v>
      </c>
    </row>
    <row r="794" spans="1:12" s="5" customFormat="1" x14ac:dyDescent="0.25">
      <c r="A794" s="4" t="s">
        <v>19</v>
      </c>
      <c r="B794" s="4" t="s">
        <v>13</v>
      </c>
      <c r="C794" s="4" t="s">
        <v>14</v>
      </c>
      <c r="D794" s="4" t="s">
        <v>15</v>
      </c>
      <c r="E794" s="4" t="s">
        <v>16</v>
      </c>
      <c r="F794" s="6">
        <v>43285.541666666664</v>
      </c>
      <c r="G794" s="11">
        <v>1215.0999999999999</v>
      </c>
      <c r="H794" s="15">
        <v>1.524</v>
      </c>
      <c r="I794" s="15">
        <v>5533.6440000000002</v>
      </c>
      <c r="J794" s="11">
        <v>1215.0999999999999</v>
      </c>
      <c r="K794" s="7">
        <v>43293</v>
      </c>
      <c r="L794" s="4">
        <v>3631</v>
      </c>
    </row>
    <row r="795" spans="1:12" s="5" customFormat="1" x14ac:dyDescent="0.25">
      <c r="A795" s="4" t="s">
        <v>19</v>
      </c>
      <c r="B795" s="4" t="s">
        <v>13</v>
      </c>
      <c r="C795" s="4" t="s">
        <v>14</v>
      </c>
      <c r="D795" s="4" t="s">
        <v>15</v>
      </c>
      <c r="E795" s="4" t="s">
        <v>16</v>
      </c>
      <c r="F795" s="6">
        <v>43293.416666666664</v>
      </c>
      <c r="G795" s="11">
        <v>324.81</v>
      </c>
      <c r="H795" s="15">
        <v>0.85499999999999998</v>
      </c>
      <c r="I795" s="15">
        <v>1703.16</v>
      </c>
      <c r="J795" s="11">
        <v>324.81</v>
      </c>
      <c r="K795" s="7">
        <v>43300</v>
      </c>
      <c r="L795" s="4">
        <v>1992</v>
      </c>
    </row>
    <row r="796" spans="1:12" s="5" customFormat="1" x14ac:dyDescent="0.25">
      <c r="A796" s="4" t="s">
        <v>19</v>
      </c>
      <c r="B796" s="4" t="s">
        <v>13</v>
      </c>
      <c r="C796" s="4" t="s">
        <v>14</v>
      </c>
      <c r="D796" s="4" t="s">
        <v>15</v>
      </c>
      <c r="E796" s="4" t="s">
        <v>16</v>
      </c>
      <c r="F796" s="6">
        <v>43292.427083333336</v>
      </c>
      <c r="G796" s="11">
        <v>1984.2</v>
      </c>
      <c r="H796" s="15">
        <v>2.54</v>
      </c>
      <c r="I796" s="15">
        <v>4927.6000000000004</v>
      </c>
      <c r="J796" s="11">
        <v>1114.0719999999999</v>
      </c>
      <c r="K796" s="7">
        <v>43307</v>
      </c>
      <c r="L796" s="4">
        <v>1940</v>
      </c>
    </row>
    <row r="797" spans="1:12" s="5" customFormat="1" x14ac:dyDescent="0.25">
      <c r="A797" s="4" t="s">
        <v>19</v>
      </c>
      <c r="B797" s="4" t="s">
        <v>13</v>
      </c>
      <c r="C797" s="4" t="s">
        <v>14</v>
      </c>
      <c r="D797" s="4" t="s">
        <v>15</v>
      </c>
      <c r="E797" s="4" t="s">
        <v>16</v>
      </c>
      <c r="F797" s="6">
        <v>43290.583333333336</v>
      </c>
      <c r="G797" s="11">
        <v>1984.2</v>
      </c>
      <c r="H797" s="15">
        <v>2.46</v>
      </c>
      <c r="I797" s="15">
        <v>9800.64</v>
      </c>
      <c r="J797" s="11">
        <v>1984.2</v>
      </c>
      <c r="K797" s="7">
        <v>43312</v>
      </c>
      <c r="L797" s="4">
        <v>3984</v>
      </c>
    </row>
    <row r="798" spans="1:12" s="5" customFormat="1" x14ac:dyDescent="0.25">
      <c r="A798" s="4" t="s">
        <v>19</v>
      </c>
      <c r="B798" s="4" t="s">
        <v>13</v>
      </c>
      <c r="C798" s="4" t="s">
        <v>14</v>
      </c>
      <c r="D798" s="4" t="s">
        <v>15</v>
      </c>
      <c r="E798" s="4" t="s">
        <v>16</v>
      </c>
      <c r="F798" s="6">
        <v>43293.583333333336</v>
      </c>
      <c r="G798" s="11">
        <v>127.89</v>
      </c>
      <c r="H798" s="15">
        <v>0.29399999999999998</v>
      </c>
      <c r="I798" s="15">
        <v>679.72799999999995</v>
      </c>
      <c r="J798" s="11">
        <v>127.89</v>
      </c>
      <c r="K798" s="7">
        <v>43300</v>
      </c>
      <c r="L798" s="4">
        <v>2312</v>
      </c>
    </row>
    <row r="799" spans="1:12" s="5" customFormat="1" x14ac:dyDescent="0.25">
      <c r="A799" s="4" t="s">
        <v>19</v>
      </c>
      <c r="B799" s="4" t="s">
        <v>13</v>
      </c>
      <c r="C799" s="4" t="s">
        <v>14</v>
      </c>
      <c r="D799" s="4" t="s">
        <v>15</v>
      </c>
      <c r="E799" s="4" t="s">
        <v>16</v>
      </c>
      <c r="F799" s="6">
        <v>43293.510416666664</v>
      </c>
      <c r="G799" s="11">
        <v>540</v>
      </c>
      <c r="H799" s="15">
        <v>1.26</v>
      </c>
      <c r="I799" s="15">
        <v>3375.54</v>
      </c>
      <c r="J799" s="11">
        <v>540</v>
      </c>
      <c r="K799" s="7">
        <v>43300</v>
      </c>
      <c r="L799" s="4">
        <v>2679</v>
      </c>
    </row>
    <row r="800" spans="1:12" s="5" customFormat="1" x14ac:dyDescent="0.25">
      <c r="A800" s="4" t="s">
        <v>19</v>
      </c>
      <c r="B800" s="4" t="s">
        <v>13</v>
      </c>
      <c r="C800" s="4" t="s">
        <v>14</v>
      </c>
      <c r="D800" s="4" t="s">
        <v>15</v>
      </c>
      <c r="E800" s="4" t="s">
        <v>16</v>
      </c>
      <c r="F800" s="6">
        <v>43297.416666666664</v>
      </c>
      <c r="G800" s="11">
        <v>351.8</v>
      </c>
      <c r="H800" s="15">
        <v>1.069</v>
      </c>
      <c r="I800" s="15">
        <v>2129.4479999999999</v>
      </c>
      <c r="J800" s="11">
        <v>351.8</v>
      </c>
      <c r="K800" s="7">
        <v>43305</v>
      </c>
      <c r="L800" s="4">
        <v>1992</v>
      </c>
    </row>
    <row r="801" spans="1:12" s="5" customFormat="1" x14ac:dyDescent="0.25">
      <c r="A801" s="4" t="s">
        <v>19</v>
      </c>
      <c r="B801" s="4" t="s">
        <v>13</v>
      </c>
      <c r="C801" s="4" t="s">
        <v>14</v>
      </c>
      <c r="D801" s="4" t="s">
        <v>15</v>
      </c>
      <c r="E801" s="4" t="s">
        <v>16</v>
      </c>
      <c r="F801" s="6">
        <v>43297.4375</v>
      </c>
      <c r="G801" s="11">
        <v>1672.52</v>
      </c>
      <c r="H801" s="15">
        <v>1.476</v>
      </c>
      <c r="I801" s="15">
        <v>4382.2439999999997</v>
      </c>
      <c r="J801" s="11">
        <v>994.09360000000004</v>
      </c>
      <c r="K801" s="7">
        <v>43319</v>
      </c>
      <c r="L801" s="4">
        <v>2969</v>
      </c>
    </row>
    <row r="802" spans="1:12" s="5" customFormat="1" x14ac:dyDescent="0.25">
      <c r="A802" s="4" t="s">
        <v>19</v>
      </c>
      <c r="B802" s="4" t="s">
        <v>13</v>
      </c>
      <c r="C802" s="4" t="s">
        <v>14</v>
      </c>
      <c r="D802" s="4" t="s">
        <v>15</v>
      </c>
      <c r="E802" s="4" t="s">
        <v>16</v>
      </c>
      <c r="F802" s="6">
        <v>43304.416666666664</v>
      </c>
      <c r="G802" s="11">
        <v>190.01</v>
      </c>
      <c r="H802" s="15">
        <v>0.32200000000000001</v>
      </c>
      <c r="I802" s="15">
        <v>962.13599999999997</v>
      </c>
      <c r="J802" s="11">
        <v>190.01</v>
      </c>
      <c r="K802" s="7">
        <v>43334</v>
      </c>
      <c r="L802" s="4">
        <v>2988</v>
      </c>
    </row>
    <row r="803" spans="1:12" s="5" customFormat="1" x14ac:dyDescent="0.25">
      <c r="A803" s="4" t="s">
        <v>19</v>
      </c>
      <c r="B803" s="4" t="s">
        <v>13</v>
      </c>
      <c r="C803" s="4" t="s">
        <v>14</v>
      </c>
      <c r="D803" s="4" t="s">
        <v>15</v>
      </c>
      <c r="E803" s="4" t="s">
        <v>16</v>
      </c>
      <c r="F803" s="6">
        <v>43308.625</v>
      </c>
      <c r="G803" s="11">
        <v>1988.1</v>
      </c>
      <c r="H803" s="15">
        <v>4.6879999999999997</v>
      </c>
      <c r="I803" s="15">
        <v>14354.656000000001</v>
      </c>
      <c r="J803" s="11">
        <v>1988.1</v>
      </c>
      <c r="K803" s="7">
        <v>43336</v>
      </c>
      <c r="L803" s="4">
        <v>3062</v>
      </c>
    </row>
    <row r="804" spans="1:12" s="5" customFormat="1" x14ac:dyDescent="0.25">
      <c r="A804" s="4" t="s">
        <v>19</v>
      </c>
      <c r="B804" s="4" t="s">
        <v>13</v>
      </c>
      <c r="C804" s="4" t="s">
        <v>14</v>
      </c>
      <c r="D804" s="4" t="s">
        <v>15</v>
      </c>
      <c r="E804" s="4" t="s">
        <v>16</v>
      </c>
      <c r="F804" s="6">
        <v>43301.510416666664</v>
      </c>
      <c r="G804" s="11">
        <v>616.26</v>
      </c>
      <c r="H804" s="15">
        <v>0.73799999999999999</v>
      </c>
      <c r="I804" s="15">
        <v>2865.654</v>
      </c>
      <c r="J804" s="11">
        <v>616.26</v>
      </c>
      <c r="K804" s="7">
        <v>43320</v>
      </c>
      <c r="L804" s="4">
        <v>3883</v>
      </c>
    </row>
    <row r="805" spans="1:12" s="5" customFormat="1" x14ac:dyDescent="0.25">
      <c r="A805" s="4" t="s">
        <v>19</v>
      </c>
      <c r="B805" s="4" t="s">
        <v>13</v>
      </c>
      <c r="C805" s="4" t="s">
        <v>14</v>
      </c>
      <c r="D805" s="4" t="s">
        <v>15</v>
      </c>
      <c r="E805" s="4" t="s">
        <v>16</v>
      </c>
      <c r="F805" s="6">
        <v>43305.375</v>
      </c>
      <c r="G805" s="11">
        <v>6702.28</v>
      </c>
      <c r="H805" s="15">
        <v>9.1020000000000003</v>
      </c>
      <c r="I805" s="15">
        <v>35616.125999999997</v>
      </c>
      <c r="J805" s="11">
        <v>3216.78</v>
      </c>
      <c r="K805" s="7">
        <v>43355</v>
      </c>
      <c r="L805" s="4">
        <v>3913</v>
      </c>
    </row>
    <row r="806" spans="1:12" s="5" customFormat="1" x14ac:dyDescent="0.25">
      <c r="A806" s="4" t="s">
        <v>19</v>
      </c>
      <c r="B806" s="4" t="s">
        <v>13</v>
      </c>
      <c r="C806" s="4" t="s">
        <v>14</v>
      </c>
      <c r="D806" s="4" t="s">
        <v>15</v>
      </c>
      <c r="E806" s="4" t="s">
        <v>16</v>
      </c>
      <c r="F806" s="6">
        <v>43325.541666666664</v>
      </c>
      <c r="G806" s="11">
        <v>8359.7000000000007</v>
      </c>
      <c r="H806" s="15">
        <v>2.85</v>
      </c>
      <c r="I806" s="15">
        <v>10328.4</v>
      </c>
      <c r="J806" s="11">
        <v>1909.7</v>
      </c>
      <c r="K806" s="7">
        <v>43389</v>
      </c>
      <c r="L806" s="4">
        <v>3624</v>
      </c>
    </row>
    <row r="807" spans="1:12" s="5" customFormat="1" x14ac:dyDescent="0.25">
      <c r="A807" s="4" t="s">
        <v>19</v>
      </c>
      <c r="B807" s="4" t="s">
        <v>13</v>
      </c>
      <c r="C807" s="4" t="s">
        <v>14</v>
      </c>
      <c r="D807" s="4" t="s">
        <v>15</v>
      </c>
      <c r="E807" s="4" t="s">
        <v>16</v>
      </c>
      <c r="F807" s="6">
        <v>43306.458333333336</v>
      </c>
      <c r="G807" s="11">
        <v>1788.78</v>
      </c>
      <c r="H807" s="15">
        <v>2.214</v>
      </c>
      <c r="I807" s="15">
        <v>7972.6139999999996</v>
      </c>
      <c r="J807" s="11">
        <v>1783.9749999999999</v>
      </c>
      <c r="K807" s="7">
        <v>43340</v>
      </c>
      <c r="L807" s="4">
        <v>3601</v>
      </c>
    </row>
    <row r="808" spans="1:12" s="5" customFormat="1" x14ac:dyDescent="0.25">
      <c r="A808" s="4" t="s">
        <v>19</v>
      </c>
      <c r="B808" s="4" t="s">
        <v>13</v>
      </c>
      <c r="C808" s="4" t="s">
        <v>14</v>
      </c>
      <c r="D808" s="4" t="s">
        <v>15</v>
      </c>
      <c r="E808" s="4" t="s">
        <v>16</v>
      </c>
      <c r="F808" s="6">
        <v>43320.416666666664</v>
      </c>
      <c r="G808" s="11">
        <v>1291.05</v>
      </c>
      <c r="H808" s="15">
        <v>1.3759999999999999</v>
      </c>
      <c r="I808" s="15">
        <v>4083.9679999999998</v>
      </c>
      <c r="J808" s="11">
        <v>1291.05</v>
      </c>
      <c r="K808" s="7">
        <v>43424</v>
      </c>
      <c r="L808" s="4">
        <v>2968</v>
      </c>
    </row>
    <row r="809" spans="1:12" s="5" customFormat="1" x14ac:dyDescent="0.25">
      <c r="A809" s="4" t="s">
        <v>19</v>
      </c>
      <c r="B809" s="4" t="s">
        <v>13</v>
      </c>
      <c r="C809" s="4" t="s">
        <v>14</v>
      </c>
      <c r="D809" s="4" t="s">
        <v>15</v>
      </c>
      <c r="E809" s="4" t="s">
        <v>16</v>
      </c>
      <c r="F809" s="6">
        <v>43321.625</v>
      </c>
      <c r="G809" s="11">
        <v>3336</v>
      </c>
      <c r="H809" s="15">
        <v>2.8559999999999999</v>
      </c>
      <c r="I809" s="15">
        <v>11269.776</v>
      </c>
      <c r="J809" s="11">
        <v>1921</v>
      </c>
      <c r="K809" s="7">
        <v>43388</v>
      </c>
      <c r="L809" s="4">
        <v>3946</v>
      </c>
    </row>
    <row r="810" spans="1:12" s="5" customFormat="1" x14ac:dyDescent="0.25">
      <c r="A810" s="4" t="s">
        <v>19</v>
      </c>
      <c r="B810" s="4" t="s">
        <v>13</v>
      </c>
      <c r="C810" s="4" t="s">
        <v>14</v>
      </c>
      <c r="D810" s="4" t="s">
        <v>15</v>
      </c>
      <c r="E810" s="4" t="s">
        <v>16</v>
      </c>
      <c r="F810" s="6">
        <v>43320.583333333336</v>
      </c>
      <c r="G810" s="11">
        <v>1913.8</v>
      </c>
      <c r="H810" s="15">
        <v>2.64</v>
      </c>
      <c r="I810" s="15">
        <v>9815.52</v>
      </c>
      <c r="J810" s="11">
        <v>1913.8</v>
      </c>
      <c r="K810" s="7">
        <v>43361</v>
      </c>
      <c r="L810" s="4">
        <v>3718</v>
      </c>
    </row>
    <row r="811" spans="1:12" s="5" customFormat="1" x14ac:dyDescent="0.25">
      <c r="A811" s="4" t="s">
        <v>19</v>
      </c>
      <c r="B811" s="4" t="s">
        <v>13</v>
      </c>
      <c r="C811" s="4" t="s">
        <v>14</v>
      </c>
      <c r="D811" s="4" t="s">
        <v>15</v>
      </c>
      <c r="E811" s="4" t="s">
        <v>16</v>
      </c>
      <c r="F811" s="6">
        <v>43322.666666666664</v>
      </c>
      <c r="G811" s="11">
        <v>1298.5</v>
      </c>
      <c r="H811" s="15">
        <v>1.272</v>
      </c>
      <c r="I811" s="15">
        <v>4993.8720000000003</v>
      </c>
      <c r="J811" s="11">
        <v>1298.5</v>
      </c>
      <c r="K811" s="7">
        <v>43369</v>
      </c>
      <c r="L811" s="4">
        <v>3926</v>
      </c>
    </row>
    <row r="812" spans="1:12" s="5" customFormat="1" x14ac:dyDescent="0.25">
      <c r="A812" s="4" t="s">
        <v>19</v>
      </c>
      <c r="B812" s="4" t="s">
        <v>13</v>
      </c>
      <c r="C812" s="4" t="s">
        <v>14</v>
      </c>
      <c r="D812" s="4" t="s">
        <v>15</v>
      </c>
      <c r="E812" s="4" t="s">
        <v>16</v>
      </c>
      <c r="F812" s="6">
        <v>43322.541666666664</v>
      </c>
      <c r="G812" s="11">
        <v>1891</v>
      </c>
      <c r="H812" s="15">
        <v>2.4319999999999999</v>
      </c>
      <c r="I812" s="15">
        <v>9295.1039999999994</v>
      </c>
      <c r="J812" s="11">
        <v>1891</v>
      </c>
      <c r="K812" s="7">
        <v>43384</v>
      </c>
      <c r="L812" s="4">
        <v>3822</v>
      </c>
    </row>
    <row r="813" spans="1:12" s="5" customFormat="1" x14ac:dyDescent="0.25">
      <c r="A813" s="4" t="s">
        <v>19</v>
      </c>
      <c r="B813" s="4" t="s">
        <v>13</v>
      </c>
      <c r="C813" s="4" t="s">
        <v>14</v>
      </c>
      <c r="D813" s="4" t="s">
        <v>15</v>
      </c>
      <c r="E813" s="4" t="s">
        <v>16</v>
      </c>
      <c r="F813" s="6">
        <v>43322.572916666664</v>
      </c>
      <c r="G813" s="11">
        <v>1530</v>
      </c>
      <c r="H813" s="15">
        <v>2.0760000000000001</v>
      </c>
      <c r="I813" s="15">
        <v>7523.424</v>
      </c>
      <c r="J813" s="11">
        <v>1530</v>
      </c>
      <c r="K813" s="7">
        <v>43348</v>
      </c>
      <c r="L813" s="4">
        <v>3624</v>
      </c>
    </row>
    <row r="814" spans="1:12" s="5" customFormat="1" x14ac:dyDescent="0.25">
      <c r="A814" s="4" t="s">
        <v>19</v>
      </c>
      <c r="B814" s="4" t="s">
        <v>13</v>
      </c>
      <c r="C814" s="4" t="s">
        <v>14</v>
      </c>
      <c r="D814" s="4" t="s">
        <v>15</v>
      </c>
      <c r="E814" s="4" t="s">
        <v>16</v>
      </c>
      <c r="F814" s="6">
        <v>43325.395833333336</v>
      </c>
      <c r="G814" s="11">
        <v>2065.1</v>
      </c>
      <c r="H814" s="15">
        <v>2.081</v>
      </c>
      <c r="I814" s="15">
        <v>6026.576</v>
      </c>
      <c r="J814" s="11">
        <v>2009</v>
      </c>
      <c r="K814" s="7">
        <v>43417</v>
      </c>
      <c r="L814" s="4">
        <v>2896</v>
      </c>
    </row>
    <row r="815" spans="1:12" s="5" customFormat="1" x14ac:dyDescent="0.25">
      <c r="A815" s="4" t="s">
        <v>19</v>
      </c>
      <c r="B815" s="4" t="s">
        <v>13</v>
      </c>
      <c r="C815" s="4" t="s">
        <v>14</v>
      </c>
      <c r="D815" s="4" t="s">
        <v>15</v>
      </c>
      <c r="E815" s="4" t="s">
        <v>16</v>
      </c>
      <c r="F815" s="6">
        <v>43325.583333333336</v>
      </c>
      <c r="G815" s="11">
        <v>1550.9</v>
      </c>
      <c r="H815" s="15">
        <v>1.7829999999999999</v>
      </c>
      <c r="I815" s="15">
        <v>6461.5919999999996</v>
      </c>
      <c r="J815" s="11">
        <v>1550.9</v>
      </c>
      <c r="K815" s="7">
        <v>43454</v>
      </c>
      <c r="L815" s="4">
        <v>3624</v>
      </c>
    </row>
    <row r="816" spans="1:12" s="5" customFormat="1" x14ac:dyDescent="0.25">
      <c r="A816" s="4" t="s">
        <v>19</v>
      </c>
      <c r="B816" s="4" t="s">
        <v>13</v>
      </c>
      <c r="C816" s="4" t="s">
        <v>14</v>
      </c>
      <c r="D816" s="4" t="s">
        <v>15</v>
      </c>
      <c r="E816" s="4" t="s">
        <v>16</v>
      </c>
      <c r="F816" s="6">
        <v>43335.666666666664</v>
      </c>
      <c r="G816" s="11">
        <v>1921</v>
      </c>
      <c r="H816" s="15">
        <v>2.7370000000000001</v>
      </c>
      <c r="I816" s="15">
        <v>7751.1840000000002</v>
      </c>
      <c r="J816" s="11">
        <v>1921</v>
      </c>
      <c r="K816" s="7">
        <v>43431</v>
      </c>
      <c r="L816" s="4">
        <v>2832</v>
      </c>
    </row>
    <row r="817" spans="1:12" s="5" customFormat="1" x14ac:dyDescent="0.25">
      <c r="A817" s="4" t="s">
        <v>19</v>
      </c>
      <c r="B817" s="4" t="s">
        <v>13</v>
      </c>
      <c r="C817" s="4" t="s">
        <v>14</v>
      </c>
      <c r="D817" s="4" t="s">
        <v>15</v>
      </c>
      <c r="E817" s="4" t="s">
        <v>16</v>
      </c>
      <c r="F817" s="6">
        <v>43335.583333333336</v>
      </c>
      <c r="G817" s="11">
        <v>1927</v>
      </c>
      <c r="H817" s="15">
        <v>2.5720000000000001</v>
      </c>
      <c r="I817" s="15">
        <v>7716</v>
      </c>
      <c r="J817" s="11">
        <v>1927</v>
      </c>
      <c r="K817" s="7">
        <v>43378</v>
      </c>
      <c r="L817" s="4">
        <v>3000</v>
      </c>
    </row>
    <row r="818" spans="1:12" s="5" customFormat="1" x14ac:dyDescent="0.25">
      <c r="A818" s="4" t="s">
        <v>19</v>
      </c>
      <c r="B818" s="4" t="s">
        <v>13</v>
      </c>
      <c r="C818" s="4" t="s">
        <v>14</v>
      </c>
      <c r="D818" s="4" t="s">
        <v>15</v>
      </c>
      <c r="E818" s="4" t="s">
        <v>16</v>
      </c>
      <c r="F818" s="6">
        <v>43335.583333333336</v>
      </c>
      <c r="G818" s="11">
        <v>1942</v>
      </c>
      <c r="H818" s="15">
        <v>2.6219999999999999</v>
      </c>
      <c r="I818" s="15">
        <v>8521.5</v>
      </c>
      <c r="J818" s="11">
        <v>1942</v>
      </c>
      <c r="K818" s="7">
        <v>43369</v>
      </c>
      <c r="L818" s="4">
        <v>3250</v>
      </c>
    </row>
    <row r="819" spans="1:12" s="5" customFormat="1" x14ac:dyDescent="0.25">
      <c r="A819" s="4" t="s">
        <v>19</v>
      </c>
      <c r="B819" s="4" t="s">
        <v>13</v>
      </c>
      <c r="C819" s="4" t="s">
        <v>14</v>
      </c>
      <c r="D819" s="4" t="s">
        <v>15</v>
      </c>
      <c r="E819" s="4" t="s">
        <v>16</v>
      </c>
      <c r="F819" s="6">
        <v>43335.645833333336</v>
      </c>
      <c r="G819" s="11">
        <v>1979</v>
      </c>
      <c r="H819" s="15">
        <v>3.25</v>
      </c>
      <c r="I819" s="15">
        <v>16107</v>
      </c>
      <c r="J819" s="11">
        <v>1979</v>
      </c>
      <c r="K819" s="7">
        <v>43423</v>
      </c>
      <c r="L819" s="4">
        <v>4956</v>
      </c>
    </row>
    <row r="820" spans="1:12" s="5" customFormat="1" x14ac:dyDescent="0.25">
      <c r="A820" s="4" t="s">
        <v>19</v>
      </c>
      <c r="B820" s="4" t="s">
        <v>13</v>
      </c>
      <c r="C820" s="4" t="s">
        <v>14</v>
      </c>
      <c r="D820" s="4" t="s">
        <v>15</v>
      </c>
      <c r="E820" s="4" t="s">
        <v>16</v>
      </c>
      <c r="F820" s="6">
        <v>43339.604166666664</v>
      </c>
      <c r="G820" s="11">
        <v>918.4</v>
      </c>
      <c r="H820" s="15">
        <v>0.89200000000000002</v>
      </c>
      <c r="I820" s="15">
        <v>2870.4560000000001</v>
      </c>
      <c r="J820" s="11">
        <v>918.4</v>
      </c>
      <c r="K820" s="7">
        <v>43354</v>
      </c>
      <c r="L820" s="4">
        <v>3218</v>
      </c>
    </row>
    <row r="821" spans="1:12" s="5" customFormat="1" x14ac:dyDescent="0.25">
      <c r="A821" s="4" t="s">
        <v>19</v>
      </c>
      <c r="B821" s="4" t="s">
        <v>13</v>
      </c>
      <c r="C821" s="4" t="s">
        <v>14</v>
      </c>
      <c r="D821" s="4" t="s">
        <v>15</v>
      </c>
      <c r="E821" s="4" t="s">
        <v>16</v>
      </c>
      <c r="F821" s="6">
        <v>43342.416666666664</v>
      </c>
      <c r="G821" s="11">
        <v>797.3</v>
      </c>
      <c r="H821" s="15">
        <v>2.5910000000000002</v>
      </c>
      <c r="I821" s="15">
        <v>7037.1559999999999</v>
      </c>
      <c r="J821" s="11">
        <v>797.3</v>
      </c>
      <c r="K821" s="7">
        <v>43357</v>
      </c>
      <c r="L821" s="4">
        <v>2716</v>
      </c>
    </row>
    <row r="822" spans="1:12" s="5" customFormat="1" x14ac:dyDescent="0.25">
      <c r="A822" s="4" t="s">
        <v>19</v>
      </c>
      <c r="B822" s="4" t="s">
        <v>13</v>
      </c>
      <c r="C822" s="4" t="s">
        <v>14</v>
      </c>
      <c r="D822" s="4" t="s">
        <v>15</v>
      </c>
      <c r="E822" s="4" t="s">
        <v>16</v>
      </c>
      <c r="F822" s="6">
        <v>43340.541666666664</v>
      </c>
      <c r="G822" s="11">
        <v>3379</v>
      </c>
      <c r="H822" s="15">
        <v>4.8789999999999996</v>
      </c>
      <c r="I822" s="15">
        <v>14178.374</v>
      </c>
      <c r="J822" s="11">
        <v>1921</v>
      </c>
      <c r="K822" s="7">
        <v>43398</v>
      </c>
      <c r="L822" s="4">
        <v>2906</v>
      </c>
    </row>
    <row r="823" spans="1:12" s="5" customFormat="1" x14ac:dyDescent="0.25">
      <c r="A823" s="4" t="s">
        <v>19</v>
      </c>
      <c r="B823" s="4" t="s">
        <v>13</v>
      </c>
      <c r="C823" s="4" t="s">
        <v>14</v>
      </c>
      <c r="D823" s="4" t="s">
        <v>15</v>
      </c>
      <c r="E823" s="4" t="s">
        <v>16</v>
      </c>
      <c r="F823" s="6">
        <v>43343.416666666664</v>
      </c>
      <c r="G823" s="11">
        <v>2117</v>
      </c>
      <c r="H823" s="15">
        <v>1.4490000000000001</v>
      </c>
      <c r="I823" s="15">
        <v>11106.584999999999</v>
      </c>
      <c r="J823" s="11">
        <v>1985</v>
      </c>
      <c r="K823" s="7">
        <v>43406</v>
      </c>
      <c r="L823" s="4">
        <v>7665</v>
      </c>
    </row>
    <row r="824" spans="1:12" s="5" customFormat="1" x14ac:dyDescent="0.25">
      <c r="A824" s="4" t="s">
        <v>19</v>
      </c>
      <c r="B824" s="4" t="s">
        <v>13</v>
      </c>
      <c r="C824" s="4" t="s">
        <v>14</v>
      </c>
      <c r="D824" s="4" t="s">
        <v>15</v>
      </c>
      <c r="E824" s="4" t="s">
        <v>16</v>
      </c>
      <c r="F824" s="6">
        <v>43343.583333333336</v>
      </c>
      <c r="G824" s="11">
        <v>2326</v>
      </c>
      <c r="H824" s="15">
        <v>1.5680000000000001</v>
      </c>
      <c r="I824" s="15">
        <v>12018.72</v>
      </c>
      <c r="J824" s="11">
        <v>1921</v>
      </c>
      <c r="K824" s="7">
        <v>43392</v>
      </c>
      <c r="L824" s="4">
        <v>7665</v>
      </c>
    </row>
    <row r="825" spans="1:12" s="5" customFormat="1" x14ac:dyDescent="0.25">
      <c r="A825" s="4" t="s">
        <v>19</v>
      </c>
      <c r="B825" s="4" t="s">
        <v>13</v>
      </c>
      <c r="C825" s="4" t="s">
        <v>14</v>
      </c>
      <c r="D825" s="4" t="s">
        <v>15</v>
      </c>
      <c r="E825" s="4" t="s">
        <v>16</v>
      </c>
      <c r="F825" s="6">
        <v>43343.5</v>
      </c>
      <c r="G825" s="11">
        <v>2496.9</v>
      </c>
      <c r="H825" s="15">
        <v>2.2650000000000001</v>
      </c>
      <c r="I825" s="15">
        <v>17361.224999999999</v>
      </c>
      <c r="J825" s="11">
        <v>2160.3000000000002</v>
      </c>
      <c r="K825" s="7">
        <v>43362</v>
      </c>
      <c r="L825" s="4">
        <v>7665</v>
      </c>
    </row>
    <row r="826" spans="1:12" s="5" customFormat="1" x14ac:dyDescent="0.25">
      <c r="A826" s="4" t="s">
        <v>19</v>
      </c>
      <c r="B826" s="4" t="s">
        <v>13</v>
      </c>
      <c r="C826" s="4" t="s">
        <v>14</v>
      </c>
      <c r="D826" s="4" t="s">
        <v>15</v>
      </c>
      <c r="E826" s="4" t="s">
        <v>16</v>
      </c>
      <c r="F826" s="6">
        <v>43342.5</v>
      </c>
      <c r="G826" s="11">
        <v>1961.4</v>
      </c>
      <c r="H826" s="15">
        <v>2.7869999999999999</v>
      </c>
      <c r="I826" s="15">
        <v>9024.3060000000005</v>
      </c>
      <c r="J826" s="11">
        <v>1961.4</v>
      </c>
      <c r="K826" s="7">
        <v>43357</v>
      </c>
      <c r="L826" s="4">
        <v>3238</v>
      </c>
    </row>
    <row r="827" spans="1:12" s="5" customFormat="1" x14ac:dyDescent="0.25">
      <c r="A827" s="4" t="s">
        <v>19</v>
      </c>
      <c r="B827" s="4" t="s">
        <v>13</v>
      </c>
      <c r="C827" s="4" t="s">
        <v>14</v>
      </c>
      <c r="D827" s="4" t="s">
        <v>15</v>
      </c>
      <c r="E827" s="4" t="s">
        <v>16</v>
      </c>
      <c r="F827" s="6">
        <v>43343.5625</v>
      </c>
      <c r="G827" s="11">
        <v>1404</v>
      </c>
      <c r="H827" s="15">
        <v>1.8340000000000001</v>
      </c>
      <c r="I827" s="15">
        <v>5043.5</v>
      </c>
      <c r="J827" s="11">
        <v>1368</v>
      </c>
      <c r="K827" s="7">
        <v>43388</v>
      </c>
      <c r="L827" s="4">
        <v>2750</v>
      </c>
    </row>
    <row r="828" spans="1:12" s="5" customFormat="1" x14ac:dyDescent="0.25">
      <c r="A828" s="4" t="s">
        <v>19</v>
      </c>
      <c r="B828" s="4" t="s">
        <v>13</v>
      </c>
      <c r="C828" s="4" t="s">
        <v>14</v>
      </c>
      <c r="D828" s="4" t="s">
        <v>15</v>
      </c>
      <c r="E828" s="4" t="s">
        <v>16</v>
      </c>
      <c r="F828" s="6">
        <v>43343.5625</v>
      </c>
      <c r="G828" s="11">
        <v>162</v>
      </c>
      <c r="H828" s="15">
        <v>0.158</v>
      </c>
      <c r="I828" s="15">
        <v>1342.3679999999999</v>
      </c>
      <c r="J828" s="11">
        <v>162</v>
      </c>
      <c r="K828" s="7">
        <v>43375</v>
      </c>
      <c r="L828" s="4">
        <v>8496</v>
      </c>
    </row>
    <row r="829" spans="1:12" s="5" customFormat="1" x14ac:dyDescent="0.25">
      <c r="A829" s="4" t="s">
        <v>19</v>
      </c>
      <c r="B829" s="4" t="s">
        <v>13</v>
      </c>
      <c r="C829" s="4" t="s">
        <v>14</v>
      </c>
      <c r="D829" s="4" t="s">
        <v>15</v>
      </c>
      <c r="E829" s="4" t="s">
        <v>16</v>
      </c>
      <c r="F829" s="6">
        <v>43343.572916666664</v>
      </c>
      <c r="G829" s="11">
        <v>937.5</v>
      </c>
      <c r="H829" s="15">
        <v>3.15</v>
      </c>
      <c r="I829" s="15">
        <v>13381.2</v>
      </c>
      <c r="J829" s="11">
        <v>937.5</v>
      </c>
      <c r="K829" s="7">
        <v>43362</v>
      </c>
      <c r="L829" s="4">
        <v>4248</v>
      </c>
    </row>
    <row r="830" spans="1:12" s="5" customFormat="1" x14ac:dyDescent="0.25">
      <c r="A830" s="4" t="s">
        <v>19</v>
      </c>
      <c r="B830" s="4" t="s">
        <v>13</v>
      </c>
      <c r="C830" s="4" t="s">
        <v>14</v>
      </c>
      <c r="D830" s="4" t="s">
        <v>15</v>
      </c>
      <c r="E830" s="4" t="s">
        <v>16</v>
      </c>
      <c r="F830" s="6">
        <v>43343.625</v>
      </c>
      <c r="G830" s="11">
        <v>622.5</v>
      </c>
      <c r="H830" s="15">
        <v>0.94099999999999995</v>
      </c>
      <c r="I830" s="15">
        <v>3282.2080000000001</v>
      </c>
      <c r="J830" s="11">
        <v>622.5</v>
      </c>
      <c r="K830" s="7">
        <v>43412</v>
      </c>
      <c r="L830" s="4">
        <v>3488</v>
      </c>
    </row>
    <row r="831" spans="1:12" s="5" customFormat="1" x14ac:dyDescent="0.25">
      <c r="A831" s="4" t="s">
        <v>19</v>
      </c>
      <c r="B831" s="4" t="s">
        <v>13</v>
      </c>
      <c r="C831" s="4" t="s">
        <v>14</v>
      </c>
      <c r="D831" s="4" t="s">
        <v>15</v>
      </c>
      <c r="E831" s="4" t="s">
        <v>16</v>
      </c>
      <c r="F831" s="6">
        <v>43343.625</v>
      </c>
      <c r="G831" s="11">
        <v>994</v>
      </c>
      <c r="H831" s="15">
        <v>1.18</v>
      </c>
      <c r="I831" s="15">
        <v>6013.28</v>
      </c>
      <c r="J831" s="11">
        <v>994</v>
      </c>
      <c r="K831" s="7">
        <v>43370</v>
      </c>
      <c r="L831" s="4">
        <v>5096</v>
      </c>
    </row>
    <row r="832" spans="1:12" s="5" customFormat="1" x14ac:dyDescent="0.25">
      <c r="A832" s="4" t="s">
        <v>19</v>
      </c>
      <c r="B832" s="4" t="s">
        <v>13</v>
      </c>
      <c r="C832" s="4" t="s">
        <v>14</v>
      </c>
      <c r="D832" s="4" t="s">
        <v>15</v>
      </c>
      <c r="E832" s="4" t="s">
        <v>16</v>
      </c>
      <c r="F832" s="6">
        <v>43343.635416666664</v>
      </c>
      <c r="G832" s="11">
        <v>1106</v>
      </c>
      <c r="H832" s="15">
        <v>1.4970000000000001</v>
      </c>
      <c r="I832" s="15">
        <v>4086.81</v>
      </c>
      <c r="J832" s="11">
        <v>1106</v>
      </c>
      <c r="K832" s="7">
        <v>43370</v>
      </c>
      <c r="L832" s="4">
        <v>2730</v>
      </c>
    </row>
    <row r="833" spans="1:12" s="5" customFormat="1" x14ac:dyDescent="0.25">
      <c r="A833" s="4" t="s">
        <v>19</v>
      </c>
      <c r="B833" s="4" t="s">
        <v>13</v>
      </c>
      <c r="C833" s="4" t="s">
        <v>14</v>
      </c>
      <c r="D833" s="4" t="s">
        <v>15</v>
      </c>
      <c r="E833" s="4" t="s">
        <v>16</v>
      </c>
      <c r="F833" s="6">
        <v>43343.625</v>
      </c>
      <c r="G833" s="11">
        <v>552.5</v>
      </c>
      <c r="H833" s="15">
        <v>1.6639999999999999</v>
      </c>
      <c r="I833" s="15">
        <v>5408</v>
      </c>
      <c r="J833" s="11">
        <v>552.5</v>
      </c>
      <c r="K833" s="7">
        <v>43370</v>
      </c>
      <c r="L833" s="4">
        <v>3250</v>
      </c>
    </row>
    <row r="834" spans="1:12" s="5" customFormat="1" x14ac:dyDescent="0.25">
      <c r="A834" s="4" t="s">
        <v>19</v>
      </c>
      <c r="B834" s="4" t="s">
        <v>13</v>
      </c>
      <c r="C834" s="4" t="s">
        <v>14</v>
      </c>
      <c r="D834" s="4" t="s">
        <v>15</v>
      </c>
      <c r="E834" s="4" t="s">
        <v>16</v>
      </c>
      <c r="F834" s="6">
        <v>43348.625</v>
      </c>
      <c r="G834" s="11">
        <v>2030</v>
      </c>
      <c r="H834" s="15">
        <v>2.7679999999999998</v>
      </c>
      <c r="I834" s="15">
        <v>7523.424</v>
      </c>
      <c r="J834" s="11">
        <v>1830</v>
      </c>
      <c r="K834" s="7">
        <v>43357</v>
      </c>
      <c r="L834" s="4">
        <v>2718</v>
      </c>
    </row>
    <row r="835" spans="1:12" s="5" customFormat="1" x14ac:dyDescent="0.25">
      <c r="A835" s="4" t="s">
        <v>19</v>
      </c>
      <c r="B835" s="4" t="s">
        <v>13</v>
      </c>
      <c r="C835" s="4" t="s">
        <v>14</v>
      </c>
      <c r="D835" s="4" t="s">
        <v>15</v>
      </c>
      <c r="E835" s="4" t="s">
        <v>16</v>
      </c>
      <c r="F835" s="6">
        <v>43348.416666666664</v>
      </c>
      <c r="G835" s="11">
        <v>1980.3</v>
      </c>
      <c r="H835" s="15">
        <v>2.0009999999999999</v>
      </c>
      <c r="I835" s="15">
        <v>5230.6139999999996</v>
      </c>
      <c r="J835" s="11">
        <v>1980.3</v>
      </c>
      <c r="K835" s="7">
        <v>43371</v>
      </c>
      <c r="L835" s="4">
        <v>2614</v>
      </c>
    </row>
    <row r="836" spans="1:12" s="5" customFormat="1" x14ac:dyDescent="0.25">
      <c r="A836" s="4" t="s">
        <v>19</v>
      </c>
      <c r="B836" s="4" t="s">
        <v>13</v>
      </c>
      <c r="C836" s="4" t="s">
        <v>14</v>
      </c>
      <c r="D836" s="4" t="s">
        <v>15</v>
      </c>
      <c r="E836" s="4" t="s">
        <v>16</v>
      </c>
      <c r="F836" s="6">
        <v>43348.46875</v>
      </c>
      <c r="G836" s="11">
        <v>5355</v>
      </c>
      <c r="H836" s="15">
        <v>4.4249999999999998</v>
      </c>
      <c r="I836" s="15">
        <v>18797.400000000001</v>
      </c>
      <c r="J836" s="11">
        <v>2905</v>
      </c>
      <c r="K836" s="7">
        <v>43392</v>
      </c>
      <c r="L836" s="4">
        <v>4248</v>
      </c>
    </row>
    <row r="837" spans="1:12" s="5" customFormat="1" x14ac:dyDescent="0.25">
      <c r="A837" s="4" t="s">
        <v>19</v>
      </c>
      <c r="B837" s="4" t="s">
        <v>13</v>
      </c>
      <c r="C837" s="4" t="s">
        <v>14</v>
      </c>
      <c r="D837" s="4" t="s">
        <v>15</v>
      </c>
      <c r="E837" s="4" t="s">
        <v>16</v>
      </c>
      <c r="F837" s="6">
        <v>43348.46875</v>
      </c>
      <c r="G837" s="11">
        <v>5355</v>
      </c>
      <c r="H837" s="15">
        <v>4.4249999999999998</v>
      </c>
      <c r="I837" s="15">
        <v>18797.400000000001</v>
      </c>
      <c r="J837" s="11">
        <v>2905</v>
      </c>
      <c r="K837" s="7">
        <v>43392</v>
      </c>
      <c r="L837" s="4">
        <v>4248</v>
      </c>
    </row>
    <row r="838" spans="1:12" s="5" customFormat="1" x14ac:dyDescent="0.25">
      <c r="A838" s="4" t="s">
        <v>19</v>
      </c>
      <c r="B838" s="4" t="s">
        <v>13</v>
      </c>
      <c r="C838" s="4" t="s">
        <v>14</v>
      </c>
      <c r="D838" s="4" t="s">
        <v>15</v>
      </c>
      <c r="E838" s="4" t="s">
        <v>16</v>
      </c>
      <c r="F838" s="6">
        <v>43357.458333333336</v>
      </c>
      <c r="G838" s="11">
        <v>882</v>
      </c>
      <c r="H838" s="15">
        <v>0.98799999999999999</v>
      </c>
      <c r="I838" s="15">
        <v>3497.52</v>
      </c>
      <c r="J838" s="11">
        <v>882</v>
      </c>
      <c r="K838" s="7">
        <v>43385</v>
      </c>
      <c r="L838" s="4">
        <v>3540</v>
      </c>
    </row>
    <row r="839" spans="1:12" s="5" customFormat="1" x14ac:dyDescent="0.25">
      <c r="A839" s="4" t="s">
        <v>19</v>
      </c>
      <c r="B839" s="4" t="s">
        <v>13</v>
      </c>
      <c r="C839" s="4" t="s">
        <v>14</v>
      </c>
      <c r="D839" s="4" t="s">
        <v>15</v>
      </c>
      <c r="E839" s="4" t="s">
        <v>16</v>
      </c>
      <c r="F839" s="6">
        <v>43356.4375</v>
      </c>
      <c r="G839" s="11">
        <v>1921</v>
      </c>
      <c r="H839" s="15">
        <v>2.7370000000000001</v>
      </c>
      <c r="I839" s="15">
        <v>10230.906000000001</v>
      </c>
      <c r="J839" s="11">
        <v>1921</v>
      </c>
      <c r="K839" s="7">
        <v>43412</v>
      </c>
      <c r="L839" s="4">
        <v>3738</v>
      </c>
    </row>
    <row r="840" spans="1:12" s="5" customFormat="1" x14ac:dyDescent="0.25">
      <c r="A840" s="4" t="s">
        <v>19</v>
      </c>
      <c r="B840" s="4" t="s">
        <v>13</v>
      </c>
      <c r="C840" s="4" t="s">
        <v>14</v>
      </c>
      <c r="D840" s="4" t="s">
        <v>15</v>
      </c>
      <c r="E840" s="4" t="s">
        <v>16</v>
      </c>
      <c r="F840" s="6">
        <v>43361.416666666664</v>
      </c>
      <c r="G840" s="11">
        <v>1844.4</v>
      </c>
      <c r="H840" s="15">
        <v>1.6579999999999999</v>
      </c>
      <c r="I840" s="15">
        <v>4616.7</v>
      </c>
      <c r="J840" s="11">
        <v>1844.4</v>
      </c>
      <c r="K840" s="7">
        <v>43390</v>
      </c>
      <c r="L840" s="4">
        <v>2250</v>
      </c>
    </row>
    <row r="841" spans="1:12" s="5" customFormat="1" x14ac:dyDescent="0.25">
      <c r="A841" s="4" t="s">
        <v>19</v>
      </c>
      <c r="B841" s="4" t="s">
        <v>13</v>
      </c>
      <c r="C841" s="4" t="s">
        <v>14</v>
      </c>
      <c r="D841" s="4" t="s">
        <v>15</v>
      </c>
      <c r="E841" s="4" t="s">
        <v>16</v>
      </c>
      <c r="F841" s="6">
        <v>43363.479166666664</v>
      </c>
      <c r="G841" s="11">
        <v>318.5</v>
      </c>
      <c r="H841" s="15">
        <v>0.67400000000000004</v>
      </c>
      <c r="I841" s="15">
        <v>1261.7280000000001</v>
      </c>
      <c r="J841" s="11">
        <v>318.5</v>
      </c>
      <c r="K841" s="7">
        <v>43425</v>
      </c>
      <c r="L841" s="4">
        <v>1872</v>
      </c>
    </row>
    <row r="842" spans="1:12" s="5" customFormat="1" x14ac:dyDescent="0.25">
      <c r="A842" s="4" t="s">
        <v>19</v>
      </c>
      <c r="B842" s="4" t="s">
        <v>13</v>
      </c>
      <c r="C842" s="4" t="s">
        <v>14</v>
      </c>
      <c r="D842" s="4" t="s">
        <v>15</v>
      </c>
      <c r="E842" s="4" t="s">
        <v>16</v>
      </c>
      <c r="F842" s="6">
        <v>43367.375</v>
      </c>
      <c r="G842" s="11">
        <v>657.2</v>
      </c>
      <c r="H842" s="15">
        <v>2.0339999999999998</v>
      </c>
      <c r="I842" s="15">
        <v>5593.5</v>
      </c>
      <c r="J842" s="11">
        <v>657.2</v>
      </c>
      <c r="K842" s="7">
        <v>43378</v>
      </c>
      <c r="L842" s="4">
        <v>2750</v>
      </c>
    </row>
    <row r="843" spans="1:12" s="5" customFormat="1" x14ac:dyDescent="0.25">
      <c r="A843" s="4" t="s">
        <v>19</v>
      </c>
      <c r="B843" s="4" t="s">
        <v>13</v>
      </c>
      <c r="C843" s="4" t="s">
        <v>14</v>
      </c>
      <c r="D843" s="4" t="s">
        <v>15</v>
      </c>
      <c r="E843" s="4" t="s">
        <v>16</v>
      </c>
      <c r="F843" s="6">
        <v>43367.4375</v>
      </c>
      <c r="G843" s="11">
        <v>1987</v>
      </c>
      <c r="H843" s="15">
        <v>2.488</v>
      </c>
      <c r="I843" s="15">
        <v>9016.5120000000006</v>
      </c>
      <c r="J843" s="11">
        <v>1987</v>
      </c>
      <c r="K843" s="7">
        <v>43439</v>
      </c>
      <c r="L843" s="4">
        <v>3624</v>
      </c>
    </row>
    <row r="844" spans="1:12" s="5" customFormat="1" x14ac:dyDescent="0.25">
      <c r="A844" s="4" t="s">
        <v>19</v>
      </c>
      <c r="B844" s="4" t="s">
        <v>13</v>
      </c>
      <c r="C844" s="4" t="s">
        <v>14</v>
      </c>
      <c r="D844" s="4" t="s">
        <v>15</v>
      </c>
      <c r="E844" s="4" t="s">
        <v>16</v>
      </c>
      <c r="F844" s="6">
        <v>43362.4375</v>
      </c>
      <c r="G844" s="11">
        <v>1957.8</v>
      </c>
      <c r="H844" s="15">
        <v>2.6819999999999999</v>
      </c>
      <c r="I844" s="15">
        <v>10057.5</v>
      </c>
      <c r="J844" s="11">
        <v>1957.8</v>
      </c>
      <c r="K844" s="7">
        <v>43431</v>
      </c>
      <c r="L844" s="4">
        <v>3750</v>
      </c>
    </row>
    <row r="845" spans="1:12" s="5" customFormat="1" x14ac:dyDescent="0.25">
      <c r="A845" s="4" t="s">
        <v>19</v>
      </c>
      <c r="B845" s="4" t="s">
        <v>13</v>
      </c>
      <c r="C845" s="4" t="s">
        <v>14</v>
      </c>
      <c r="D845" s="4" t="s">
        <v>15</v>
      </c>
      <c r="E845" s="4" t="s">
        <v>16</v>
      </c>
      <c r="F845" s="6">
        <v>43364.583333333336</v>
      </c>
      <c r="G845" s="11">
        <v>3055</v>
      </c>
      <c r="H845" s="15">
        <v>1.9139999999999999</v>
      </c>
      <c r="I845" s="15">
        <v>8383.32</v>
      </c>
      <c r="J845" s="11">
        <v>2155</v>
      </c>
      <c r="K845" s="7">
        <v>43455</v>
      </c>
      <c r="L845" s="4">
        <v>4248</v>
      </c>
    </row>
    <row r="846" spans="1:12" s="5" customFormat="1" x14ac:dyDescent="0.25">
      <c r="A846" s="4" t="s">
        <v>19</v>
      </c>
      <c r="B846" s="4" t="s">
        <v>13</v>
      </c>
      <c r="C846" s="4" t="s">
        <v>14</v>
      </c>
      <c r="D846" s="4" t="s">
        <v>15</v>
      </c>
      <c r="E846" s="4" t="s">
        <v>16</v>
      </c>
      <c r="F846" s="6">
        <v>43378.385416666664</v>
      </c>
      <c r="G846" s="11">
        <v>651</v>
      </c>
      <c r="H846" s="15">
        <v>0.79900000000000004</v>
      </c>
      <c r="I846" s="15">
        <v>1598</v>
      </c>
      <c r="J846" s="11">
        <v>651</v>
      </c>
      <c r="K846" s="7">
        <v>43417</v>
      </c>
      <c r="L846" s="4">
        <v>2000</v>
      </c>
    </row>
    <row r="847" spans="1:12" s="5" customFormat="1" x14ac:dyDescent="0.25">
      <c r="A847" s="4" t="s">
        <v>19</v>
      </c>
      <c r="B847" s="4" t="s">
        <v>13</v>
      </c>
      <c r="C847" s="4" t="s">
        <v>14</v>
      </c>
      <c r="D847" s="4" t="s">
        <v>15</v>
      </c>
      <c r="E847" s="4" t="s">
        <v>16</v>
      </c>
      <c r="F847" s="6">
        <v>43370.416666666664</v>
      </c>
      <c r="G847" s="11">
        <v>1780</v>
      </c>
      <c r="H847" s="15">
        <v>2.4220000000000002</v>
      </c>
      <c r="I847" s="15">
        <v>12206.88</v>
      </c>
      <c r="J847" s="11">
        <v>1780</v>
      </c>
      <c r="K847" s="7">
        <v>43439</v>
      </c>
      <c r="L847" s="4">
        <v>5040</v>
      </c>
    </row>
    <row r="848" spans="1:12" s="5" customFormat="1" x14ac:dyDescent="0.25">
      <c r="A848" s="4" t="s">
        <v>19</v>
      </c>
      <c r="B848" s="4" t="s">
        <v>13</v>
      </c>
      <c r="C848" s="4" t="s">
        <v>14</v>
      </c>
      <c r="D848" s="4" t="s">
        <v>15</v>
      </c>
      <c r="E848" s="4" t="s">
        <v>16</v>
      </c>
      <c r="F848" s="6">
        <v>43367.625</v>
      </c>
      <c r="G848" s="11">
        <v>1960</v>
      </c>
      <c r="H848" s="15">
        <v>2.5649999999999999</v>
      </c>
      <c r="I848" s="15">
        <v>9670.0499999999993</v>
      </c>
      <c r="J848" s="11">
        <v>1960</v>
      </c>
      <c r="K848" s="7">
        <v>43409</v>
      </c>
      <c r="L848" s="4">
        <v>3770</v>
      </c>
    </row>
    <row r="849" spans="1:12" s="5" customFormat="1" x14ac:dyDescent="0.25">
      <c r="A849" s="4" t="s">
        <v>19</v>
      </c>
      <c r="B849" s="4" t="s">
        <v>13</v>
      </c>
      <c r="C849" s="4" t="s">
        <v>14</v>
      </c>
      <c r="D849" s="4" t="s">
        <v>15</v>
      </c>
      <c r="E849" s="4" t="s">
        <v>16</v>
      </c>
      <c r="F849" s="6">
        <v>43376.458333333336</v>
      </c>
      <c r="G849" s="11">
        <v>597</v>
      </c>
      <c r="H849" s="15">
        <v>0.623</v>
      </c>
      <c r="I849" s="15">
        <v>1713.25</v>
      </c>
      <c r="J849" s="11">
        <v>597</v>
      </c>
      <c r="K849" s="7">
        <v>43430</v>
      </c>
      <c r="L849" s="4">
        <v>2750</v>
      </c>
    </row>
    <row r="850" spans="1:12" s="5" customFormat="1" x14ac:dyDescent="0.25">
      <c r="A850" s="4" t="s">
        <v>19</v>
      </c>
      <c r="B850" s="4" t="s">
        <v>13</v>
      </c>
      <c r="C850" s="4" t="s">
        <v>14</v>
      </c>
      <c r="D850" s="4" t="s">
        <v>15</v>
      </c>
      <c r="E850" s="4" t="s">
        <v>16</v>
      </c>
      <c r="F850" s="6">
        <v>43376.416666666664</v>
      </c>
      <c r="G850" s="11">
        <v>998.9</v>
      </c>
      <c r="H850" s="15">
        <v>1.484</v>
      </c>
      <c r="I850" s="15">
        <v>9669.7440000000006</v>
      </c>
      <c r="J850" s="11">
        <v>998.9</v>
      </c>
      <c r="K850" s="7">
        <v>43451</v>
      </c>
      <c r="L850" s="4">
        <v>6516</v>
      </c>
    </row>
    <row r="851" spans="1:12" s="5" customFormat="1" x14ac:dyDescent="0.25">
      <c r="A851" s="4" t="s">
        <v>19</v>
      </c>
      <c r="B851" s="4" t="s">
        <v>13</v>
      </c>
      <c r="C851" s="4" t="s">
        <v>14</v>
      </c>
      <c r="D851" s="4" t="s">
        <v>15</v>
      </c>
      <c r="E851" s="4" t="s">
        <v>16</v>
      </c>
      <c r="F851" s="6">
        <v>43376.59375</v>
      </c>
      <c r="G851" s="11">
        <v>2974.5</v>
      </c>
      <c r="H851" s="15">
        <v>3.29</v>
      </c>
      <c r="I851" s="15">
        <v>9047.5</v>
      </c>
      <c r="J851" s="11">
        <v>2183.6999999999998</v>
      </c>
      <c r="K851" s="7">
        <v>43437</v>
      </c>
      <c r="L851" s="4">
        <v>2750</v>
      </c>
    </row>
    <row r="852" spans="1:12" s="5" customFormat="1" x14ac:dyDescent="0.25">
      <c r="A852" s="4" t="s">
        <v>19</v>
      </c>
      <c r="B852" s="4" t="s">
        <v>13</v>
      </c>
      <c r="C852" s="4" t="s">
        <v>14</v>
      </c>
      <c r="D852" s="4" t="s">
        <v>15</v>
      </c>
      <c r="E852" s="4" t="s">
        <v>16</v>
      </c>
      <c r="F852" s="6">
        <v>43390.4375</v>
      </c>
      <c r="G852" s="11">
        <v>2008.5</v>
      </c>
      <c r="H852" s="15">
        <v>2.4590000000000001</v>
      </c>
      <c r="I852" s="15">
        <v>4268.54</v>
      </c>
      <c r="J852" s="11">
        <v>2002.5</v>
      </c>
      <c r="K852" s="7">
        <v>43409</v>
      </c>
      <c r="L852" s="4">
        <v>1300</v>
      </c>
    </row>
    <row r="853" spans="1:12" s="5" customFormat="1" x14ac:dyDescent="0.25">
      <c r="A853" s="4" t="s">
        <v>19</v>
      </c>
      <c r="B853" s="4" t="s">
        <v>13</v>
      </c>
      <c r="C853" s="4" t="s">
        <v>14</v>
      </c>
      <c r="D853" s="4" t="s">
        <v>15</v>
      </c>
      <c r="E853" s="4" t="s">
        <v>16</v>
      </c>
      <c r="F853" s="6">
        <v>43375.572916666664</v>
      </c>
      <c r="G853" s="11">
        <v>2272.1</v>
      </c>
      <c r="H853" s="15">
        <v>8.2780000000000005</v>
      </c>
      <c r="I853" s="15">
        <v>23973.088</v>
      </c>
      <c r="J853" s="11">
        <v>2080.4</v>
      </c>
      <c r="K853" s="7">
        <v>43417</v>
      </c>
      <c r="L853" s="4">
        <v>2896</v>
      </c>
    </row>
    <row r="854" spans="1:12" s="5" customFormat="1" x14ac:dyDescent="0.25">
      <c r="A854" s="4" t="s">
        <v>19</v>
      </c>
      <c r="B854" s="4" t="s">
        <v>13</v>
      </c>
      <c r="C854" s="4" t="s">
        <v>14</v>
      </c>
      <c r="D854" s="4" t="s">
        <v>15</v>
      </c>
      <c r="E854" s="4" t="s">
        <v>16</v>
      </c>
      <c r="F854" s="6">
        <v>43390.510416666664</v>
      </c>
      <c r="G854" s="11">
        <v>630.20000000000005</v>
      </c>
      <c r="H854" s="15">
        <v>0.86599999999999999</v>
      </c>
      <c r="I854" s="15">
        <v>2561.6280000000002</v>
      </c>
      <c r="J854" s="11">
        <v>630.20000000000005</v>
      </c>
      <c r="K854" s="7">
        <v>43433</v>
      </c>
      <c r="L854" s="4">
        <v>2958</v>
      </c>
    </row>
    <row r="855" spans="1:12" s="5" customFormat="1" x14ac:dyDescent="0.25">
      <c r="A855" s="4" t="s">
        <v>19</v>
      </c>
      <c r="B855" s="4" t="s">
        <v>13</v>
      </c>
      <c r="C855" s="4" t="s">
        <v>14</v>
      </c>
      <c r="D855" s="4" t="s">
        <v>15</v>
      </c>
      <c r="E855" s="4" t="s">
        <v>16</v>
      </c>
      <c r="F855" s="6">
        <v>43376.666666666664</v>
      </c>
      <c r="G855" s="11">
        <v>1018.85</v>
      </c>
      <c r="H855" s="15">
        <v>0.97699999999999998</v>
      </c>
      <c r="I855" s="15">
        <v>3388.2359999999999</v>
      </c>
      <c r="J855" s="11">
        <v>1018.85</v>
      </c>
      <c r="K855" s="7">
        <v>43409</v>
      </c>
      <c r="L855" s="4">
        <v>3468</v>
      </c>
    </row>
    <row r="856" spans="1:12" s="5" customFormat="1" x14ac:dyDescent="0.25">
      <c r="A856" s="4" t="s">
        <v>19</v>
      </c>
      <c r="B856" s="4" t="s">
        <v>13</v>
      </c>
      <c r="C856" s="4" t="s">
        <v>14</v>
      </c>
      <c r="D856" s="4" t="s">
        <v>15</v>
      </c>
      <c r="E856" s="4" t="s">
        <v>16</v>
      </c>
      <c r="F856" s="6">
        <v>43385.625</v>
      </c>
      <c r="G856" s="11">
        <v>991.1</v>
      </c>
      <c r="H856" s="15">
        <v>0.95599999999999996</v>
      </c>
      <c r="I856" s="15">
        <v>7327.74</v>
      </c>
      <c r="J856" s="11">
        <v>991.1</v>
      </c>
      <c r="K856" s="7">
        <v>43409</v>
      </c>
      <c r="L856" s="4">
        <v>7665</v>
      </c>
    </row>
    <row r="857" spans="1:12" s="5" customFormat="1" x14ac:dyDescent="0.25">
      <c r="A857" s="4" t="s">
        <v>19</v>
      </c>
      <c r="B857" s="4" t="s">
        <v>13</v>
      </c>
      <c r="C857" s="4" t="s">
        <v>14</v>
      </c>
      <c r="D857" s="4" t="s">
        <v>15</v>
      </c>
      <c r="E857" s="4" t="s">
        <v>16</v>
      </c>
      <c r="F857" s="6">
        <v>43390.416666666664</v>
      </c>
      <c r="G857" s="11">
        <v>220</v>
      </c>
      <c r="H857" s="15">
        <v>0.27</v>
      </c>
      <c r="I857" s="15">
        <v>2358.7199999999998</v>
      </c>
      <c r="J857" s="11">
        <v>220</v>
      </c>
      <c r="K857" s="7">
        <v>43452</v>
      </c>
      <c r="L857" s="4">
        <v>8736</v>
      </c>
    </row>
    <row r="858" spans="1:12" s="5" customFormat="1" x14ac:dyDescent="0.25">
      <c r="A858" s="4" t="s">
        <v>19</v>
      </c>
      <c r="B858" s="4" t="s">
        <v>13</v>
      </c>
      <c r="C858" s="4" t="s">
        <v>14</v>
      </c>
      <c r="D858" s="4" t="s">
        <v>15</v>
      </c>
      <c r="E858" s="4" t="s">
        <v>16</v>
      </c>
      <c r="F858" s="6">
        <v>43397.541666666664</v>
      </c>
      <c r="G858" s="11">
        <v>933</v>
      </c>
      <c r="H858" s="15">
        <v>0.65</v>
      </c>
      <c r="I858" s="15">
        <v>2991.3</v>
      </c>
      <c r="J858" s="11">
        <v>933</v>
      </c>
      <c r="K858" s="7">
        <v>43430</v>
      </c>
      <c r="L858" s="4">
        <v>4602</v>
      </c>
    </row>
    <row r="859" spans="1:12" s="5" customFormat="1" x14ac:dyDescent="0.25">
      <c r="A859" s="4" t="s">
        <v>19</v>
      </c>
      <c r="B859" s="4" t="s">
        <v>13</v>
      </c>
      <c r="C859" s="4" t="s">
        <v>14</v>
      </c>
      <c r="D859" s="4" t="s">
        <v>15</v>
      </c>
      <c r="E859" s="4" t="s">
        <v>16</v>
      </c>
      <c r="F859" s="6">
        <v>43439.427083333336</v>
      </c>
      <c r="G859" s="11">
        <v>4190.2</v>
      </c>
      <c r="H859" s="15">
        <v>3.7959999999999998</v>
      </c>
      <c r="I859" s="15">
        <v>9133.1759999999995</v>
      </c>
      <c r="J859" s="11">
        <v>2575.6</v>
      </c>
      <c r="K859" s="7">
        <v>43455</v>
      </c>
      <c r="L859" s="4">
        <v>2406</v>
      </c>
    </row>
    <row r="860" spans="1:12" s="5" customFormat="1" x14ac:dyDescent="0.25">
      <c r="A860" s="4" t="s">
        <v>19</v>
      </c>
      <c r="B860" s="4" t="s">
        <v>13</v>
      </c>
      <c r="C860" s="4" t="s">
        <v>14</v>
      </c>
      <c r="D860" s="4" t="s">
        <v>15</v>
      </c>
      <c r="E860" s="4" t="s">
        <v>16</v>
      </c>
      <c r="F860" s="6">
        <v>43397.625</v>
      </c>
      <c r="G860" s="11">
        <v>1569</v>
      </c>
      <c r="H860" s="15">
        <v>1.0640000000000001</v>
      </c>
      <c r="I860" s="15">
        <v>5407.2479999999996</v>
      </c>
      <c r="J860" s="11">
        <v>1569</v>
      </c>
      <c r="K860" s="7">
        <v>43453</v>
      </c>
      <c r="L860" s="4">
        <v>5082</v>
      </c>
    </row>
    <row r="861" spans="1:12" s="5" customFormat="1" x14ac:dyDescent="0.25">
      <c r="A861" s="4" t="s">
        <v>19</v>
      </c>
      <c r="B861" s="4" t="s">
        <v>13</v>
      </c>
      <c r="C861" s="4" t="s">
        <v>14</v>
      </c>
      <c r="D861" s="4" t="s">
        <v>15</v>
      </c>
      <c r="E861" s="4" t="s">
        <v>16</v>
      </c>
      <c r="F861" s="6">
        <v>43397.46875</v>
      </c>
      <c r="G861" s="11">
        <v>1488</v>
      </c>
      <c r="H861" s="15">
        <v>1.008</v>
      </c>
      <c r="I861" s="15">
        <v>5084.3519999999999</v>
      </c>
      <c r="J861" s="11">
        <v>1488</v>
      </c>
      <c r="K861" s="7">
        <v>43452</v>
      </c>
      <c r="L861" s="4">
        <v>5044</v>
      </c>
    </row>
    <row r="862" spans="1:12" s="5" customFormat="1" x14ac:dyDescent="0.25">
      <c r="A862" s="4" t="s">
        <v>19</v>
      </c>
      <c r="B862" s="4" t="s">
        <v>13</v>
      </c>
      <c r="C862" s="4" t="s">
        <v>14</v>
      </c>
      <c r="D862" s="4" t="s">
        <v>15</v>
      </c>
      <c r="E862" s="4" t="s">
        <v>16</v>
      </c>
      <c r="F862" s="6">
        <v>43418.458333333336</v>
      </c>
      <c r="G862" s="11">
        <v>1840</v>
      </c>
      <c r="H862" s="15">
        <v>1.4630000000000001</v>
      </c>
      <c r="I862" s="15">
        <v>3291.75</v>
      </c>
      <c r="J862" s="11">
        <v>1840</v>
      </c>
      <c r="K862" s="7">
        <v>43441</v>
      </c>
      <c r="L862" s="4">
        <v>2250</v>
      </c>
    </row>
    <row r="863" spans="1:12" s="5" customFormat="1" x14ac:dyDescent="0.25">
      <c r="A863" s="4" t="s">
        <v>19</v>
      </c>
      <c r="B863" s="4" t="s">
        <v>13</v>
      </c>
      <c r="C863" s="4" t="s">
        <v>14</v>
      </c>
      <c r="D863" s="4" t="s">
        <v>15</v>
      </c>
      <c r="E863" s="4" t="s">
        <v>16</v>
      </c>
      <c r="F863" s="6">
        <v>43403.53125</v>
      </c>
      <c r="G863" s="11">
        <v>1282.5</v>
      </c>
      <c r="H863" s="15">
        <v>3.484</v>
      </c>
      <c r="I863" s="15">
        <v>16259.828</v>
      </c>
      <c r="J863" s="11">
        <v>1282.5</v>
      </c>
      <c r="K863" s="7">
        <v>43433</v>
      </c>
      <c r="L863" s="4">
        <v>4667</v>
      </c>
    </row>
    <row r="864" spans="1:12" s="5" customFormat="1" x14ac:dyDescent="0.25">
      <c r="A864" s="4" t="s">
        <v>19</v>
      </c>
      <c r="B864" s="4" t="s">
        <v>13</v>
      </c>
      <c r="C864" s="4" t="s">
        <v>14</v>
      </c>
      <c r="D864" s="4" t="s">
        <v>15</v>
      </c>
      <c r="E864" s="4" t="s">
        <v>16</v>
      </c>
      <c r="F864" s="6">
        <v>43399.416666666664</v>
      </c>
      <c r="G864" s="11">
        <v>1479</v>
      </c>
      <c r="H864" s="15">
        <v>1.3540000000000001</v>
      </c>
      <c r="I864" s="15">
        <v>10378.41</v>
      </c>
      <c r="J864" s="11">
        <v>1479</v>
      </c>
      <c r="K864" s="7">
        <v>43439</v>
      </c>
      <c r="L864" s="4">
        <v>7665</v>
      </c>
    </row>
    <row r="865" spans="1:12" s="5" customFormat="1" x14ac:dyDescent="0.25">
      <c r="A865" s="4" t="s">
        <v>19</v>
      </c>
      <c r="B865" s="4" t="s">
        <v>13</v>
      </c>
      <c r="C865" s="4" t="s">
        <v>14</v>
      </c>
      <c r="D865" s="4" t="s">
        <v>15</v>
      </c>
      <c r="E865" s="4" t="s">
        <v>16</v>
      </c>
      <c r="F865" s="6">
        <v>43403.604166666664</v>
      </c>
      <c r="G865" s="11">
        <v>3028</v>
      </c>
      <c r="H865" s="15">
        <v>3.9710000000000001</v>
      </c>
      <c r="I865" s="15">
        <v>8934.75</v>
      </c>
      <c r="J865" s="11">
        <v>1975</v>
      </c>
      <c r="K865" s="7">
        <v>43426</v>
      </c>
      <c r="L865" s="4">
        <v>2250</v>
      </c>
    </row>
    <row r="866" spans="1:12" s="5" customFormat="1" x14ac:dyDescent="0.25">
      <c r="A866" s="4" t="s">
        <v>19</v>
      </c>
      <c r="B866" s="4" t="s">
        <v>13</v>
      </c>
      <c r="C866" s="4" t="s">
        <v>14</v>
      </c>
      <c r="D866" s="4" t="s">
        <v>15</v>
      </c>
      <c r="E866" s="4" t="s">
        <v>16</v>
      </c>
      <c r="F866" s="6">
        <v>43406.416666666664</v>
      </c>
      <c r="G866" s="11">
        <v>1650</v>
      </c>
      <c r="H866" s="15">
        <v>1.1200000000000001</v>
      </c>
      <c r="I866" s="15">
        <v>6115.2</v>
      </c>
      <c r="J866" s="11">
        <v>1650</v>
      </c>
      <c r="K866" s="7">
        <v>43441</v>
      </c>
      <c r="L866" s="4">
        <v>5460</v>
      </c>
    </row>
    <row r="867" spans="1:12" s="5" customFormat="1" x14ac:dyDescent="0.25">
      <c r="A867" s="4" t="s">
        <v>19</v>
      </c>
      <c r="B867" s="4" t="s">
        <v>13</v>
      </c>
      <c r="C867" s="4" t="s">
        <v>14</v>
      </c>
      <c r="D867" s="4" t="s">
        <v>15</v>
      </c>
      <c r="E867" s="4" t="s">
        <v>16</v>
      </c>
      <c r="F867" s="6">
        <v>43405.541666666664</v>
      </c>
      <c r="G867" s="11">
        <v>288.3</v>
      </c>
      <c r="H867" s="15">
        <v>0.504</v>
      </c>
      <c r="I867" s="15">
        <v>1886.9760000000001</v>
      </c>
      <c r="J867" s="11">
        <v>288.3</v>
      </c>
      <c r="K867" s="7">
        <v>43430</v>
      </c>
      <c r="L867" s="4">
        <v>3744</v>
      </c>
    </row>
    <row r="868" spans="1:12" s="5" customFormat="1" x14ac:dyDescent="0.25">
      <c r="A868" s="4" t="s">
        <v>19</v>
      </c>
      <c r="B868" s="4" t="s">
        <v>13</v>
      </c>
      <c r="C868" s="4" t="s">
        <v>14</v>
      </c>
      <c r="D868" s="4" t="s">
        <v>15</v>
      </c>
      <c r="E868" s="4" t="s">
        <v>16</v>
      </c>
      <c r="F868" s="6">
        <v>43405.583333333336</v>
      </c>
      <c r="G868" s="11">
        <v>2661.5</v>
      </c>
      <c r="H868" s="15">
        <v>4.6909999999999998</v>
      </c>
      <c r="I868" s="15">
        <v>17563.103999999999</v>
      </c>
      <c r="J868" s="11">
        <v>2553.6999999999998</v>
      </c>
      <c r="K868" s="7">
        <v>43453</v>
      </c>
      <c r="L868" s="4">
        <v>3744</v>
      </c>
    </row>
    <row r="869" spans="1:12" s="5" customFormat="1" x14ac:dyDescent="0.25">
      <c r="A869" s="4" t="s">
        <v>19</v>
      </c>
      <c r="B869" s="4" t="s">
        <v>13</v>
      </c>
      <c r="C869" s="4" t="s">
        <v>14</v>
      </c>
      <c r="D869" s="4" t="s">
        <v>15</v>
      </c>
      <c r="E869" s="4" t="s">
        <v>16</v>
      </c>
      <c r="F869" s="6">
        <v>43406.625</v>
      </c>
      <c r="G869" s="11">
        <v>639</v>
      </c>
      <c r="H869" s="15">
        <v>1.038</v>
      </c>
      <c r="I869" s="15">
        <v>3653.76</v>
      </c>
      <c r="J869" s="11">
        <v>639</v>
      </c>
      <c r="K869" s="7">
        <v>43430</v>
      </c>
      <c r="L869" s="4">
        <v>3520</v>
      </c>
    </row>
    <row r="870" spans="1:12" s="5" customFormat="1" x14ac:dyDescent="0.25">
      <c r="A870" s="4" t="s">
        <v>19</v>
      </c>
      <c r="B870" s="4" t="s">
        <v>13</v>
      </c>
      <c r="C870" s="4" t="s">
        <v>14</v>
      </c>
      <c r="D870" s="4" t="s">
        <v>15</v>
      </c>
      <c r="E870" s="4" t="s">
        <v>16</v>
      </c>
      <c r="F870" s="6">
        <v>43409.583333333336</v>
      </c>
      <c r="G870" s="11">
        <v>618</v>
      </c>
      <c r="H870" s="15">
        <v>1.069</v>
      </c>
      <c r="I870" s="15">
        <v>3874.056</v>
      </c>
      <c r="J870" s="11">
        <v>618</v>
      </c>
      <c r="K870" s="7">
        <v>43432</v>
      </c>
      <c r="L870" s="4">
        <v>3624</v>
      </c>
    </row>
    <row r="871" spans="1:12" s="5" customFormat="1" x14ac:dyDescent="0.25">
      <c r="A871" s="4" t="s">
        <v>19</v>
      </c>
      <c r="B871" s="4" t="s">
        <v>13</v>
      </c>
      <c r="C871" s="4" t="s">
        <v>14</v>
      </c>
      <c r="D871" s="4" t="s">
        <v>15</v>
      </c>
      <c r="E871" s="4" t="s">
        <v>16</v>
      </c>
      <c r="F871" s="6">
        <v>43412.5625</v>
      </c>
      <c r="G871" s="11">
        <v>1023</v>
      </c>
      <c r="H871" s="15">
        <v>0.78</v>
      </c>
      <c r="I871" s="15">
        <v>2651.22</v>
      </c>
      <c r="J871" s="11">
        <v>1023</v>
      </c>
      <c r="K871" s="7">
        <v>43425</v>
      </c>
      <c r="L871" s="4">
        <v>3399</v>
      </c>
    </row>
    <row r="872" spans="1:12" s="5" customFormat="1" x14ac:dyDescent="0.25">
      <c r="A872" s="4" t="s">
        <v>19</v>
      </c>
      <c r="B872" s="4" t="s">
        <v>13</v>
      </c>
      <c r="C872" s="4" t="s">
        <v>14</v>
      </c>
      <c r="D872" s="4" t="s">
        <v>15</v>
      </c>
      <c r="E872" s="4" t="s">
        <v>16</v>
      </c>
      <c r="F872" s="6">
        <v>43431.5</v>
      </c>
      <c r="G872" s="11">
        <v>1444</v>
      </c>
      <c r="H872" s="15">
        <v>0.95599999999999996</v>
      </c>
      <c r="I872" s="15">
        <v>4710.2120000000004</v>
      </c>
      <c r="J872" s="11">
        <v>1444</v>
      </c>
      <c r="K872" s="7">
        <v>43441</v>
      </c>
      <c r="L872" s="4">
        <v>4927</v>
      </c>
    </row>
    <row r="873" spans="1:12" s="5" customFormat="1" x14ac:dyDescent="0.25">
      <c r="A873" s="4" t="s">
        <v>19</v>
      </c>
      <c r="B873" s="4" t="s">
        <v>13</v>
      </c>
      <c r="C873" s="4" t="s">
        <v>14</v>
      </c>
      <c r="D873" s="4" t="s">
        <v>15</v>
      </c>
      <c r="E873" s="4" t="s">
        <v>16</v>
      </c>
      <c r="F873" s="6">
        <v>43437.375</v>
      </c>
      <c r="G873" s="11">
        <v>2037.7</v>
      </c>
      <c r="H873" s="15">
        <v>1.891</v>
      </c>
      <c r="I873" s="15">
        <v>4727.5</v>
      </c>
      <c r="J873" s="11">
        <v>1996.3</v>
      </c>
      <c r="K873" s="7">
        <v>43461</v>
      </c>
      <c r="L873" s="4">
        <v>2500</v>
      </c>
    </row>
    <row r="874" spans="1:12" s="5" customFormat="1" x14ac:dyDescent="0.25">
      <c r="A874" s="4" t="s">
        <v>19</v>
      </c>
      <c r="B874" s="4" t="s">
        <v>13</v>
      </c>
      <c r="C874" s="4" t="s">
        <v>14</v>
      </c>
      <c r="D874" s="4" t="s">
        <v>15</v>
      </c>
      <c r="E874" s="4" t="s">
        <v>16</v>
      </c>
      <c r="F874" s="6">
        <v>43433.5625</v>
      </c>
      <c r="G874" s="11">
        <v>690.5</v>
      </c>
      <c r="H874" s="15">
        <v>1.1020000000000001</v>
      </c>
      <c r="I874" s="15">
        <v>6800.442</v>
      </c>
      <c r="J874" s="11">
        <v>690.5</v>
      </c>
      <c r="K874" s="7">
        <v>43452</v>
      </c>
      <c r="L874" s="4">
        <v>6171</v>
      </c>
    </row>
    <row r="875" spans="1:12" s="5" customFormat="1" x14ac:dyDescent="0.25">
      <c r="A875" s="4" t="s">
        <v>19</v>
      </c>
      <c r="B875" s="4" t="s">
        <v>13</v>
      </c>
      <c r="C875" s="4" t="s">
        <v>14</v>
      </c>
      <c r="D875" s="4" t="s">
        <v>15</v>
      </c>
      <c r="E875" s="4" t="s">
        <v>16</v>
      </c>
      <c r="F875" s="6">
        <v>43437.5</v>
      </c>
      <c r="G875" s="11">
        <v>1814.5</v>
      </c>
      <c r="H875" s="15">
        <v>1.6259999999999999</v>
      </c>
      <c r="I875" s="15">
        <v>9723.48</v>
      </c>
      <c r="J875" s="11">
        <v>1814.5</v>
      </c>
      <c r="K875" s="7">
        <v>43451</v>
      </c>
      <c r="L875" s="4">
        <v>5980</v>
      </c>
    </row>
    <row r="876" spans="1:12" s="5" customFormat="1" x14ac:dyDescent="0.25">
      <c r="A876" s="4" t="s">
        <v>19</v>
      </c>
      <c r="B876" s="4" t="s">
        <v>13</v>
      </c>
      <c r="C876" s="4" t="s">
        <v>14</v>
      </c>
      <c r="D876" s="4" t="s">
        <v>15</v>
      </c>
      <c r="E876" s="4" t="s">
        <v>16</v>
      </c>
      <c r="F876" s="6">
        <v>43437.625</v>
      </c>
      <c r="G876" s="11">
        <v>430.5</v>
      </c>
      <c r="H876" s="15">
        <v>0.39400000000000002</v>
      </c>
      <c r="I876" s="15">
        <v>1720.992</v>
      </c>
      <c r="J876" s="11">
        <v>430.5</v>
      </c>
      <c r="K876" s="7">
        <v>43447</v>
      </c>
      <c r="L876" s="4">
        <v>4368</v>
      </c>
    </row>
    <row r="877" spans="1:12" s="5" customFormat="1" x14ac:dyDescent="0.25">
      <c r="A877" s="4" t="s">
        <v>19</v>
      </c>
      <c r="B877" s="4" t="s">
        <v>13</v>
      </c>
      <c r="C877" s="4" t="s">
        <v>14</v>
      </c>
      <c r="D877" s="4" t="s">
        <v>15</v>
      </c>
      <c r="E877" s="4" t="s">
        <v>16</v>
      </c>
      <c r="F877" s="6">
        <v>43439.479166666664</v>
      </c>
      <c r="G877" s="11">
        <v>2326</v>
      </c>
      <c r="H877" s="15">
        <v>1.5680000000000001</v>
      </c>
      <c r="I877" s="15">
        <v>4801.2160000000003</v>
      </c>
      <c r="J877" s="11">
        <v>1921</v>
      </c>
      <c r="K877" s="7">
        <v>43458</v>
      </c>
      <c r="L877" s="4">
        <v>3062</v>
      </c>
    </row>
  </sheetData>
  <autoFilter ref="A1:Q1" xr:uid="{453BE202-032D-4455-9464-3119A6071F2C}"/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Gross Savings Converted to Net</vt:lpstr>
      <vt:lpstr>SBL - All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Lasith Assalaarachchi</dc:creator>
  <cp:lastModifiedBy>Natalie Yeates</cp:lastModifiedBy>
  <dcterms:created xsi:type="dcterms:W3CDTF">2020-10-22T18:18:46Z</dcterms:created>
  <dcterms:modified xsi:type="dcterms:W3CDTF">2020-10-28T21:50:20Z</dcterms:modified>
</cp:coreProperties>
</file>