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95" windowWidth="24915" windowHeight="12015"/>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45621"/>
</workbook>
</file>

<file path=xl/calcChain.xml><?xml version="1.0" encoding="utf-8"?>
<calcChain xmlns="http://schemas.openxmlformats.org/spreadsheetml/2006/main">
  <c r="P27" i="7" l="1"/>
  <c r="Q27" i="7"/>
  <c r="S27" i="7"/>
  <c r="T27" i="7"/>
  <c r="U27" i="7"/>
  <c r="V27" i="7"/>
  <c r="W27" i="7"/>
  <c r="X27" i="7"/>
  <c r="Y27" i="7"/>
  <c r="Z27" i="7"/>
  <c r="AA27" i="7"/>
  <c r="AB27" i="7"/>
  <c r="AC27" i="7"/>
  <c r="AD27" i="7"/>
  <c r="AE27" i="7"/>
  <c r="AF27" i="7"/>
  <c r="AG27" i="7"/>
  <c r="AH27" i="7"/>
  <c r="AI27" i="7"/>
  <c r="AJ27" i="7"/>
  <c r="AK27" i="7"/>
  <c r="AL27" i="7"/>
  <c r="AM27" i="7"/>
  <c r="AN27" i="7"/>
  <c r="AO27" i="7"/>
  <c r="AP27" i="7"/>
  <c r="AQ27" i="7"/>
  <c r="AR27" i="7"/>
  <c r="AS27" i="7"/>
  <c r="AT27" i="7"/>
  <c r="AU27" i="7"/>
  <c r="AV27" i="7"/>
  <c r="AX27" i="7"/>
  <c r="AY27" i="7"/>
  <c r="AZ27" i="7"/>
  <c r="BA27" i="7"/>
  <c r="BB27" i="7"/>
  <c r="BC27" i="7"/>
  <c r="BD27" i="7"/>
  <c r="BE27" i="7"/>
  <c r="BF27" i="7"/>
  <c r="BG27" i="7"/>
  <c r="BH27" i="7"/>
  <c r="BI27" i="7"/>
  <c r="BJ27" i="7"/>
  <c r="BK27" i="7"/>
  <c r="BL27" i="7"/>
  <c r="BM27" i="7"/>
  <c r="BN27" i="7"/>
  <c r="BO27" i="7"/>
  <c r="BP27" i="7"/>
  <c r="BQ27" i="7"/>
  <c r="BR27" i="7"/>
  <c r="BS27" i="7"/>
  <c r="BT27" i="7"/>
  <c r="BU27" i="7"/>
  <c r="BV27" i="7"/>
  <c r="BW27" i="7"/>
  <c r="BX27" i="7"/>
  <c r="BY27" i="7"/>
  <c r="BZ27" i="7"/>
  <c r="CA27" i="7"/>
  <c r="C7" i="7"/>
  <c r="C8" i="7" s="1"/>
  <c r="C9" i="7" s="1"/>
  <c r="C10" i="7" s="1"/>
  <c r="C11" i="7" s="1"/>
  <c r="C12" i="7" s="1"/>
  <c r="C13" i="7" s="1"/>
  <c r="C14" i="7" s="1"/>
  <c r="C15" i="7" s="1"/>
  <c r="C16" i="7" s="1"/>
  <c r="C17" i="7" s="1"/>
  <c r="C18" i="7" s="1"/>
  <c r="C19" i="7" s="1"/>
  <c r="C20" i="7" s="1"/>
  <c r="C21" i="7" s="1"/>
  <c r="C22" i="7" s="1"/>
  <c r="C23" i="7" s="1"/>
  <c r="C24" i="7" s="1"/>
  <c r="C25" i="7" s="1"/>
  <c r="P20" i="6"/>
  <c r="Q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X20" i="6"/>
  <c r="AY20" i="6"/>
  <c r="AZ20" i="6"/>
  <c r="BA20" i="6"/>
  <c r="BB20" i="6"/>
  <c r="BC20" i="6"/>
  <c r="BD20" i="6"/>
  <c r="BE20" i="6"/>
  <c r="BF20" i="6"/>
  <c r="BG20" i="6"/>
  <c r="BH20" i="6"/>
  <c r="BI20" i="6"/>
  <c r="BJ20" i="6"/>
  <c r="BK20" i="6"/>
  <c r="BL20" i="6"/>
  <c r="BM20" i="6"/>
  <c r="BN20" i="6"/>
  <c r="BO20" i="6"/>
  <c r="BP20" i="6"/>
  <c r="BQ20" i="6"/>
  <c r="BR20" i="6"/>
  <c r="BS20" i="6"/>
  <c r="BT20" i="6"/>
  <c r="BU20" i="6"/>
  <c r="BV20" i="6"/>
  <c r="BW20" i="6"/>
  <c r="BX20" i="6"/>
  <c r="BY20" i="6"/>
  <c r="BZ20" i="6"/>
  <c r="CA20" i="6"/>
  <c r="C7" i="6"/>
  <c r="C8" i="6"/>
  <c r="C9" i="6" s="1"/>
  <c r="C10" i="6" s="1"/>
  <c r="C11" i="6" s="1"/>
  <c r="C12" i="6" s="1"/>
  <c r="C13" i="6" s="1"/>
  <c r="C14" i="6" s="1"/>
  <c r="C15" i="6" s="1"/>
  <c r="C16" i="6" s="1"/>
  <c r="C17" i="6" s="1"/>
  <c r="C18" i="6" s="1"/>
  <c r="P21" i="5"/>
  <c r="Q21" i="5"/>
  <c r="S21" i="5"/>
  <c r="T21" i="5"/>
  <c r="U21" i="5"/>
  <c r="V21" i="5"/>
  <c r="W21" i="5"/>
  <c r="X21" i="5"/>
  <c r="Y21" i="5"/>
  <c r="Z21" i="5"/>
  <c r="AA21" i="5"/>
  <c r="AB21" i="5"/>
  <c r="AC21" i="5"/>
  <c r="AD21" i="5"/>
  <c r="AE21" i="5"/>
  <c r="AF21" i="5"/>
  <c r="AG21" i="5"/>
  <c r="AH21" i="5"/>
  <c r="AI21" i="5"/>
  <c r="AJ21" i="5"/>
  <c r="AK21" i="5"/>
  <c r="AL21" i="5"/>
  <c r="AM21" i="5"/>
  <c r="AN21" i="5"/>
  <c r="AO21" i="5"/>
  <c r="AP21" i="5"/>
  <c r="AQ21" i="5"/>
  <c r="AR21" i="5"/>
  <c r="AS21" i="5"/>
  <c r="AT21" i="5"/>
  <c r="AU21" i="5"/>
  <c r="AV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7" i="5"/>
  <c r="C8" i="5"/>
  <c r="C9" i="5" s="1"/>
  <c r="C10" i="5" s="1"/>
  <c r="C11" i="5" s="1"/>
  <c r="C12" i="5" s="1"/>
  <c r="C13" i="5" s="1"/>
  <c r="C14" i="5" s="1"/>
  <c r="C15" i="5" s="1"/>
  <c r="C16" i="5" s="1"/>
  <c r="C17" i="5" s="1"/>
  <c r="C18" i="5" s="1"/>
  <c r="C19" i="5" s="1"/>
  <c r="P16" i="4"/>
  <c r="Q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X16" i="4"/>
  <c r="AY16" i="4"/>
  <c r="AZ16" i="4"/>
  <c r="BA16" i="4"/>
  <c r="BB16" i="4"/>
  <c r="BC16" i="4"/>
  <c r="BD16" i="4"/>
  <c r="BE16" i="4"/>
  <c r="BF16" i="4"/>
  <c r="BG16" i="4"/>
  <c r="BH16" i="4"/>
  <c r="BI16" i="4"/>
  <c r="BJ16" i="4"/>
  <c r="BK16" i="4"/>
  <c r="BL16" i="4"/>
  <c r="BM16" i="4"/>
  <c r="BN16" i="4"/>
  <c r="BO16" i="4"/>
  <c r="BP16" i="4"/>
  <c r="BQ16" i="4"/>
  <c r="BR16" i="4"/>
  <c r="BS16" i="4"/>
  <c r="BT16" i="4"/>
  <c r="BU16" i="4"/>
  <c r="BV16" i="4"/>
  <c r="BW16" i="4"/>
  <c r="BX16" i="4"/>
  <c r="BY16" i="4"/>
  <c r="BZ16" i="4"/>
  <c r="CA16" i="4"/>
  <c r="C7" i="4"/>
  <c r="C8" i="4"/>
  <c r="C9" i="4" s="1"/>
  <c r="C10" i="4" s="1"/>
  <c r="C11" i="4" s="1"/>
  <c r="C12" i="4" s="1"/>
  <c r="C13" i="4" s="1"/>
  <c r="C14" i="4" s="1"/>
  <c r="C30" i="8" l="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31" i="8" s="1"/>
  <c r="C32" i="8" s="1"/>
  <c r="C33" i="8" s="1"/>
  <c r="C34" i="8" s="1"/>
  <c r="C22" i="8"/>
  <c r="C23" i="8" s="1"/>
</calcChain>
</file>

<file path=xl/sharedStrings.xml><?xml version="1.0" encoding="utf-8"?>
<sst xmlns="http://schemas.openxmlformats.org/spreadsheetml/2006/main" count="599" uniqueCount="117">
  <si>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</si>
  <si>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</si>
  <si>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</si>
  <si>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</si>
  <si>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</si>
  <si>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</si>
  <si>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</si>
  <si>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</si>
  <si>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</si>
  <si>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</si>
  <si>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</si>
  <si>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</si>
  <si>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</si>
  <si>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</si>
  <si>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</si>
  <si>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</si>
  <si>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</si>
  <si>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</si>
  <si>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</si>
  <si>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</si>
  <si>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</si>
  <si>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</si>
  <si>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</si>
  <si>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</si>
  <si>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</si>
  <si>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</si>
  <si>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</si>
  <si>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</si>
  <si>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</si>
  <si>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</si>
  <si>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</si>
  <si>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</si>
  <si>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</si>
  <si>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</si>
  <si>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</si>
  <si>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</si>
  <si>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</si>
  <si>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</si>
  <si>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</si>
  <si>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</si>
  <si>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</si>
  <si>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</si>
  <si>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</si>
  <si>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</si>
  <si>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</si>
  <si>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</si>
  <si>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</si>
  <si>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</si>
  <si>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</si>
  <si>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</si>
  <si>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</si>
  <si>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</si>
  <si>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</si>
  <si>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</si>
  <si>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</si>
  <si>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</si>
  <si>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</si>
  <si>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</si>
  <si>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</si>
  <si>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</si>
  <si>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</si>
  <si>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</si>
  <si>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</si>
  <si>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</si>
  <si>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</si>
  <si>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Fort Frances Power Corporation</t>
  </si>
  <si>
    <t>Residential</t>
  </si>
  <si>
    <t>EE</t>
  </si>
  <si>
    <t>Final; Released August 31, 2012</t>
  </si>
  <si>
    <t/>
  </si>
  <si>
    <t>Appliances</t>
  </si>
  <si>
    <t>Appliance Retirement</t>
  </si>
  <si>
    <t>Bi-Annual Retailer Event</t>
  </si>
  <si>
    <t>Products</t>
  </si>
  <si>
    <t>Conservation Instant Coupon Booklet</t>
  </si>
  <si>
    <t>HVAC Incentives</t>
  </si>
  <si>
    <t>Installations</t>
  </si>
  <si>
    <t>Retailer Co-op</t>
  </si>
  <si>
    <t>Custom retailer initiative; Not evaluated</t>
  </si>
  <si>
    <t>Business</t>
  </si>
  <si>
    <t>Retrofit</t>
  </si>
  <si>
    <t>Commercial &amp; Institutional</t>
  </si>
  <si>
    <t>Projects</t>
  </si>
  <si>
    <t>Pre-2011 Programs Completed in 2011</t>
  </si>
  <si>
    <t>High Performance New Construction</t>
  </si>
  <si>
    <t>Not evaluated; 2010 Evaluation findings used</t>
  </si>
  <si>
    <t>Direct Install Lighting</t>
  </si>
  <si>
    <t>C&amp;I</t>
  </si>
  <si>
    <t>Final; Released August 31, 2013</t>
  </si>
  <si>
    <t xml:space="preserve"> </t>
  </si>
  <si>
    <t>Energy Audit</t>
  </si>
  <si>
    <t>Audits</t>
  </si>
  <si>
    <t>Tier 1 - 2011 Adjustment</t>
  </si>
  <si>
    <t>Buildings</t>
  </si>
  <si>
    <t>Energy Audit Funding</t>
  </si>
  <si>
    <t>Dx</t>
  </si>
  <si>
    <t>N/A</t>
  </si>
  <si>
    <t>Audit</t>
  </si>
  <si>
    <t>Small Business Lighting</t>
  </si>
  <si>
    <t>Annual Coupons</t>
  </si>
  <si>
    <t>Custom loadshapes for some clotheslines, outdoor timers and power bars based on survey results.</t>
  </si>
  <si>
    <t>measures</t>
  </si>
  <si>
    <t>Dehumidifier Load Shape</t>
  </si>
  <si>
    <t>Bi-Annual Retailer Events</t>
  </si>
  <si>
    <t>Home Assistance Program</t>
  </si>
  <si>
    <t>Projects Completed</t>
  </si>
  <si>
    <t>HVAC</t>
  </si>
  <si>
    <t>Blended Load Shape used for furnaces</t>
  </si>
  <si>
    <t>Equipment</t>
  </si>
  <si>
    <t>Commercial</t>
  </si>
  <si>
    <t>n/a</t>
  </si>
  <si>
    <t>Custom loadshapes for clotheslines, outdoor timers and power bars based on survey results.</t>
  </si>
  <si>
    <t>Home Assistance</t>
  </si>
  <si>
    <t>Homes</t>
  </si>
  <si>
    <t>DR</t>
  </si>
  <si>
    <t>Other</t>
  </si>
  <si>
    <t>Time-of-Use Savings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</si>
</sst>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8" xfId="0"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76</xdr:col>
      <xdr:colOff>39581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77</xdr:col>
      <xdr:colOff>141181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76</xdr:col>
      <xdr:colOff>64982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74</xdr:col>
      <xdr:colOff>52281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60</xdr:col>
      <xdr:colOff>103081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1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24" width="3.5703125" style="5" customWidth="1"/>
    <col min="25" max="48" width="3.28515625" style="5" customWidth="1"/>
    <col min="49" max="49" width="1.140625" style="5" customWidth="1"/>
    <col min="50" max="53" width="8.7109375" style="5" customWidth="1"/>
    <col min="54" max="65" width="7.5703125" style="5" customWidth="1"/>
    <col min="66" max="68" width="6.42578125" style="5" customWidth="1"/>
    <col min="69" max="75" width="4.7109375" style="5" customWidth="1"/>
    <col min="76"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4" si="0">C6+1</f>
        <v>1</v>
      </c>
      <c r="D7" s="88" t="s">
        <v>62</v>
      </c>
      <c r="E7" s="82" t="s">
        <v>63</v>
      </c>
      <c r="F7" s="88" t="s">
        <v>64</v>
      </c>
      <c r="G7" s="82" t="s">
        <v>65</v>
      </c>
      <c r="H7" s="88" t="s">
        <v>66</v>
      </c>
      <c r="I7" s="82" t="s">
        <v>67</v>
      </c>
      <c r="J7" s="88">
        <v>2011</v>
      </c>
      <c r="K7" s="82"/>
      <c r="L7" s="88" t="s">
        <v>68</v>
      </c>
      <c r="M7" s="82" t="s">
        <v>69</v>
      </c>
      <c r="N7" s="88" t="s">
        <v>70</v>
      </c>
      <c r="O7" s="20">
        <v>14.226482689541424</v>
      </c>
      <c r="P7" s="19">
        <v>2.7433891492063434</v>
      </c>
      <c r="Q7" s="85">
        <v>3276.5833489923066</v>
      </c>
      <c r="R7" s="3"/>
      <c r="S7" s="89">
        <v>1.4138470952288815</v>
      </c>
      <c r="T7" s="20">
        <v>1.4138470952288815</v>
      </c>
      <c r="U7" s="19">
        <v>1.4138470952288815</v>
      </c>
      <c r="V7" s="20">
        <v>0.47737878700289377</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1688.6367913164238</v>
      </c>
      <c r="AY7" s="20">
        <v>1688.6367913164238</v>
      </c>
      <c r="AZ7" s="19">
        <v>1688.6367913164238</v>
      </c>
      <c r="BA7" s="20">
        <v>851.19586719558163</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63</v>
      </c>
      <c r="F8" s="90" t="s">
        <v>71</v>
      </c>
      <c r="G8" s="91" t="s">
        <v>65</v>
      </c>
      <c r="H8" s="90" t="s">
        <v>66</v>
      </c>
      <c r="I8" s="91" t="s">
        <v>67</v>
      </c>
      <c r="J8" s="90">
        <v>2011</v>
      </c>
      <c r="K8" s="91"/>
      <c r="L8" s="90" t="s">
        <v>68</v>
      </c>
      <c r="M8" s="91" t="s">
        <v>69</v>
      </c>
      <c r="N8" s="90" t="s">
        <v>70</v>
      </c>
      <c r="O8" s="62">
        <v>59.00931152390168</v>
      </c>
      <c r="P8" s="61">
        <v>7.1321252873039391</v>
      </c>
      <c r="Q8" s="92">
        <v>49283.333950761356</v>
      </c>
      <c r="R8" s="3"/>
      <c r="S8" s="93">
        <v>3.6142986437395721</v>
      </c>
      <c r="T8" s="62">
        <v>3.6142986437395721</v>
      </c>
      <c r="U8" s="61">
        <v>3.6142986437395721</v>
      </c>
      <c r="V8" s="62">
        <v>3.6140742191904884</v>
      </c>
      <c r="W8" s="61">
        <v>2.4724044904051916</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25561.733554470735</v>
      </c>
      <c r="AY8" s="62">
        <v>25561.733554470735</v>
      </c>
      <c r="AZ8" s="61">
        <v>25561.733554470735</v>
      </c>
      <c r="BA8" s="62">
        <v>25561.532861825686</v>
      </c>
      <c r="BB8" s="61">
        <v>18804.454614368537</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62</v>
      </c>
      <c r="E9" s="83" t="s">
        <v>63</v>
      </c>
      <c r="F9" s="94" t="s">
        <v>72</v>
      </c>
      <c r="G9" s="83" t="s">
        <v>65</v>
      </c>
      <c r="H9" s="94" t="s">
        <v>66</v>
      </c>
      <c r="I9" s="83" t="s">
        <v>67</v>
      </c>
      <c r="J9" s="94">
        <v>2011</v>
      </c>
      <c r="K9" s="83"/>
      <c r="L9" s="94" t="s">
        <v>68</v>
      </c>
      <c r="M9" s="83" t="s">
        <v>69</v>
      </c>
      <c r="N9" s="94" t="s">
        <v>73</v>
      </c>
      <c r="O9" s="24">
        <v>865.73165624814783</v>
      </c>
      <c r="P9" s="23">
        <v>1.4960706591617394</v>
      </c>
      <c r="Q9" s="86">
        <v>26757.082267859594</v>
      </c>
      <c r="R9" s="3"/>
      <c r="S9" s="95">
        <v>1.6725902505751624</v>
      </c>
      <c r="T9" s="24">
        <v>1.6725902505751624</v>
      </c>
      <c r="U9" s="23">
        <v>1.6725902505751624</v>
      </c>
      <c r="V9" s="24">
        <v>1.6725902505751624</v>
      </c>
      <c r="W9" s="23">
        <v>1.5560866416665062</v>
      </c>
      <c r="X9" s="24">
        <v>1.4288113564091143</v>
      </c>
      <c r="Y9" s="23">
        <v>1.1557408433902199</v>
      </c>
      <c r="Z9" s="24">
        <v>1.1482159719419367</v>
      </c>
      <c r="AA9" s="23">
        <v>1.3919948661079846</v>
      </c>
      <c r="AB9" s="24">
        <v>0.66031543312658636</v>
      </c>
      <c r="AC9" s="23">
        <v>9.390315049177822E-2</v>
      </c>
      <c r="AD9" s="24">
        <v>9.3864091324024915E-2</v>
      </c>
      <c r="AE9" s="23">
        <v>9.3864091324024915E-2</v>
      </c>
      <c r="AF9" s="24">
        <v>8.712250777875151E-2</v>
      </c>
      <c r="AG9" s="23">
        <v>8.712250777875151E-2</v>
      </c>
      <c r="AH9" s="24">
        <v>7.3534626213142482E-2</v>
      </c>
      <c r="AI9" s="23">
        <v>0</v>
      </c>
      <c r="AJ9" s="24">
        <v>0</v>
      </c>
      <c r="AK9" s="23">
        <v>0</v>
      </c>
      <c r="AL9" s="24">
        <v>0</v>
      </c>
      <c r="AM9" s="23">
        <v>0</v>
      </c>
      <c r="AN9" s="24">
        <v>0</v>
      </c>
      <c r="AO9" s="23">
        <v>0</v>
      </c>
      <c r="AP9" s="24">
        <v>0</v>
      </c>
      <c r="AQ9" s="23">
        <v>0</v>
      </c>
      <c r="AR9" s="24">
        <v>0</v>
      </c>
      <c r="AS9" s="23">
        <v>0</v>
      </c>
      <c r="AT9" s="24">
        <v>0</v>
      </c>
      <c r="AU9" s="23">
        <v>0</v>
      </c>
      <c r="AV9" s="86">
        <v>0</v>
      </c>
      <c r="AW9" s="3"/>
      <c r="AX9" s="95">
        <v>29232.134133895441</v>
      </c>
      <c r="AY9" s="24">
        <v>29232.134133895441</v>
      </c>
      <c r="AZ9" s="23">
        <v>29232.134133895441</v>
      </c>
      <c r="BA9" s="24">
        <v>29232.134133895441</v>
      </c>
      <c r="BB9" s="23">
        <v>26716.017803304523</v>
      </c>
      <c r="BC9" s="24">
        <v>23967.26669836817</v>
      </c>
      <c r="BD9" s="23">
        <v>18069.7912154552</v>
      </c>
      <c r="BE9" s="24">
        <v>18003.87334156824</v>
      </c>
      <c r="BF9" s="23">
        <v>23268.740777095518</v>
      </c>
      <c r="BG9" s="24">
        <v>7466.7361239571146</v>
      </c>
      <c r="BH9" s="23">
        <v>2688.5301123436698</v>
      </c>
      <c r="BI9" s="24">
        <v>2366.6378877653456</v>
      </c>
      <c r="BJ9" s="23">
        <v>2366.6378877653456</v>
      </c>
      <c r="BK9" s="24">
        <v>1747.8614828982159</v>
      </c>
      <c r="BL9" s="23">
        <v>1747.8614828982159</v>
      </c>
      <c r="BM9" s="24">
        <v>1588.1196781110157</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63</v>
      </c>
      <c r="F10" s="90" t="s">
        <v>74</v>
      </c>
      <c r="G10" s="91" t="s">
        <v>65</v>
      </c>
      <c r="H10" s="90" t="s">
        <v>66</v>
      </c>
      <c r="I10" s="91" t="s">
        <v>67</v>
      </c>
      <c r="J10" s="90">
        <v>2011</v>
      </c>
      <c r="K10" s="91"/>
      <c r="L10" s="90" t="s">
        <v>68</v>
      </c>
      <c r="M10" s="91" t="s">
        <v>69</v>
      </c>
      <c r="N10" s="90" t="s">
        <v>73</v>
      </c>
      <c r="O10" s="62">
        <v>494.27749745652187</v>
      </c>
      <c r="P10" s="61">
        <v>1.0093668423375568</v>
      </c>
      <c r="Q10" s="92">
        <v>16780.111354014723</v>
      </c>
      <c r="R10" s="3"/>
      <c r="S10" s="93">
        <v>1.1406468105186152</v>
      </c>
      <c r="T10" s="62">
        <v>1.1406468105186152</v>
      </c>
      <c r="U10" s="61">
        <v>1.1406468105186152</v>
      </c>
      <c r="V10" s="62">
        <v>1.1406468105186152</v>
      </c>
      <c r="W10" s="61">
        <v>1.0720480508658972</v>
      </c>
      <c r="X10" s="62">
        <v>0.99710679552720316</v>
      </c>
      <c r="Y10" s="61">
        <v>0.84174024290007721</v>
      </c>
      <c r="Z10" s="62">
        <v>0.83282983956607848</v>
      </c>
      <c r="AA10" s="61">
        <v>0.97636985455749059</v>
      </c>
      <c r="AB10" s="62">
        <v>0.54554799387778496</v>
      </c>
      <c r="AC10" s="61">
        <v>6.7776069745762973E-2</v>
      </c>
      <c r="AD10" s="62">
        <v>6.7734262140703771E-2</v>
      </c>
      <c r="AE10" s="61">
        <v>6.7734262140703771E-2</v>
      </c>
      <c r="AF10" s="62">
        <v>6.6477147688545832E-2</v>
      </c>
      <c r="AG10" s="61">
        <v>6.6477147688545832E-2</v>
      </c>
      <c r="AH10" s="62">
        <v>6.3136089809464266E-2</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18489.116356188882</v>
      </c>
      <c r="AY10" s="62">
        <v>18489.116356188882</v>
      </c>
      <c r="AZ10" s="61">
        <v>18489.116356188882</v>
      </c>
      <c r="BA10" s="62">
        <v>18489.116356188882</v>
      </c>
      <c r="BB10" s="61">
        <v>17007.596075080572</v>
      </c>
      <c r="BC10" s="62">
        <v>15389.097573969657</v>
      </c>
      <c r="BD10" s="61">
        <v>12033.662287847123</v>
      </c>
      <c r="BE10" s="62">
        <v>11955.607154641293</v>
      </c>
      <c r="BF10" s="61">
        <v>15055.625936860519</v>
      </c>
      <c r="BG10" s="62">
        <v>5751.2109973913612</v>
      </c>
      <c r="BH10" s="61">
        <v>1862.7484728524028</v>
      </c>
      <c r="BI10" s="62">
        <v>1518.2059807594769</v>
      </c>
      <c r="BJ10" s="61">
        <v>1518.2059807594769</v>
      </c>
      <c r="BK10" s="62">
        <v>1402.8217010885428</v>
      </c>
      <c r="BL10" s="61">
        <v>1402.8217010885428</v>
      </c>
      <c r="BM10" s="62">
        <v>1363.5435683696212</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75</v>
      </c>
      <c r="G11" s="83" t="s">
        <v>65</v>
      </c>
      <c r="H11" s="94" t="s">
        <v>66</v>
      </c>
      <c r="I11" s="83" t="s">
        <v>67</v>
      </c>
      <c r="J11" s="94">
        <v>2011</v>
      </c>
      <c r="K11" s="83"/>
      <c r="L11" s="94" t="s">
        <v>68</v>
      </c>
      <c r="M11" s="83" t="s">
        <v>69</v>
      </c>
      <c r="N11" s="94" t="s">
        <v>76</v>
      </c>
      <c r="O11" s="24">
        <v>11.402547114560752</v>
      </c>
      <c r="P11" s="23">
        <v>5.990351448713203</v>
      </c>
      <c r="Q11" s="86">
        <v>11810.225852662172</v>
      </c>
      <c r="R11" s="3"/>
      <c r="S11" s="95">
        <v>3.5434218209409951</v>
      </c>
      <c r="T11" s="24">
        <v>3.5434218209409951</v>
      </c>
      <c r="U11" s="23">
        <v>3.5434218209409951</v>
      </c>
      <c r="V11" s="24">
        <v>3.5434218209409951</v>
      </c>
      <c r="W11" s="23">
        <v>3.5434218209409951</v>
      </c>
      <c r="X11" s="24">
        <v>3.5434218209409951</v>
      </c>
      <c r="Y11" s="23">
        <v>3.5434218209409951</v>
      </c>
      <c r="Z11" s="24">
        <v>3.5434218209409951</v>
      </c>
      <c r="AA11" s="23">
        <v>3.5434218209409951</v>
      </c>
      <c r="AB11" s="24">
        <v>3.5434218209409951</v>
      </c>
      <c r="AC11" s="23">
        <v>3.5434218209409951</v>
      </c>
      <c r="AD11" s="24">
        <v>3.5434218209409951</v>
      </c>
      <c r="AE11" s="23">
        <v>3.5434218209409951</v>
      </c>
      <c r="AF11" s="24">
        <v>3.5434218209409951</v>
      </c>
      <c r="AG11" s="23">
        <v>3.5434218209409951</v>
      </c>
      <c r="AH11" s="24">
        <v>3.5434218209409951</v>
      </c>
      <c r="AI11" s="23">
        <v>3.5434218209409951</v>
      </c>
      <c r="AJ11" s="24">
        <v>3.5434218209409951</v>
      </c>
      <c r="AK11" s="23">
        <v>3.303072403219355</v>
      </c>
      <c r="AL11" s="24">
        <v>0</v>
      </c>
      <c r="AM11" s="23">
        <v>0</v>
      </c>
      <c r="AN11" s="24">
        <v>0</v>
      </c>
      <c r="AO11" s="23">
        <v>0</v>
      </c>
      <c r="AP11" s="24">
        <v>0</v>
      </c>
      <c r="AQ11" s="23">
        <v>0</v>
      </c>
      <c r="AR11" s="24">
        <v>0</v>
      </c>
      <c r="AS11" s="23">
        <v>0</v>
      </c>
      <c r="AT11" s="24">
        <v>0</v>
      </c>
      <c r="AU11" s="23">
        <v>0</v>
      </c>
      <c r="AV11" s="86">
        <v>0</v>
      </c>
      <c r="AW11" s="3"/>
      <c r="AX11" s="95">
        <v>7002.0379753724837</v>
      </c>
      <c r="AY11" s="24">
        <v>7002.0379753724837</v>
      </c>
      <c r="AZ11" s="23">
        <v>7002.0379753724837</v>
      </c>
      <c r="BA11" s="24">
        <v>7002.0379753724837</v>
      </c>
      <c r="BB11" s="23">
        <v>7002.0379753724837</v>
      </c>
      <c r="BC11" s="24">
        <v>7002.0379753724837</v>
      </c>
      <c r="BD11" s="23">
        <v>7002.0379753724837</v>
      </c>
      <c r="BE11" s="24">
        <v>7002.0379753724837</v>
      </c>
      <c r="BF11" s="23">
        <v>7002.0379753724837</v>
      </c>
      <c r="BG11" s="24">
        <v>7002.0379753724837</v>
      </c>
      <c r="BH11" s="23">
        <v>7002.0379753724837</v>
      </c>
      <c r="BI11" s="24">
        <v>7002.0379753724837</v>
      </c>
      <c r="BJ11" s="23">
        <v>7002.0379753724837</v>
      </c>
      <c r="BK11" s="24">
        <v>7002.0379753724837</v>
      </c>
      <c r="BL11" s="23">
        <v>7002.0379753724837</v>
      </c>
      <c r="BM11" s="24">
        <v>7002.0379753724837</v>
      </c>
      <c r="BN11" s="23">
        <v>7002.0379753724837</v>
      </c>
      <c r="BO11" s="24">
        <v>7002.0379753724837</v>
      </c>
      <c r="BP11" s="23">
        <v>6787.419962481008</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77</v>
      </c>
      <c r="G12" s="91" t="s">
        <v>65</v>
      </c>
      <c r="H12" s="90" t="s">
        <v>66</v>
      </c>
      <c r="I12" s="91" t="s">
        <v>67</v>
      </c>
      <c r="J12" s="90">
        <v>2011</v>
      </c>
      <c r="K12" s="91"/>
      <c r="L12" s="90" t="s">
        <v>68</v>
      </c>
      <c r="M12" s="91" t="s">
        <v>78</v>
      </c>
      <c r="N12" s="90" t="s">
        <v>73</v>
      </c>
      <c r="O12" s="62">
        <v>0</v>
      </c>
      <c r="P12" s="61">
        <v>0</v>
      </c>
      <c r="Q12" s="92">
        <v>0</v>
      </c>
      <c r="R12" s="3"/>
      <c r="S12" s="93">
        <v>0</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79</v>
      </c>
      <c r="F13" s="94" t="s">
        <v>80</v>
      </c>
      <c r="G13" s="83" t="s">
        <v>65</v>
      </c>
      <c r="H13" s="94" t="s">
        <v>81</v>
      </c>
      <c r="I13" s="83" t="s">
        <v>67</v>
      </c>
      <c r="J13" s="94">
        <v>2011</v>
      </c>
      <c r="K13" s="83"/>
      <c r="L13" s="94" t="s">
        <v>68</v>
      </c>
      <c r="M13" s="83" t="s">
        <v>69</v>
      </c>
      <c r="N13" s="94" t="s">
        <v>82</v>
      </c>
      <c r="O13" s="24">
        <v>1</v>
      </c>
      <c r="P13" s="23">
        <v>4.7113356528772234</v>
      </c>
      <c r="Q13" s="86">
        <v>32686.93364559612</v>
      </c>
      <c r="R13" s="3"/>
      <c r="S13" s="95">
        <v>3.5237266659262039</v>
      </c>
      <c r="T13" s="24">
        <v>3.5237266659262039</v>
      </c>
      <c r="U13" s="23">
        <v>3.5237266659262039</v>
      </c>
      <c r="V13" s="24">
        <v>3.5237266659262039</v>
      </c>
      <c r="W13" s="23">
        <v>3.5237266659262039</v>
      </c>
      <c r="X13" s="24">
        <v>3.5237266659262039</v>
      </c>
      <c r="Y13" s="23">
        <v>3.5237266659262039</v>
      </c>
      <c r="Z13" s="24">
        <v>3.5237266659262039</v>
      </c>
      <c r="AA13" s="23">
        <v>3.5237266659262039</v>
      </c>
      <c r="AB13" s="24">
        <v>3.5237266659262039</v>
      </c>
      <c r="AC13" s="23">
        <v>3.5237266659262039</v>
      </c>
      <c r="AD13" s="24">
        <v>3.5237266659262039</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24976.776463450296</v>
      </c>
      <c r="AY13" s="24">
        <v>24976.776463450296</v>
      </c>
      <c r="AZ13" s="23">
        <v>24976.776463450296</v>
      </c>
      <c r="BA13" s="24">
        <v>24976.776463450296</v>
      </c>
      <c r="BB13" s="23">
        <v>24976.776463450296</v>
      </c>
      <c r="BC13" s="24">
        <v>24976.776463450296</v>
      </c>
      <c r="BD13" s="23">
        <v>24976.776463450296</v>
      </c>
      <c r="BE13" s="24">
        <v>24976.776463450296</v>
      </c>
      <c r="BF13" s="23">
        <v>24976.776463450296</v>
      </c>
      <c r="BG13" s="24">
        <v>24976.776463450296</v>
      </c>
      <c r="BH13" s="23">
        <v>24976.776463450296</v>
      </c>
      <c r="BI13" s="24">
        <v>24976.776463450296</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57">
        <f t="shared" si="0"/>
        <v>8</v>
      </c>
      <c r="D14" s="96" t="s">
        <v>62</v>
      </c>
      <c r="E14" s="97" t="s">
        <v>83</v>
      </c>
      <c r="F14" s="96" t="s">
        <v>84</v>
      </c>
      <c r="G14" s="97" t="s">
        <v>65</v>
      </c>
      <c r="H14" s="96" t="s">
        <v>81</v>
      </c>
      <c r="I14" s="97" t="s">
        <v>67</v>
      </c>
      <c r="J14" s="96">
        <v>2011</v>
      </c>
      <c r="K14" s="97"/>
      <c r="L14" s="96" t="s">
        <v>68</v>
      </c>
      <c r="M14" s="97" t="s">
        <v>85</v>
      </c>
      <c r="N14" s="96" t="s">
        <v>82</v>
      </c>
      <c r="O14" s="66">
        <v>5.3385508758071586E-4</v>
      </c>
      <c r="P14" s="65">
        <v>7.0949341139477137E-2</v>
      </c>
      <c r="Q14" s="98">
        <v>364.39581609235461</v>
      </c>
      <c r="R14" s="3"/>
      <c r="S14" s="99">
        <v>3.5474670569738569E-2</v>
      </c>
      <c r="T14" s="66">
        <v>3.5474670569738569E-2</v>
      </c>
      <c r="U14" s="65">
        <v>3.5474670569738569E-2</v>
      </c>
      <c r="V14" s="66">
        <v>3.5474670569738569E-2</v>
      </c>
      <c r="W14" s="65">
        <v>3.5474670569738569E-2</v>
      </c>
      <c r="X14" s="66">
        <v>3.5474670569738569E-2</v>
      </c>
      <c r="Y14" s="65">
        <v>3.5474670569738569E-2</v>
      </c>
      <c r="Z14" s="66">
        <v>3.5474670569738569E-2</v>
      </c>
      <c r="AA14" s="65">
        <v>3.5474670569738569E-2</v>
      </c>
      <c r="AB14" s="66">
        <v>3.5474670569738569E-2</v>
      </c>
      <c r="AC14" s="65">
        <v>3.5474670569738569E-2</v>
      </c>
      <c r="AD14" s="66">
        <v>3.5474670569738569E-2</v>
      </c>
      <c r="AE14" s="65">
        <v>3.5474670569738569E-2</v>
      </c>
      <c r="AF14" s="66">
        <v>3.5474670569738569E-2</v>
      </c>
      <c r="AG14" s="65">
        <v>3.5474670569738569E-2</v>
      </c>
      <c r="AH14" s="66">
        <v>3.5474670569738569E-2</v>
      </c>
      <c r="AI14" s="65">
        <v>3.5474670569738569E-2</v>
      </c>
      <c r="AJ14" s="66">
        <v>3.5474670569738569E-2</v>
      </c>
      <c r="AK14" s="65">
        <v>3.5474670569738569E-2</v>
      </c>
      <c r="AL14" s="66">
        <v>3.5474670569738569E-2</v>
      </c>
      <c r="AM14" s="65">
        <v>3.5474670569738569E-2</v>
      </c>
      <c r="AN14" s="66">
        <v>3.5474670569738569E-2</v>
      </c>
      <c r="AO14" s="65">
        <v>3.5474670569738569E-2</v>
      </c>
      <c r="AP14" s="66">
        <v>3.5474670569738569E-2</v>
      </c>
      <c r="AQ14" s="65">
        <v>3.5474670569738569E-2</v>
      </c>
      <c r="AR14" s="66">
        <v>3.5474670569738569E-2</v>
      </c>
      <c r="AS14" s="65">
        <v>0</v>
      </c>
      <c r="AT14" s="66">
        <v>0</v>
      </c>
      <c r="AU14" s="65">
        <v>0</v>
      </c>
      <c r="AV14" s="98">
        <v>0</v>
      </c>
      <c r="AW14" s="3"/>
      <c r="AX14" s="99">
        <v>182.1979080461773</v>
      </c>
      <c r="AY14" s="66">
        <v>182.1979080461773</v>
      </c>
      <c r="AZ14" s="65">
        <v>182.1979080461773</v>
      </c>
      <c r="BA14" s="66">
        <v>182.1979080461773</v>
      </c>
      <c r="BB14" s="65">
        <v>182.1979080461773</v>
      </c>
      <c r="BC14" s="66">
        <v>182.1979080461773</v>
      </c>
      <c r="BD14" s="65">
        <v>182.1979080461773</v>
      </c>
      <c r="BE14" s="66">
        <v>182.1979080461773</v>
      </c>
      <c r="BF14" s="65">
        <v>182.1979080461773</v>
      </c>
      <c r="BG14" s="66">
        <v>182.1979080461773</v>
      </c>
      <c r="BH14" s="65">
        <v>182.1979080461773</v>
      </c>
      <c r="BI14" s="66">
        <v>182.1979080461773</v>
      </c>
      <c r="BJ14" s="65">
        <v>182.1979080461773</v>
      </c>
      <c r="BK14" s="66">
        <v>182.1979080461773</v>
      </c>
      <c r="BL14" s="65">
        <v>182.1979080461773</v>
      </c>
      <c r="BM14" s="66">
        <v>182.1979080461773</v>
      </c>
      <c r="BN14" s="65">
        <v>182.1979080461773</v>
      </c>
      <c r="BO14" s="66">
        <v>182.1979080461773</v>
      </c>
      <c r="BP14" s="65">
        <v>182.1979080461773</v>
      </c>
      <c r="BQ14" s="66">
        <v>182.1979080461773</v>
      </c>
      <c r="BR14" s="65">
        <v>182.1979080461773</v>
      </c>
      <c r="BS14" s="66">
        <v>182.1979080461773</v>
      </c>
      <c r="BT14" s="65">
        <v>182.1979080461773</v>
      </c>
      <c r="BU14" s="66">
        <v>182.1979080461773</v>
      </c>
      <c r="BV14" s="65">
        <v>182.1979080461773</v>
      </c>
      <c r="BW14" s="66">
        <v>182.1979080461773</v>
      </c>
      <c r="BX14" s="65">
        <v>0</v>
      </c>
      <c r="BY14" s="66">
        <v>0</v>
      </c>
      <c r="BZ14" s="65">
        <v>0</v>
      </c>
      <c r="CA14" s="98">
        <v>0</v>
      </c>
      <c r="CB14" s="14"/>
    </row>
    <row r="15" spans="2:80" s="9" customFormat="1" ht="6" x14ac:dyDescent="0.25">
      <c r="B15" s="6"/>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8"/>
    </row>
    <row r="16" spans="2:80" x14ac:dyDescent="0.25">
      <c r="B16" s="2"/>
      <c r="C16" s="4" t="s">
        <v>11</v>
      </c>
      <c r="D16" s="100"/>
      <c r="E16" s="100"/>
      <c r="F16" s="100"/>
      <c r="G16" s="100"/>
      <c r="H16" s="100"/>
      <c r="I16" s="100"/>
      <c r="J16" s="100"/>
      <c r="K16" s="100"/>
      <c r="L16" s="100"/>
      <c r="M16" s="100"/>
      <c r="N16" s="100"/>
      <c r="O16" s="100"/>
      <c r="P16" s="10">
        <f>SUM(P$7:P14)</f>
        <v>23.153588380739485</v>
      </c>
      <c r="Q16" s="10">
        <f>SUM(Q$7:Q14)</f>
        <v>140958.66623597863</v>
      </c>
      <c r="R16" s="3"/>
      <c r="S16" s="10">
        <f>SUM(S$7:S14)</f>
        <v>14.94400595749917</v>
      </c>
      <c r="T16" s="10">
        <f>SUM(T$7:T14)</f>
        <v>14.94400595749917</v>
      </c>
      <c r="U16" s="10">
        <f>SUM(U$7:U14)</f>
        <v>14.94400595749917</v>
      </c>
      <c r="V16" s="10">
        <f>SUM(V$7:V14)</f>
        <v>14.007313224724099</v>
      </c>
      <c r="W16" s="10">
        <f>SUM(W$7:W14)</f>
        <v>12.203162340374535</v>
      </c>
      <c r="X16" s="10">
        <f>SUM(X$7:X14)</f>
        <v>9.5285413093732547</v>
      </c>
      <c r="Y16" s="10">
        <f>SUM(Y$7:Y14)</f>
        <v>9.1001042437272357</v>
      </c>
      <c r="Z16" s="10">
        <f>SUM(Z$7:Z14)</f>
        <v>9.0836689689449539</v>
      </c>
      <c r="AA16" s="10">
        <f>SUM(AA$7:AA14)</f>
        <v>9.4709878781024148</v>
      </c>
      <c r="AB16" s="10">
        <f>SUM(AB$7:AB14)</f>
        <v>8.3084865844413098</v>
      </c>
      <c r="AC16" s="10">
        <f>SUM(AC$7:AC14)</f>
        <v>7.2643023776744782</v>
      </c>
      <c r="AD16" s="10">
        <f>SUM(AD$7:AD14)</f>
        <v>7.2642215109016659</v>
      </c>
      <c r="AE16" s="10">
        <f>SUM(AE$7:AE14)</f>
        <v>3.7404948449754625</v>
      </c>
      <c r="AF16" s="10">
        <f>SUM(AF$7:AF14)</f>
        <v>3.7324961469780309</v>
      </c>
      <c r="AG16" s="10">
        <f>SUM(AG$7:AG14)</f>
        <v>3.7324961469780309</v>
      </c>
      <c r="AH16" s="10">
        <f>SUM(AH$7:AH14)</f>
        <v>3.7155672075333404</v>
      </c>
      <c r="AI16" s="10">
        <f>SUM(AI$7:AI14)</f>
        <v>3.5788964915107337</v>
      </c>
      <c r="AJ16" s="10">
        <f>SUM(AJ$7:AJ14)</f>
        <v>3.5788964915107337</v>
      </c>
      <c r="AK16" s="10">
        <f>SUM(AK$7:AK14)</f>
        <v>3.3385470737890937</v>
      </c>
      <c r="AL16" s="10">
        <f>SUM(AL$7:AL14)</f>
        <v>3.5474670569738569E-2</v>
      </c>
      <c r="AM16" s="10">
        <f>SUM(AM$7:AM14)</f>
        <v>3.5474670569738569E-2</v>
      </c>
      <c r="AN16" s="10">
        <f>SUM(AN$7:AN14)</f>
        <v>3.5474670569738569E-2</v>
      </c>
      <c r="AO16" s="10">
        <f>SUM(AO$7:AO14)</f>
        <v>3.5474670569738569E-2</v>
      </c>
      <c r="AP16" s="10">
        <f>SUM(AP$7:AP14)</f>
        <v>3.5474670569738569E-2</v>
      </c>
      <c r="AQ16" s="10">
        <f>SUM(AQ$7:AQ14)</f>
        <v>3.5474670569738569E-2</v>
      </c>
      <c r="AR16" s="10">
        <f>SUM(AR$7:AR14)</f>
        <v>3.5474670569738569E-2</v>
      </c>
      <c r="AS16" s="10">
        <f>SUM(AS$7:AS14)</f>
        <v>0</v>
      </c>
      <c r="AT16" s="10">
        <f>SUM(AT$7:AT14)</f>
        <v>0</v>
      </c>
      <c r="AU16" s="10">
        <f>SUM(AU$7:AU14)</f>
        <v>0</v>
      </c>
      <c r="AV16" s="10">
        <f>SUM(AV$7:AV14)</f>
        <v>0</v>
      </c>
      <c r="AW16" s="3"/>
      <c r="AX16" s="10">
        <f>SUM(AX$7:AX14)</f>
        <v>107132.63318274044</v>
      </c>
      <c r="AY16" s="10">
        <f>SUM(AY$7:AY14)</f>
        <v>107132.63318274044</v>
      </c>
      <c r="AZ16" s="10">
        <f>SUM(AZ$7:AZ14)</f>
        <v>107132.63318274044</v>
      </c>
      <c r="BA16" s="10">
        <f>SUM(BA$7:BA14)</f>
        <v>106294.99156597455</v>
      </c>
      <c r="BB16" s="10">
        <f>SUM(BB$7:BB14)</f>
        <v>94689.080839622591</v>
      </c>
      <c r="BC16" s="10">
        <f>SUM(BC$7:BC14)</f>
        <v>71517.376619206785</v>
      </c>
      <c r="BD16" s="10">
        <f>SUM(BD$7:BD14)</f>
        <v>62264.465850171277</v>
      </c>
      <c r="BE16" s="10">
        <f>SUM(BE$7:BE14)</f>
        <v>62120.492843078486</v>
      </c>
      <c r="BF16" s="10">
        <f>SUM(BF$7:BF14)</f>
        <v>70485.379060824998</v>
      </c>
      <c r="BG16" s="10">
        <f>SUM(BG$7:BG14)</f>
        <v>45378.959468217436</v>
      </c>
      <c r="BH16" s="10">
        <f>SUM(BH$7:BH14)</f>
        <v>36712.290932065029</v>
      </c>
      <c r="BI16" s="10">
        <f>SUM(BI$7:BI14)</f>
        <v>36045.856215393782</v>
      </c>
      <c r="BJ16" s="10">
        <f>SUM(BJ$7:BJ14)</f>
        <v>11069.079751943484</v>
      </c>
      <c r="BK16" s="10">
        <f>SUM(BK$7:BK14)</f>
        <v>10334.919067405419</v>
      </c>
      <c r="BL16" s="10">
        <f>SUM(BL$7:BL14)</f>
        <v>10334.919067405419</v>
      </c>
      <c r="BM16" s="10">
        <f>SUM(BM$7:BM14)</f>
        <v>10135.899129899297</v>
      </c>
      <c r="BN16" s="10">
        <f>SUM(BN$7:BN14)</f>
        <v>7184.2358834186607</v>
      </c>
      <c r="BO16" s="10">
        <f>SUM(BO$7:BO14)</f>
        <v>7184.2358834186607</v>
      </c>
      <c r="BP16" s="10">
        <f>SUM(BP$7:BP14)</f>
        <v>6969.617870527185</v>
      </c>
      <c r="BQ16" s="10">
        <f>SUM(BQ$7:BQ14)</f>
        <v>182.1979080461773</v>
      </c>
      <c r="BR16" s="10">
        <f>SUM(BR$7:BR14)</f>
        <v>182.1979080461773</v>
      </c>
      <c r="BS16" s="10">
        <f>SUM(BS$7:BS14)</f>
        <v>182.1979080461773</v>
      </c>
      <c r="BT16" s="10">
        <f>SUM(BT$7:BT14)</f>
        <v>182.1979080461773</v>
      </c>
      <c r="BU16" s="10">
        <f>SUM(BU$7:BU14)</f>
        <v>182.1979080461773</v>
      </c>
      <c r="BV16" s="10">
        <f>SUM(BV$7:BV14)</f>
        <v>182.1979080461773</v>
      </c>
      <c r="BW16" s="10">
        <f>SUM(BW$7:BW14)</f>
        <v>182.1979080461773</v>
      </c>
      <c r="BX16" s="10">
        <f>SUM(BX$7:BX14)</f>
        <v>0</v>
      </c>
      <c r="BY16" s="10">
        <f>SUM(BY$7:BY14)</f>
        <v>0</v>
      </c>
      <c r="BZ16" s="10">
        <f>SUM(BZ$7:BZ14)</f>
        <v>0</v>
      </c>
      <c r="CA16" s="10">
        <f>SUM(CA$7:CA14)</f>
        <v>0</v>
      </c>
      <c r="CB16" s="14"/>
    </row>
    <row r="17" spans="2:80" x14ac:dyDescent="0.25">
      <c r="B17" s="33"/>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14 S7:AV14 AX7:CA14">
    <cfRule type="cellIs" dxfId="3"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22"/>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19" width="3.28515625" style="5" customWidth="1"/>
    <col min="20" max="23" width="4.7109375" style="5" customWidth="1"/>
    <col min="24" max="38" width="3.5703125" style="5" customWidth="1"/>
    <col min="39" max="48" width="3.28515625" style="5" customWidth="1"/>
    <col min="49" max="49" width="1.140625" style="5" customWidth="1"/>
    <col min="50" max="50" width="7" style="5" customWidth="1"/>
    <col min="51" max="59" width="8.7109375" style="5" customWidth="1"/>
    <col min="60" max="70" width="7.5703125" style="5" customWidth="1"/>
    <col min="71"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78" t="s">
        <v>0</v>
      </c>
      <c r="D4" s="78" t="s">
        <v>44</v>
      </c>
      <c r="E4" s="78" t="s">
        <v>21</v>
      </c>
      <c r="F4" s="78" t="s">
        <v>45</v>
      </c>
      <c r="G4" s="78" t="s">
        <v>46</v>
      </c>
      <c r="H4" s="78" t="s">
        <v>47</v>
      </c>
      <c r="I4" s="78" t="s">
        <v>48</v>
      </c>
      <c r="J4" s="78" t="s">
        <v>49</v>
      </c>
      <c r="K4" s="78" t="s">
        <v>50</v>
      </c>
      <c r="L4" s="78" t="s">
        <v>51</v>
      </c>
      <c r="M4" s="78" t="s">
        <v>52</v>
      </c>
      <c r="N4" s="78" t="s">
        <v>53</v>
      </c>
      <c r="O4" s="78" t="s">
        <v>54</v>
      </c>
      <c r="P4" s="78" t="s">
        <v>55</v>
      </c>
      <c r="Q4" s="78"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78"/>
      <c r="D5" s="79"/>
      <c r="E5" s="79"/>
      <c r="F5" s="79"/>
      <c r="G5" s="79"/>
      <c r="H5" s="79"/>
      <c r="I5" s="79"/>
      <c r="J5" s="79"/>
      <c r="K5" s="79"/>
      <c r="L5" s="79"/>
      <c r="M5" s="79"/>
      <c r="N5" s="79"/>
      <c r="O5" s="79"/>
      <c r="P5" s="79"/>
      <c r="Q5" s="79"/>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9" si="0">C6+1</f>
        <v>1</v>
      </c>
      <c r="D7" s="88" t="s">
        <v>62</v>
      </c>
      <c r="E7" s="82" t="s">
        <v>79</v>
      </c>
      <c r="F7" s="88" t="s">
        <v>86</v>
      </c>
      <c r="G7" s="82" t="s">
        <v>65</v>
      </c>
      <c r="H7" s="88" t="s">
        <v>87</v>
      </c>
      <c r="I7" s="82" t="s">
        <v>67</v>
      </c>
      <c r="J7" s="88">
        <v>2012</v>
      </c>
      <c r="K7" s="82"/>
      <c r="L7" s="88" t="s">
        <v>88</v>
      </c>
      <c r="M7" s="82" t="s">
        <v>89</v>
      </c>
      <c r="N7" s="88" t="s">
        <v>82</v>
      </c>
      <c r="O7" s="20">
        <v>34</v>
      </c>
      <c r="P7" s="19">
        <v>11.371011818407773</v>
      </c>
      <c r="Q7" s="85">
        <v>21868.443051915252</v>
      </c>
      <c r="R7" s="3"/>
      <c r="S7" s="89">
        <v>0</v>
      </c>
      <c r="T7" s="20">
        <v>19.251515772138127</v>
      </c>
      <c r="U7" s="19">
        <v>19.251515772138127</v>
      </c>
      <c r="V7" s="20">
        <v>18.861682261613382</v>
      </c>
      <c r="W7" s="19">
        <v>15.879297388742785</v>
      </c>
      <c r="X7" s="20">
        <v>15.879297388742785</v>
      </c>
      <c r="Y7" s="19">
        <v>1.45582474113483</v>
      </c>
      <c r="Z7" s="20">
        <v>1.45582474113483</v>
      </c>
      <c r="AA7" s="19">
        <v>1.45582474113483</v>
      </c>
      <c r="AB7" s="20">
        <v>1.45582474113483</v>
      </c>
      <c r="AC7" s="19">
        <v>1.45582474113483</v>
      </c>
      <c r="AD7" s="20">
        <v>1.45582474113483</v>
      </c>
      <c r="AE7" s="19">
        <v>1.45582474113483</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71129.499216231736</v>
      </c>
      <c r="AZ7" s="19">
        <v>71129.49921623175</v>
      </c>
      <c r="BA7" s="20">
        <v>69607.438843329612</v>
      </c>
      <c r="BB7" s="19">
        <v>57949.359410924852</v>
      </c>
      <c r="BC7" s="20">
        <v>57949.359410924852</v>
      </c>
      <c r="BD7" s="19">
        <v>5201.0210151272368</v>
      </c>
      <c r="BE7" s="20">
        <v>5201.0210151272368</v>
      </c>
      <c r="BF7" s="19">
        <v>5201.0210151272368</v>
      </c>
      <c r="BG7" s="20">
        <v>5201.0210151272368</v>
      </c>
      <c r="BH7" s="19">
        <v>5201.0210151272368</v>
      </c>
      <c r="BI7" s="20">
        <v>5201.0210151272368</v>
      </c>
      <c r="BJ7" s="19">
        <v>5201.0210151272368</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62</v>
      </c>
      <c r="E8" s="91" t="s">
        <v>79</v>
      </c>
      <c r="F8" s="90" t="s">
        <v>80</v>
      </c>
      <c r="G8" s="91" t="s">
        <v>65</v>
      </c>
      <c r="H8" s="90" t="s">
        <v>87</v>
      </c>
      <c r="I8" s="91" t="s">
        <v>67</v>
      </c>
      <c r="J8" s="90">
        <v>2012</v>
      </c>
      <c r="K8" s="91"/>
      <c r="L8" s="90" t="s">
        <v>88</v>
      </c>
      <c r="M8" s="91" t="s">
        <v>89</v>
      </c>
      <c r="N8" s="90" t="s">
        <v>82</v>
      </c>
      <c r="O8" s="62">
        <v>7</v>
      </c>
      <c r="P8" s="61">
        <v>52.247092195207266</v>
      </c>
      <c r="Q8" s="92">
        <v>155375.50559324343</v>
      </c>
      <c r="R8" s="3"/>
      <c r="S8" s="93">
        <v>0</v>
      </c>
      <c r="T8" s="62">
        <v>39.283527966321252</v>
      </c>
      <c r="U8" s="61">
        <v>39.283527966321252</v>
      </c>
      <c r="V8" s="62">
        <v>39.283527966321252</v>
      </c>
      <c r="W8" s="61">
        <v>39.283527966321252</v>
      </c>
      <c r="X8" s="62">
        <v>39.283527966321252</v>
      </c>
      <c r="Y8" s="61">
        <v>29.445445222753765</v>
      </c>
      <c r="Z8" s="62">
        <v>28.682235282453668</v>
      </c>
      <c r="AA8" s="61">
        <v>28.682235282453668</v>
      </c>
      <c r="AB8" s="62">
        <v>27.954800571741231</v>
      </c>
      <c r="AC8" s="61">
        <v>17.663007835795703</v>
      </c>
      <c r="AD8" s="62">
        <v>17.663007835795703</v>
      </c>
      <c r="AE8" s="61">
        <v>17.663007835795703</v>
      </c>
      <c r="AF8" s="62">
        <v>13.272713588558981</v>
      </c>
      <c r="AG8" s="61">
        <v>13.272713588558981</v>
      </c>
      <c r="AH8" s="62">
        <v>13.272713588558981</v>
      </c>
      <c r="AI8" s="61">
        <v>5.4961733698272903</v>
      </c>
      <c r="AJ8" s="62">
        <v>5.4961733698272903</v>
      </c>
      <c r="AK8" s="61">
        <v>5.4961733698272903</v>
      </c>
      <c r="AL8" s="62">
        <v>5.4961733698272903</v>
      </c>
      <c r="AM8" s="61">
        <v>5.4961733698272903</v>
      </c>
      <c r="AN8" s="62">
        <v>0</v>
      </c>
      <c r="AO8" s="61">
        <v>0</v>
      </c>
      <c r="AP8" s="62">
        <v>0</v>
      </c>
      <c r="AQ8" s="61">
        <v>0</v>
      </c>
      <c r="AR8" s="62">
        <v>0</v>
      </c>
      <c r="AS8" s="61">
        <v>0</v>
      </c>
      <c r="AT8" s="62">
        <v>0</v>
      </c>
      <c r="AU8" s="61">
        <v>0</v>
      </c>
      <c r="AV8" s="92">
        <v>0</v>
      </c>
      <c r="AW8" s="3"/>
      <c r="AX8" s="93">
        <v>0</v>
      </c>
      <c r="AY8" s="62">
        <v>116823.68841597252</v>
      </c>
      <c r="AZ8" s="61">
        <v>116823.68841597252</v>
      </c>
      <c r="BA8" s="62">
        <v>116823.68841597252</v>
      </c>
      <c r="BB8" s="61">
        <v>116823.68841597252</v>
      </c>
      <c r="BC8" s="62">
        <v>116823.68841597252</v>
      </c>
      <c r="BD8" s="61">
        <v>84765.924853040327</v>
      </c>
      <c r="BE8" s="62">
        <v>82048.418486633673</v>
      </c>
      <c r="BF8" s="61">
        <v>82048.418486633673</v>
      </c>
      <c r="BG8" s="62">
        <v>79642.189218936823</v>
      </c>
      <c r="BH8" s="61">
        <v>42996.948106546959</v>
      </c>
      <c r="BI8" s="62">
        <v>42996.948106546959</v>
      </c>
      <c r="BJ8" s="61">
        <v>42996.948106546959</v>
      </c>
      <c r="BK8" s="62">
        <v>24839.167375354176</v>
      </c>
      <c r="BL8" s="61">
        <v>24839.167375354176</v>
      </c>
      <c r="BM8" s="62">
        <v>24839.167375354176</v>
      </c>
      <c r="BN8" s="61">
        <v>18180.398911487355</v>
      </c>
      <c r="BO8" s="62">
        <v>18180.398911487355</v>
      </c>
      <c r="BP8" s="61">
        <v>18180.398911487355</v>
      </c>
      <c r="BQ8" s="62">
        <v>18180.398911487355</v>
      </c>
      <c r="BR8" s="61">
        <v>18180.398911487355</v>
      </c>
      <c r="BS8" s="62">
        <v>0</v>
      </c>
      <c r="BT8" s="61">
        <v>0</v>
      </c>
      <c r="BU8" s="62">
        <v>0</v>
      </c>
      <c r="BV8" s="61">
        <v>0</v>
      </c>
      <c r="BW8" s="62">
        <v>0</v>
      </c>
      <c r="BX8" s="61">
        <v>0</v>
      </c>
      <c r="BY8" s="62">
        <v>0</v>
      </c>
      <c r="BZ8" s="61">
        <v>0</v>
      </c>
      <c r="CA8" s="92">
        <v>0</v>
      </c>
      <c r="CB8" s="14"/>
    </row>
    <row r="9" spans="2:80" x14ac:dyDescent="0.25">
      <c r="B9" s="2"/>
      <c r="C9" s="21">
        <f t="shared" si="0"/>
        <v>3</v>
      </c>
      <c r="D9" s="94" t="s">
        <v>62</v>
      </c>
      <c r="E9" s="83" t="s">
        <v>79</v>
      </c>
      <c r="F9" s="94" t="s">
        <v>90</v>
      </c>
      <c r="G9" s="83" t="s">
        <v>65</v>
      </c>
      <c r="H9" s="94" t="s">
        <v>87</v>
      </c>
      <c r="I9" s="83" t="s">
        <v>67</v>
      </c>
      <c r="J9" s="94">
        <v>2012</v>
      </c>
      <c r="K9" s="83"/>
      <c r="L9" s="94" t="s">
        <v>88</v>
      </c>
      <c r="M9" s="83" t="s">
        <v>89</v>
      </c>
      <c r="N9" s="94" t="s">
        <v>91</v>
      </c>
      <c r="O9" s="24">
        <v>8</v>
      </c>
      <c r="P9" s="23">
        <v>55.085138058569292</v>
      </c>
      <c r="Q9" s="86">
        <v>248221.44071411219</v>
      </c>
      <c r="R9" s="3"/>
      <c r="S9" s="95">
        <v>0</v>
      </c>
      <c r="T9" s="24">
        <v>41.41739703651826</v>
      </c>
      <c r="U9" s="23">
        <v>41.41739703651826</v>
      </c>
      <c r="V9" s="24">
        <v>41.41739703651826</v>
      </c>
      <c r="W9" s="23">
        <v>41.41739703651826</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201410.03570050464</v>
      </c>
      <c r="AZ9" s="23">
        <v>201410.03570050464</v>
      </c>
      <c r="BA9" s="24">
        <v>201410.03570050464</v>
      </c>
      <c r="BB9" s="23">
        <v>201410.03570050464</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62</v>
      </c>
      <c r="E10" s="91" t="s">
        <v>63</v>
      </c>
      <c r="F10" s="90" t="s">
        <v>64</v>
      </c>
      <c r="G10" s="91" t="s">
        <v>65</v>
      </c>
      <c r="H10" s="90" t="s">
        <v>66</v>
      </c>
      <c r="I10" s="91" t="s">
        <v>67</v>
      </c>
      <c r="J10" s="90">
        <v>2012</v>
      </c>
      <c r="K10" s="91"/>
      <c r="L10" s="90" t="s">
        <v>88</v>
      </c>
      <c r="M10" s="91" t="s">
        <v>89</v>
      </c>
      <c r="N10" s="90" t="s">
        <v>70</v>
      </c>
      <c r="O10" s="62">
        <v>4.3819702780080343</v>
      </c>
      <c r="P10" s="61">
        <v>0.86357847162024437</v>
      </c>
      <c r="Q10" s="92">
        <v>2242.8277022894758</v>
      </c>
      <c r="R10" s="3"/>
      <c r="S10" s="93">
        <v>0</v>
      </c>
      <c r="T10" s="62">
        <v>0.64930712151898073</v>
      </c>
      <c r="U10" s="61">
        <v>0.64930712151898073</v>
      </c>
      <c r="V10" s="62">
        <v>0.64930712151898073</v>
      </c>
      <c r="W10" s="61">
        <v>0.6471924602037159</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1155.8751819435622</v>
      </c>
      <c r="AZ10" s="61">
        <v>1155.8751819435622</v>
      </c>
      <c r="BA10" s="62">
        <v>1155.8751819435622</v>
      </c>
      <c r="BB10" s="61">
        <v>1153.9841367149065</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62</v>
      </c>
      <c r="E11" s="83" t="s">
        <v>63</v>
      </c>
      <c r="F11" s="94" t="s">
        <v>71</v>
      </c>
      <c r="G11" s="83" t="s">
        <v>65</v>
      </c>
      <c r="H11" s="94" t="s">
        <v>66</v>
      </c>
      <c r="I11" s="83" t="s">
        <v>67</v>
      </c>
      <c r="J11" s="94">
        <v>2012</v>
      </c>
      <c r="K11" s="83"/>
      <c r="L11" s="94" t="s">
        <v>88</v>
      </c>
      <c r="M11" s="83" t="s">
        <v>89</v>
      </c>
      <c r="N11" s="94" t="s">
        <v>70</v>
      </c>
      <c r="O11" s="24">
        <v>53.329250421928798</v>
      </c>
      <c r="P11" s="23">
        <v>4.5846563761797325</v>
      </c>
      <c r="Q11" s="86">
        <v>44280.541601697449</v>
      </c>
      <c r="R11" s="3"/>
      <c r="S11" s="95">
        <v>0</v>
      </c>
      <c r="T11" s="24">
        <v>3.4471100572779947</v>
      </c>
      <c r="U11" s="23">
        <v>3.4471100572779947</v>
      </c>
      <c r="V11" s="24">
        <v>3.4471100572779947</v>
      </c>
      <c r="W11" s="23">
        <v>3.2179022330364164</v>
      </c>
      <c r="X11" s="24">
        <v>1.5819339050934387</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20594.877607630286</v>
      </c>
      <c r="AZ11" s="23">
        <v>20594.877607630286</v>
      </c>
      <c r="BA11" s="24">
        <v>20594.877607630286</v>
      </c>
      <c r="BB11" s="23">
        <v>20389.907497630287</v>
      </c>
      <c r="BC11" s="24">
        <v>12031.770867874928</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62</v>
      </c>
      <c r="E12" s="91" t="s">
        <v>63</v>
      </c>
      <c r="F12" s="90" t="s">
        <v>72</v>
      </c>
      <c r="G12" s="91" t="s">
        <v>65</v>
      </c>
      <c r="H12" s="90" t="s">
        <v>66</v>
      </c>
      <c r="I12" s="91" t="s">
        <v>67</v>
      </c>
      <c r="J12" s="90">
        <v>2012</v>
      </c>
      <c r="K12" s="91"/>
      <c r="L12" s="90" t="s">
        <v>88</v>
      </c>
      <c r="M12" s="91" t="s">
        <v>89</v>
      </c>
      <c r="N12" s="90" t="s">
        <v>73</v>
      </c>
      <c r="O12" s="62">
        <v>1055.2931179158863</v>
      </c>
      <c r="P12" s="61">
        <v>1.9579735670655847</v>
      </c>
      <c r="Q12" s="92">
        <v>29067.612330387186</v>
      </c>
      <c r="R12" s="3"/>
      <c r="S12" s="93">
        <v>0</v>
      </c>
      <c r="T12" s="62">
        <v>1.4721605767410411</v>
      </c>
      <c r="U12" s="61">
        <v>1.4721605767410411</v>
      </c>
      <c r="V12" s="62">
        <v>1.4721605767410411</v>
      </c>
      <c r="W12" s="61">
        <v>1.4721605767410411</v>
      </c>
      <c r="X12" s="62">
        <v>1.3474970056065039</v>
      </c>
      <c r="Y12" s="61">
        <v>1.1403000123836584</v>
      </c>
      <c r="Z12" s="62">
        <v>0.85366611006243365</v>
      </c>
      <c r="AA12" s="61">
        <v>0.85051425789654267</v>
      </c>
      <c r="AB12" s="62">
        <v>0.85051425789654267</v>
      </c>
      <c r="AC12" s="61">
        <v>0.54850602578366681</v>
      </c>
      <c r="AD12" s="62">
        <v>0.21459706315722485</v>
      </c>
      <c r="AE12" s="61">
        <v>0.21457822114290925</v>
      </c>
      <c r="AF12" s="62">
        <v>0.21457822114290925</v>
      </c>
      <c r="AG12" s="61">
        <v>0.21089590037229047</v>
      </c>
      <c r="AH12" s="62">
        <v>0.21089590037229047</v>
      </c>
      <c r="AI12" s="61">
        <v>0.20565605572161025</v>
      </c>
      <c r="AJ12" s="62">
        <v>5.7703122393255771E-2</v>
      </c>
      <c r="AK12" s="61">
        <v>5.7703122393255771E-2</v>
      </c>
      <c r="AL12" s="62">
        <v>5.7703122393255771E-2</v>
      </c>
      <c r="AM12" s="61">
        <v>5.7703122393255771E-2</v>
      </c>
      <c r="AN12" s="62">
        <v>0</v>
      </c>
      <c r="AO12" s="61">
        <v>0</v>
      </c>
      <c r="AP12" s="62">
        <v>0</v>
      </c>
      <c r="AQ12" s="61">
        <v>0</v>
      </c>
      <c r="AR12" s="62">
        <v>0</v>
      </c>
      <c r="AS12" s="61">
        <v>0</v>
      </c>
      <c r="AT12" s="62">
        <v>0</v>
      </c>
      <c r="AU12" s="61">
        <v>0</v>
      </c>
      <c r="AV12" s="92">
        <v>0</v>
      </c>
      <c r="AW12" s="3"/>
      <c r="AX12" s="93">
        <v>0</v>
      </c>
      <c r="AY12" s="62">
        <v>26640.113474836307</v>
      </c>
      <c r="AZ12" s="61">
        <v>26640.113474836307</v>
      </c>
      <c r="BA12" s="62">
        <v>26640.113474836307</v>
      </c>
      <c r="BB12" s="61">
        <v>26640.113474836307</v>
      </c>
      <c r="BC12" s="62">
        <v>23947.767288313269</v>
      </c>
      <c r="BD12" s="61">
        <v>19472.955364623569</v>
      </c>
      <c r="BE12" s="62">
        <v>13282.552772915969</v>
      </c>
      <c r="BF12" s="61">
        <v>13254.942547942765</v>
      </c>
      <c r="BG12" s="62">
        <v>13254.942547942765</v>
      </c>
      <c r="BH12" s="61">
        <v>6732.5021539470317</v>
      </c>
      <c r="BI12" s="62">
        <v>4996.3947510708231</v>
      </c>
      <c r="BJ12" s="61">
        <v>4841.1149985197144</v>
      </c>
      <c r="BK12" s="62">
        <v>4841.1149985197144</v>
      </c>
      <c r="BL12" s="61">
        <v>4503.1330996513752</v>
      </c>
      <c r="BM12" s="62">
        <v>4503.1330996513752</v>
      </c>
      <c r="BN12" s="61">
        <v>4441.5324566620575</v>
      </c>
      <c r="BO12" s="62">
        <v>1246.2083358601428</v>
      </c>
      <c r="BP12" s="61">
        <v>1246.2083358601428</v>
      </c>
      <c r="BQ12" s="62">
        <v>1246.2083358601428</v>
      </c>
      <c r="BR12" s="61">
        <v>1246.2083358601428</v>
      </c>
      <c r="BS12" s="62">
        <v>0</v>
      </c>
      <c r="BT12" s="61">
        <v>0</v>
      </c>
      <c r="BU12" s="62">
        <v>0</v>
      </c>
      <c r="BV12" s="61">
        <v>0</v>
      </c>
      <c r="BW12" s="62">
        <v>0</v>
      </c>
      <c r="BX12" s="61">
        <v>0</v>
      </c>
      <c r="BY12" s="62">
        <v>0</v>
      </c>
      <c r="BZ12" s="61">
        <v>0</v>
      </c>
      <c r="CA12" s="92">
        <v>0</v>
      </c>
      <c r="CB12" s="14"/>
    </row>
    <row r="13" spans="2:80" x14ac:dyDescent="0.25">
      <c r="B13" s="2"/>
      <c r="C13" s="21">
        <f t="shared" si="0"/>
        <v>7</v>
      </c>
      <c r="D13" s="94" t="s">
        <v>62</v>
      </c>
      <c r="E13" s="83" t="s">
        <v>63</v>
      </c>
      <c r="F13" s="94" t="s">
        <v>74</v>
      </c>
      <c r="G13" s="83" t="s">
        <v>65</v>
      </c>
      <c r="H13" s="94" t="s">
        <v>66</v>
      </c>
      <c r="I13" s="83" t="s">
        <v>67</v>
      </c>
      <c r="J13" s="94">
        <v>2012</v>
      </c>
      <c r="K13" s="83"/>
      <c r="L13" s="94" t="s">
        <v>88</v>
      </c>
      <c r="M13" s="83" t="s">
        <v>89</v>
      </c>
      <c r="N13" s="94" t="s">
        <v>73</v>
      </c>
      <c r="O13" s="24">
        <v>30.727583461423599</v>
      </c>
      <c r="P13" s="23">
        <v>0.30483287505552542</v>
      </c>
      <c r="Q13" s="86">
        <v>1390.8113312566361</v>
      </c>
      <c r="R13" s="3"/>
      <c r="S13" s="95">
        <v>0</v>
      </c>
      <c r="T13" s="24">
        <v>0.2291976504176883</v>
      </c>
      <c r="U13" s="23">
        <v>0.2291976504176883</v>
      </c>
      <c r="V13" s="24">
        <v>0.2291976504176883</v>
      </c>
      <c r="W13" s="23">
        <v>0.2291976504176883</v>
      </c>
      <c r="X13" s="24">
        <v>0.22823015771455385</v>
      </c>
      <c r="Y13" s="23">
        <v>0.22823015771455385</v>
      </c>
      <c r="Z13" s="24">
        <v>0.19466850740844907</v>
      </c>
      <c r="AA13" s="23">
        <v>0.19426208436600523</v>
      </c>
      <c r="AB13" s="24">
        <v>0.19426208436600523</v>
      </c>
      <c r="AC13" s="23">
        <v>0.19426208436600523</v>
      </c>
      <c r="AD13" s="24">
        <v>3.5733905112413553E-3</v>
      </c>
      <c r="AE13" s="23">
        <v>3.5709295695686141E-3</v>
      </c>
      <c r="AF13" s="24">
        <v>3.5709295695686141E-3</v>
      </c>
      <c r="AG13" s="23">
        <v>3.4423435901815699E-3</v>
      </c>
      <c r="AH13" s="24">
        <v>3.4423435901815699E-3</v>
      </c>
      <c r="AI13" s="23">
        <v>3.2154211840497494E-3</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1390.8113312566361</v>
      </c>
      <c r="AZ13" s="23">
        <v>1390.8113312566361</v>
      </c>
      <c r="BA13" s="24">
        <v>1390.8113312566361</v>
      </c>
      <c r="BB13" s="23">
        <v>1390.8113312566361</v>
      </c>
      <c r="BC13" s="24">
        <v>1369.9164919217217</v>
      </c>
      <c r="BD13" s="23">
        <v>1369.9164919217217</v>
      </c>
      <c r="BE13" s="24">
        <v>645.08901912660417</v>
      </c>
      <c r="BF13" s="23">
        <v>641.52875327479603</v>
      </c>
      <c r="BG13" s="24">
        <v>641.52875327479603</v>
      </c>
      <c r="BH13" s="23">
        <v>641.52875327479603</v>
      </c>
      <c r="BI13" s="24">
        <v>104.19410320417042</v>
      </c>
      <c r="BJ13" s="23">
        <v>83.91312859151185</v>
      </c>
      <c r="BK13" s="24">
        <v>83.91312859151185</v>
      </c>
      <c r="BL13" s="23">
        <v>72.110861437644346</v>
      </c>
      <c r="BM13" s="24">
        <v>72.110861437644346</v>
      </c>
      <c r="BN13" s="23">
        <v>69.44311705621719</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62</v>
      </c>
      <c r="E14" s="91" t="s">
        <v>63</v>
      </c>
      <c r="F14" s="90" t="s">
        <v>75</v>
      </c>
      <c r="G14" s="91" t="s">
        <v>65</v>
      </c>
      <c r="H14" s="90" t="s">
        <v>66</v>
      </c>
      <c r="I14" s="91" t="s">
        <v>67</v>
      </c>
      <c r="J14" s="90">
        <v>2012</v>
      </c>
      <c r="K14" s="91"/>
      <c r="L14" s="90" t="s">
        <v>88</v>
      </c>
      <c r="M14" s="91" t="s">
        <v>89</v>
      </c>
      <c r="N14" s="90" t="s">
        <v>76</v>
      </c>
      <c r="O14" s="62">
        <v>36.904195267472147</v>
      </c>
      <c r="P14" s="61">
        <v>13.066305767630515</v>
      </c>
      <c r="Q14" s="92">
        <v>44227.065293937834</v>
      </c>
      <c r="R14" s="3"/>
      <c r="S14" s="93">
        <v>0</v>
      </c>
      <c r="T14" s="62">
        <v>9.8242900508500117</v>
      </c>
      <c r="U14" s="61">
        <v>9.8242900508500117</v>
      </c>
      <c r="V14" s="62">
        <v>9.8242900508500117</v>
      </c>
      <c r="W14" s="61">
        <v>9.8242900508500117</v>
      </c>
      <c r="X14" s="62">
        <v>9.8242900508500117</v>
      </c>
      <c r="Y14" s="61">
        <v>9.8242900508500117</v>
      </c>
      <c r="Z14" s="62">
        <v>9.8242900508500117</v>
      </c>
      <c r="AA14" s="61">
        <v>9.8242900508500117</v>
      </c>
      <c r="AB14" s="62">
        <v>9.8242900508500117</v>
      </c>
      <c r="AC14" s="61">
        <v>9.8242900508500117</v>
      </c>
      <c r="AD14" s="62">
        <v>9.8242900508500117</v>
      </c>
      <c r="AE14" s="61">
        <v>9.8242900508500117</v>
      </c>
      <c r="AF14" s="62">
        <v>9.8242900508500117</v>
      </c>
      <c r="AG14" s="61">
        <v>9.8242900508500117</v>
      </c>
      <c r="AH14" s="62">
        <v>9.8242900508500117</v>
      </c>
      <c r="AI14" s="61">
        <v>9.8242900508500117</v>
      </c>
      <c r="AJ14" s="62">
        <v>9.8242900508500117</v>
      </c>
      <c r="AK14" s="61">
        <v>9.8242900508500117</v>
      </c>
      <c r="AL14" s="62">
        <v>9.3006809970648661</v>
      </c>
      <c r="AM14" s="61">
        <v>0</v>
      </c>
      <c r="AN14" s="62">
        <v>0</v>
      </c>
      <c r="AO14" s="61">
        <v>0</v>
      </c>
      <c r="AP14" s="62">
        <v>0</v>
      </c>
      <c r="AQ14" s="61">
        <v>0</v>
      </c>
      <c r="AR14" s="62">
        <v>0</v>
      </c>
      <c r="AS14" s="61">
        <v>0</v>
      </c>
      <c r="AT14" s="62">
        <v>0</v>
      </c>
      <c r="AU14" s="61">
        <v>0</v>
      </c>
      <c r="AV14" s="92">
        <v>0</v>
      </c>
      <c r="AW14" s="3"/>
      <c r="AX14" s="93">
        <v>0</v>
      </c>
      <c r="AY14" s="62">
        <v>18422.652640387365</v>
      </c>
      <c r="AZ14" s="61">
        <v>18422.652640387365</v>
      </c>
      <c r="BA14" s="62">
        <v>18422.652640387365</v>
      </c>
      <c r="BB14" s="61">
        <v>18422.652640387365</v>
      </c>
      <c r="BC14" s="62">
        <v>18422.652640387365</v>
      </c>
      <c r="BD14" s="61">
        <v>18422.652640387365</v>
      </c>
      <c r="BE14" s="62">
        <v>18422.652640387365</v>
      </c>
      <c r="BF14" s="61">
        <v>18422.652640387365</v>
      </c>
      <c r="BG14" s="62">
        <v>18422.652640387365</v>
      </c>
      <c r="BH14" s="61">
        <v>18422.652640387365</v>
      </c>
      <c r="BI14" s="62">
        <v>18422.652640387365</v>
      </c>
      <c r="BJ14" s="61">
        <v>18422.652640387365</v>
      </c>
      <c r="BK14" s="62">
        <v>18422.652640387365</v>
      </c>
      <c r="BL14" s="61">
        <v>18422.652640387365</v>
      </c>
      <c r="BM14" s="62">
        <v>18422.652640387365</v>
      </c>
      <c r="BN14" s="61">
        <v>18422.652640387365</v>
      </c>
      <c r="BO14" s="62">
        <v>18422.652640387365</v>
      </c>
      <c r="BP14" s="61">
        <v>18422.652640387365</v>
      </c>
      <c r="BQ14" s="62">
        <v>17954.412929520342</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62</v>
      </c>
      <c r="E15" s="83" t="s">
        <v>83</v>
      </c>
      <c r="F15" s="94" t="s">
        <v>84</v>
      </c>
      <c r="G15" s="83" t="s">
        <v>65</v>
      </c>
      <c r="H15" s="94" t="s">
        <v>87</v>
      </c>
      <c r="I15" s="83" t="s">
        <v>67</v>
      </c>
      <c r="J15" s="94">
        <v>2012</v>
      </c>
      <c r="K15" s="83"/>
      <c r="L15" s="94" t="s">
        <v>88</v>
      </c>
      <c r="M15" s="83" t="s">
        <v>89</v>
      </c>
      <c r="N15" s="94" t="s">
        <v>82</v>
      </c>
      <c r="O15" s="24">
        <v>9.9471426564592329E-4</v>
      </c>
      <c r="P15" s="23">
        <v>0.14949560698392583</v>
      </c>
      <c r="Q15" s="86">
        <v>217.79965146303442</v>
      </c>
      <c r="R15" s="3"/>
      <c r="S15" s="95">
        <v>0</v>
      </c>
      <c r="T15" s="24">
        <v>0.11240271201798933</v>
      </c>
      <c r="U15" s="23">
        <v>0.11240271201798933</v>
      </c>
      <c r="V15" s="24">
        <v>0.11240271201798933</v>
      </c>
      <c r="W15" s="23">
        <v>0.11240271201798933</v>
      </c>
      <c r="X15" s="24">
        <v>0.11240271201798933</v>
      </c>
      <c r="Y15" s="23">
        <v>0.11240271201798933</v>
      </c>
      <c r="Z15" s="24">
        <v>0.11240271201798933</v>
      </c>
      <c r="AA15" s="23">
        <v>0.11240271201798933</v>
      </c>
      <c r="AB15" s="24">
        <v>0.11240271201798933</v>
      </c>
      <c r="AC15" s="23">
        <v>0.11240271201798933</v>
      </c>
      <c r="AD15" s="24">
        <v>0.11240271201798933</v>
      </c>
      <c r="AE15" s="23">
        <v>0.11240271201798933</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108.89982573151721</v>
      </c>
      <c r="AZ15" s="23">
        <v>108.89982573151721</v>
      </c>
      <c r="BA15" s="24">
        <v>108.89982573151721</v>
      </c>
      <c r="BB15" s="23">
        <v>108.89982573151721</v>
      </c>
      <c r="BC15" s="24">
        <v>108.89982573151721</v>
      </c>
      <c r="BD15" s="23">
        <v>108.89982573151721</v>
      </c>
      <c r="BE15" s="24">
        <v>108.89982573151721</v>
      </c>
      <c r="BF15" s="23">
        <v>108.89982573151721</v>
      </c>
      <c r="BG15" s="24">
        <v>108.89982573151721</v>
      </c>
      <c r="BH15" s="23">
        <v>108.89982573151721</v>
      </c>
      <c r="BI15" s="24">
        <v>108.89982573151721</v>
      </c>
      <c r="BJ15" s="23">
        <v>108.89982573151721</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92</v>
      </c>
      <c r="E16" s="91" t="s">
        <v>83</v>
      </c>
      <c r="F16" s="90" t="s">
        <v>84</v>
      </c>
      <c r="G16" s="91" t="s">
        <v>65</v>
      </c>
      <c r="H16" s="90" t="s">
        <v>87</v>
      </c>
      <c r="I16" s="91" t="s">
        <v>67</v>
      </c>
      <c r="J16" s="90">
        <v>2011</v>
      </c>
      <c r="K16" s="91"/>
      <c r="L16" s="90" t="s">
        <v>88</v>
      </c>
      <c r="M16" s="91" t="s">
        <v>89</v>
      </c>
      <c r="N16" s="90" t="s">
        <v>93</v>
      </c>
      <c r="O16" s="62">
        <v>0</v>
      </c>
      <c r="P16" s="61">
        <v>5.7520665181145986E-2</v>
      </c>
      <c r="Q16" s="92">
        <v>0</v>
      </c>
      <c r="R16" s="3"/>
      <c r="S16" s="93">
        <v>0</v>
      </c>
      <c r="T16" s="62">
        <v>0</v>
      </c>
      <c r="U16" s="61">
        <v>0</v>
      </c>
      <c r="V16" s="62">
        <v>0</v>
      </c>
      <c r="W16" s="61">
        <v>0</v>
      </c>
      <c r="X16" s="62">
        <v>0</v>
      </c>
      <c r="Y16" s="61">
        <v>0</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0</v>
      </c>
      <c r="AY16" s="62">
        <v>0</v>
      </c>
      <c r="AZ16" s="61">
        <v>0</v>
      </c>
      <c r="BA16" s="62">
        <v>0</v>
      </c>
      <c r="BB16" s="61">
        <v>0</v>
      </c>
      <c r="BC16" s="62">
        <v>0</v>
      </c>
      <c r="BD16" s="61">
        <v>0</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92</v>
      </c>
      <c r="E17" s="83" t="s">
        <v>63</v>
      </c>
      <c r="F17" s="94" t="s">
        <v>75</v>
      </c>
      <c r="G17" s="83" t="s">
        <v>65</v>
      </c>
      <c r="H17" s="94" t="s">
        <v>66</v>
      </c>
      <c r="I17" s="83" t="s">
        <v>67</v>
      </c>
      <c r="J17" s="94">
        <v>2011</v>
      </c>
      <c r="K17" s="83"/>
      <c r="L17" s="94" t="s">
        <v>88</v>
      </c>
      <c r="M17" s="83" t="s">
        <v>89</v>
      </c>
      <c r="N17" s="94" t="s">
        <v>76</v>
      </c>
      <c r="O17" s="24">
        <v>-4.3322345647257388</v>
      </c>
      <c r="P17" s="23">
        <v>-3.0959565936785096</v>
      </c>
      <c r="Q17" s="86">
        <v>-6074.5066409800556</v>
      </c>
      <c r="R17" s="3"/>
      <c r="S17" s="95">
        <v>-1.2896115203663288</v>
      </c>
      <c r="T17" s="24">
        <v>-1.2896115203663288</v>
      </c>
      <c r="U17" s="23">
        <v>-1.2896115203663288</v>
      </c>
      <c r="V17" s="24">
        <v>-1.2896115203663288</v>
      </c>
      <c r="W17" s="23">
        <v>-1.2896115203663288</v>
      </c>
      <c r="X17" s="24">
        <v>-1.2896115203663288</v>
      </c>
      <c r="Y17" s="23">
        <v>-1.2896115203663288</v>
      </c>
      <c r="Z17" s="24">
        <v>-1.2896115203663288</v>
      </c>
      <c r="AA17" s="23">
        <v>-1.2896115203663288</v>
      </c>
      <c r="AB17" s="24">
        <v>-1.2896115203663288</v>
      </c>
      <c r="AC17" s="23">
        <v>-1.2896115203663288</v>
      </c>
      <c r="AD17" s="24">
        <v>-1.2896115203663288</v>
      </c>
      <c r="AE17" s="23">
        <v>-1.2896115203663288</v>
      </c>
      <c r="AF17" s="24">
        <v>-1.2896115203663288</v>
      </c>
      <c r="AG17" s="23">
        <v>-1.2896115203663288</v>
      </c>
      <c r="AH17" s="24">
        <v>-1.2896115203663288</v>
      </c>
      <c r="AI17" s="23">
        <v>-1.2896115203663288</v>
      </c>
      <c r="AJ17" s="24">
        <v>-1.2896115203663288</v>
      </c>
      <c r="AK17" s="23">
        <v>-1.1852146538726303</v>
      </c>
      <c r="AL17" s="24">
        <v>0</v>
      </c>
      <c r="AM17" s="23">
        <v>0</v>
      </c>
      <c r="AN17" s="24">
        <v>0</v>
      </c>
      <c r="AO17" s="23">
        <v>0</v>
      </c>
      <c r="AP17" s="24">
        <v>0</v>
      </c>
      <c r="AQ17" s="23">
        <v>0</v>
      </c>
      <c r="AR17" s="24">
        <v>0</v>
      </c>
      <c r="AS17" s="23">
        <v>0</v>
      </c>
      <c r="AT17" s="24">
        <v>0</v>
      </c>
      <c r="AU17" s="23">
        <v>0</v>
      </c>
      <c r="AV17" s="86">
        <v>0</v>
      </c>
      <c r="AW17" s="3"/>
      <c r="AX17" s="95">
        <v>-2530.3176926785827</v>
      </c>
      <c r="AY17" s="24">
        <v>-2530.3176926785827</v>
      </c>
      <c r="AZ17" s="23">
        <v>-2530.3176926785827</v>
      </c>
      <c r="BA17" s="24">
        <v>-2530.3176926785827</v>
      </c>
      <c r="BB17" s="23">
        <v>-2530.3176926785827</v>
      </c>
      <c r="BC17" s="24">
        <v>-2530.3176926785827</v>
      </c>
      <c r="BD17" s="23">
        <v>-2530.3176926785827</v>
      </c>
      <c r="BE17" s="24">
        <v>-2530.3176926785827</v>
      </c>
      <c r="BF17" s="23">
        <v>-2530.3176926785827</v>
      </c>
      <c r="BG17" s="24">
        <v>-2530.3176926785827</v>
      </c>
      <c r="BH17" s="23">
        <v>-2530.3176926785827</v>
      </c>
      <c r="BI17" s="24">
        <v>-2530.3176926785827</v>
      </c>
      <c r="BJ17" s="23">
        <v>-2530.3176926785827</v>
      </c>
      <c r="BK17" s="24">
        <v>-2530.3176926785827</v>
      </c>
      <c r="BL17" s="23">
        <v>-2530.3176926785827</v>
      </c>
      <c r="BM17" s="24">
        <v>-2530.3176926785827</v>
      </c>
      <c r="BN17" s="23">
        <v>-2530.3176926785827</v>
      </c>
      <c r="BO17" s="24">
        <v>-2530.3176926785827</v>
      </c>
      <c r="BP17" s="23">
        <v>-2437.1214506480619</v>
      </c>
      <c r="BQ17" s="24">
        <v>0</v>
      </c>
      <c r="BR17" s="23">
        <v>0</v>
      </c>
      <c r="BS17" s="24">
        <v>0</v>
      </c>
      <c r="BT17" s="23">
        <v>0</v>
      </c>
      <c r="BU17" s="24">
        <v>0</v>
      </c>
      <c r="BV17" s="23">
        <v>0</v>
      </c>
      <c r="BW17" s="24">
        <v>0</v>
      </c>
      <c r="BX17" s="23">
        <v>0</v>
      </c>
      <c r="BY17" s="24">
        <v>0</v>
      </c>
      <c r="BZ17" s="23">
        <v>0</v>
      </c>
      <c r="CA17" s="86">
        <v>0</v>
      </c>
      <c r="CB17" s="14"/>
    </row>
    <row r="18" spans="2:80" x14ac:dyDescent="0.25">
      <c r="B18" s="2"/>
      <c r="C18" s="44">
        <f t="shared" si="0"/>
        <v>12</v>
      </c>
      <c r="D18" s="90" t="s">
        <v>92</v>
      </c>
      <c r="E18" s="91" t="s">
        <v>63</v>
      </c>
      <c r="F18" s="90" t="s">
        <v>72</v>
      </c>
      <c r="G18" s="91" t="s">
        <v>65</v>
      </c>
      <c r="H18" s="90" t="s">
        <v>66</v>
      </c>
      <c r="I18" s="91" t="s">
        <v>67</v>
      </c>
      <c r="J18" s="90">
        <v>2011</v>
      </c>
      <c r="K18" s="91"/>
      <c r="L18" s="90" t="s">
        <v>88</v>
      </c>
      <c r="M18" s="91" t="s">
        <v>89</v>
      </c>
      <c r="N18" s="90" t="s">
        <v>73</v>
      </c>
      <c r="O18" s="62">
        <v>81.384537072352202</v>
      </c>
      <c r="P18" s="61">
        <v>0.11599300570684416</v>
      </c>
      <c r="Q18" s="92">
        <v>2361.0701663713835</v>
      </c>
      <c r="R18" s="3"/>
      <c r="S18" s="93">
        <v>0.10729393053718872</v>
      </c>
      <c r="T18" s="62">
        <v>0.10729393053718872</v>
      </c>
      <c r="U18" s="61">
        <v>0.10729393053718872</v>
      </c>
      <c r="V18" s="62">
        <v>0.10729393053718872</v>
      </c>
      <c r="W18" s="61">
        <v>0.10729393053718872</v>
      </c>
      <c r="X18" s="62">
        <v>9.811386709295937E-2</v>
      </c>
      <c r="Y18" s="61">
        <v>5.6067559415341028E-2</v>
      </c>
      <c r="Z18" s="62">
        <v>5.6042779434277074E-2</v>
      </c>
      <c r="AA18" s="61">
        <v>5.6042779434277074E-2</v>
      </c>
      <c r="AB18" s="62">
        <v>1.7597979803131707E-2</v>
      </c>
      <c r="AC18" s="61">
        <v>7.3117424881660106E-3</v>
      </c>
      <c r="AD18" s="62">
        <v>7.3097851998424664E-3</v>
      </c>
      <c r="AE18" s="61">
        <v>7.3097851998424664E-3</v>
      </c>
      <c r="AF18" s="62">
        <v>6.9736834775151841E-3</v>
      </c>
      <c r="AG18" s="61">
        <v>6.9736834775151841E-3</v>
      </c>
      <c r="AH18" s="62">
        <v>6.9582938156998774E-3</v>
      </c>
      <c r="AI18" s="61">
        <v>0</v>
      </c>
      <c r="AJ18" s="62">
        <v>0</v>
      </c>
      <c r="AK18" s="61">
        <v>0</v>
      </c>
      <c r="AL18" s="62">
        <v>0</v>
      </c>
      <c r="AM18" s="61">
        <v>0</v>
      </c>
      <c r="AN18" s="62">
        <v>0</v>
      </c>
      <c r="AO18" s="61">
        <v>0</v>
      </c>
      <c r="AP18" s="62">
        <v>0</v>
      </c>
      <c r="AQ18" s="61">
        <v>0</v>
      </c>
      <c r="AR18" s="62">
        <v>0</v>
      </c>
      <c r="AS18" s="61">
        <v>0</v>
      </c>
      <c r="AT18" s="62">
        <v>0</v>
      </c>
      <c r="AU18" s="61">
        <v>0</v>
      </c>
      <c r="AV18" s="92">
        <v>0</v>
      </c>
      <c r="AW18" s="3"/>
      <c r="AX18" s="93">
        <v>2171.8499506189369</v>
      </c>
      <c r="AY18" s="62">
        <v>2171.8499506189369</v>
      </c>
      <c r="AZ18" s="61">
        <v>2171.8499506189369</v>
      </c>
      <c r="BA18" s="62">
        <v>2171.8499506189369</v>
      </c>
      <c r="BB18" s="61">
        <v>2171.8499506189369</v>
      </c>
      <c r="BC18" s="62">
        <v>1973.5890747176932</v>
      </c>
      <c r="BD18" s="61">
        <v>1065.5193386835729</v>
      </c>
      <c r="BE18" s="62">
        <v>1065.3022660494526</v>
      </c>
      <c r="BF18" s="61">
        <v>1065.3022660494526</v>
      </c>
      <c r="BG18" s="62">
        <v>235.01392490405289</v>
      </c>
      <c r="BH18" s="61">
        <v>197.4378714557306</v>
      </c>
      <c r="BI18" s="62">
        <v>181.30757660187695</v>
      </c>
      <c r="BJ18" s="61">
        <v>181.30757660187695</v>
      </c>
      <c r="BK18" s="62">
        <v>150.45847208293384</v>
      </c>
      <c r="BL18" s="61">
        <v>150.45847208293384</v>
      </c>
      <c r="BM18" s="62">
        <v>150.27754819560295</v>
      </c>
      <c r="BN18" s="61">
        <v>0</v>
      </c>
      <c r="BO18" s="62">
        <v>0</v>
      </c>
      <c r="BP18" s="61">
        <v>0</v>
      </c>
      <c r="BQ18" s="62">
        <v>0</v>
      </c>
      <c r="BR18" s="61">
        <v>0</v>
      </c>
      <c r="BS18" s="62">
        <v>0</v>
      </c>
      <c r="BT18" s="61">
        <v>0</v>
      </c>
      <c r="BU18" s="62">
        <v>0</v>
      </c>
      <c r="BV18" s="61">
        <v>0</v>
      </c>
      <c r="BW18" s="62">
        <v>0</v>
      </c>
      <c r="BX18" s="61">
        <v>0</v>
      </c>
      <c r="BY18" s="62">
        <v>0</v>
      </c>
      <c r="BZ18" s="61">
        <v>0</v>
      </c>
      <c r="CA18" s="92">
        <v>0</v>
      </c>
      <c r="CB18" s="14"/>
    </row>
    <row r="19" spans="2:80" x14ac:dyDescent="0.25">
      <c r="B19" s="2"/>
      <c r="C19" s="26">
        <f t="shared" si="0"/>
        <v>13</v>
      </c>
      <c r="D19" s="101" t="s">
        <v>92</v>
      </c>
      <c r="E19" s="84" t="s">
        <v>63</v>
      </c>
      <c r="F19" s="101" t="s">
        <v>74</v>
      </c>
      <c r="G19" s="84" t="s">
        <v>65</v>
      </c>
      <c r="H19" s="101" t="s">
        <v>66</v>
      </c>
      <c r="I19" s="84" t="s">
        <v>67</v>
      </c>
      <c r="J19" s="101">
        <v>2011</v>
      </c>
      <c r="K19" s="84"/>
      <c r="L19" s="101" t="s">
        <v>88</v>
      </c>
      <c r="M19" s="84" t="s">
        <v>89</v>
      </c>
      <c r="N19" s="101" t="s">
        <v>73</v>
      </c>
      <c r="O19" s="29">
        <v>8.1725724065469354</v>
      </c>
      <c r="P19" s="28">
        <v>1.6013896738659689E-2</v>
      </c>
      <c r="Q19" s="87">
        <v>254.62242693071303</v>
      </c>
      <c r="R19" s="3"/>
      <c r="S19" s="102">
        <v>1.6013896738659689E-2</v>
      </c>
      <c r="T19" s="29">
        <v>1.6013896738659689E-2</v>
      </c>
      <c r="U19" s="28">
        <v>1.6013896738659689E-2</v>
      </c>
      <c r="V19" s="29">
        <v>1.6013896738659689E-2</v>
      </c>
      <c r="W19" s="28">
        <v>1.6013896738659689E-2</v>
      </c>
      <c r="X19" s="29">
        <v>1.4917972303582579E-2</v>
      </c>
      <c r="Y19" s="28">
        <v>1.0434372945889102E-2</v>
      </c>
      <c r="Z19" s="29">
        <v>1.04104844651009E-2</v>
      </c>
      <c r="AA19" s="28">
        <v>1.04104844651009E-2</v>
      </c>
      <c r="AB19" s="29">
        <v>5.8209088512307591E-3</v>
      </c>
      <c r="AC19" s="28">
        <v>7.6944515648614967E-4</v>
      </c>
      <c r="AD19" s="29">
        <v>7.6863353741595138E-4</v>
      </c>
      <c r="AE19" s="28">
        <v>7.6863353741595138E-4</v>
      </c>
      <c r="AF19" s="29">
        <v>7.4867657427117856E-4</v>
      </c>
      <c r="AG19" s="28">
        <v>7.4867657427117856E-4</v>
      </c>
      <c r="AH19" s="29">
        <v>7.3498371411100821E-4</v>
      </c>
      <c r="AI19" s="28">
        <v>0</v>
      </c>
      <c r="AJ19" s="29">
        <v>0</v>
      </c>
      <c r="AK19" s="28">
        <v>0</v>
      </c>
      <c r="AL19" s="29">
        <v>0</v>
      </c>
      <c r="AM19" s="28">
        <v>0</v>
      </c>
      <c r="AN19" s="29">
        <v>0</v>
      </c>
      <c r="AO19" s="28">
        <v>0</v>
      </c>
      <c r="AP19" s="29">
        <v>0</v>
      </c>
      <c r="AQ19" s="28">
        <v>0</v>
      </c>
      <c r="AR19" s="29">
        <v>0</v>
      </c>
      <c r="AS19" s="28">
        <v>0</v>
      </c>
      <c r="AT19" s="29">
        <v>0</v>
      </c>
      <c r="AU19" s="28">
        <v>0</v>
      </c>
      <c r="AV19" s="87">
        <v>0</v>
      </c>
      <c r="AW19" s="3"/>
      <c r="AX19" s="102">
        <v>274.19809643048933</v>
      </c>
      <c r="AY19" s="29">
        <v>274.19809643048933</v>
      </c>
      <c r="AZ19" s="28">
        <v>274.19809643048933</v>
      </c>
      <c r="BA19" s="29">
        <v>274.19809643048933</v>
      </c>
      <c r="BB19" s="28">
        <v>274.19809643048933</v>
      </c>
      <c r="BC19" s="29">
        <v>250.52953033179327</v>
      </c>
      <c r="BD19" s="28">
        <v>153.69770109151199</v>
      </c>
      <c r="BE19" s="29">
        <v>153.48843799980736</v>
      </c>
      <c r="BF19" s="28">
        <v>153.48843799980736</v>
      </c>
      <c r="BG19" s="29">
        <v>54.367850571528251</v>
      </c>
      <c r="BH19" s="28">
        <v>24.554762758008177</v>
      </c>
      <c r="BI19" s="29">
        <v>17.866093156380909</v>
      </c>
      <c r="BJ19" s="28">
        <v>17.866093156380909</v>
      </c>
      <c r="BK19" s="29">
        <v>16.034342822967592</v>
      </c>
      <c r="BL19" s="28">
        <v>16.034342822967592</v>
      </c>
      <c r="BM19" s="29">
        <v>15.873366869201517</v>
      </c>
      <c r="BN19" s="28">
        <v>0</v>
      </c>
      <c r="BO19" s="29">
        <v>0</v>
      </c>
      <c r="BP19" s="28">
        <v>0</v>
      </c>
      <c r="BQ19" s="29">
        <v>0</v>
      </c>
      <c r="BR19" s="28">
        <v>0</v>
      </c>
      <c r="BS19" s="29">
        <v>0</v>
      </c>
      <c r="BT19" s="28">
        <v>0</v>
      </c>
      <c r="BU19" s="29">
        <v>0</v>
      </c>
      <c r="BV19" s="28">
        <v>0</v>
      </c>
      <c r="BW19" s="29">
        <v>0</v>
      </c>
      <c r="BX19" s="28">
        <v>0</v>
      </c>
      <c r="BY19" s="29">
        <v>0</v>
      </c>
      <c r="BZ19" s="28">
        <v>0</v>
      </c>
      <c r="CA19" s="87">
        <v>0</v>
      </c>
      <c r="CB19" s="14"/>
    </row>
    <row r="20" spans="2:80" s="9" customFormat="1" ht="6" x14ac:dyDescent="0.25">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8"/>
    </row>
    <row r="21" spans="2:80" x14ac:dyDescent="0.25">
      <c r="B21" s="2"/>
      <c r="C21" s="4" t="s">
        <v>11</v>
      </c>
      <c r="D21" s="100"/>
      <c r="E21" s="100"/>
      <c r="F21" s="100"/>
      <c r="G21" s="100"/>
      <c r="H21" s="100"/>
      <c r="I21" s="100"/>
      <c r="J21" s="100"/>
      <c r="K21" s="100"/>
      <c r="L21" s="100"/>
      <c r="M21" s="100"/>
      <c r="N21" s="100"/>
      <c r="O21" s="100"/>
      <c r="P21" s="10">
        <f>SUM(P$7:P19)</f>
        <v>136.723655710668</v>
      </c>
      <c r="Q21" s="10">
        <f>SUM(Q$7:Q19)</f>
        <v>543433.23322262452</v>
      </c>
      <c r="R21" s="3"/>
      <c r="S21" s="10">
        <f>SUM(S$7:S19)</f>
        <v>-1.1663036930904804</v>
      </c>
      <c r="T21" s="10">
        <f>SUM(T$7:T19)</f>
        <v>114.52060525071087</v>
      </c>
      <c r="U21" s="10">
        <f>SUM(U$7:U19)</f>
        <v>114.52060525071087</v>
      </c>
      <c r="V21" s="10">
        <f>SUM(V$7:V19)</f>
        <v>114.13077174018612</v>
      </c>
      <c r="W21" s="10">
        <f>SUM(W$7:W19)</f>
        <v>110.91706438175866</v>
      </c>
      <c r="X21" s="10">
        <f>SUM(X$7:X19)</f>
        <v>67.080599505376753</v>
      </c>
      <c r="Y21" s="10">
        <f>SUM(Y$7:Y19)</f>
        <v>40.98338330884971</v>
      </c>
      <c r="Z21" s="10">
        <f>SUM(Z$7:Z19)</f>
        <v>39.899929147460426</v>
      </c>
      <c r="AA21" s="10">
        <f>SUM(AA$7:AA19)</f>
        <v>39.896370872252092</v>
      </c>
      <c r="AB21" s="10">
        <f>SUM(AB$7:AB19)</f>
        <v>39.125901786294648</v>
      </c>
      <c r="AC21" s="10">
        <f>SUM(AC$7:AC19)</f>
        <v>28.516763117226528</v>
      </c>
      <c r="AD21" s="10">
        <f>SUM(AD$7:AD19)</f>
        <v>27.99216269183793</v>
      </c>
      <c r="AE21" s="10">
        <f>SUM(AE$7:AE19)</f>
        <v>27.992141388881944</v>
      </c>
      <c r="AF21" s="10">
        <f>SUM(AF$7:AF19)</f>
        <v>22.033263629806928</v>
      </c>
      <c r="AG21" s="10">
        <f>SUM(AG$7:AG19)</f>
        <v>22.029452723056924</v>
      </c>
      <c r="AH21" s="10">
        <f>SUM(AH$7:AH19)</f>
        <v>22.029423640534947</v>
      </c>
      <c r="AI21" s="10">
        <f>SUM(AI$7:AI19)</f>
        <v>14.239723377216633</v>
      </c>
      <c r="AJ21" s="10">
        <f>SUM(AJ$7:AJ19)</f>
        <v>14.088555022704229</v>
      </c>
      <c r="AK21" s="10">
        <f>SUM(AK$7:AK19)</f>
        <v>14.192951889197927</v>
      </c>
      <c r="AL21" s="10">
        <f>SUM(AL$7:AL19)</f>
        <v>14.854557489285412</v>
      </c>
      <c r="AM21" s="10">
        <f>SUM(AM$7:AM19)</f>
        <v>5.5538764922205459</v>
      </c>
      <c r="AN21" s="10">
        <f>SUM(AN$7:AN19)</f>
        <v>0</v>
      </c>
      <c r="AO21" s="10">
        <f>SUM(AO$7:AO19)</f>
        <v>0</v>
      </c>
      <c r="AP21" s="10">
        <f>SUM(AP$7:AP19)</f>
        <v>0</v>
      </c>
      <c r="AQ21" s="10">
        <f>SUM(AQ$7:AQ19)</f>
        <v>0</v>
      </c>
      <c r="AR21" s="10">
        <f>SUM(AR$7:AR19)</f>
        <v>0</v>
      </c>
      <c r="AS21" s="10">
        <f>SUM(AS$7:AS19)</f>
        <v>0</v>
      </c>
      <c r="AT21" s="10">
        <f>SUM(AT$7:AT19)</f>
        <v>0</v>
      </c>
      <c r="AU21" s="10">
        <f>SUM(AU$7:AU19)</f>
        <v>0</v>
      </c>
      <c r="AV21" s="10">
        <f>SUM(AV$7:AV19)</f>
        <v>0</v>
      </c>
      <c r="AW21" s="3"/>
      <c r="AX21" s="10">
        <f>SUM(AX$7:AX19)</f>
        <v>-84.269645629156514</v>
      </c>
      <c r="AY21" s="10">
        <f>SUM(AY$7:AY19)</f>
        <v>457592.18374886544</v>
      </c>
      <c r="AZ21" s="10">
        <f>SUM(AZ$7:AZ19)</f>
        <v>457592.18374886544</v>
      </c>
      <c r="BA21" s="10">
        <f>SUM(BA$7:BA19)</f>
        <v>456070.12337596325</v>
      </c>
      <c r="BB21" s="10">
        <f>SUM(BB$7:BB19)</f>
        <v>444205.18278832984</v>
      </c>
      <c r="BC21" s="10">
        <f>SUM(BC$7:BC19)</f>
        <v>230347.85585349705</v>
      </c>
      <c r="BD21" s="10">
        <f>SUM(BD$7:BD19)</f>
        <v>128030.26953792824</v>
      </c>
      <c r="BE21" s="10">
        <f>SUM(BE$7:BE19)</f>
        <v>118397.10677129304</v>
      </c>
      <c r="BF21" s="10">
        <f>SUM(BF$7:BF19)</f>
        <v>118365.93628046801</v>
      </c>
      <c r="BG21" s="10">
        <f>SUM(BG$7:BG19)</f>
        <v>115030.29808419748</v>
      </c>
      <c r="BH21" s="10">
        <f>SUM(BH$7:BH19)</f>
        <v>71795.227436550049</v>
      </c>
      <c r="BI21" s="10">
        <f>SUM(BI$7:BI19)</f>
        <v>69498.966419147735</v>
      </c>
      <c r="BJ21" s="10">
        <f>SUM(BJ$7:BJ19)</f>
        <v>69323.405691983964</v>
      </c>
      <c r="BK21" s="10">
        <f>SUM(BK$7:BK19)</f>
        <v>45823.02326508009</v>
      </c>
      <c r="BL21" s="10">
        <f>SUM(BL$7:BL19)</f>
        <v>45473.239099057879</v>
      </c>
      <c r="BM21" s="10">
        <f>SUM(BM$7:BM19)</f>
        <v>45472.897199216779</v>
      </c>
      <c r="BN21" s="10">
        <f>SUM(BN$7:BN19)</f>
        <v>38583.709432914417</v>
      </c>
      <c r="BO21" s="10">
        <f>SUM(BO$7:BO19)</f>
        <v>35318.942195056283</v>
      </c>
      <c r="BP21" s="10">
        <f>SUM(BP$7:BP19)</f>
        <v>35412.138437086804</v>
      </c>
      <c r="BQ21" s="10">
        <f>SUM(BQ$7:BQ19)</f>
        <v>37381.020176867838</v>
      </c>
      <c r="BR21" s="10">
        <f>SUM(BR$7:BR19)</f>
        <v>19426.607247347496</v>
      </c>
      <c r="BS21" s="10">
        <f>SUM(BS$7:BS19)</f>
        <v>0</v>
      </c>
      <c r="BT21" s="10">
        <f>SUM(BT$7:BT19)</f>
        <v>0</v>
      </c>
      <c r="BU21" s="10">
        <f>SUM(BU$7:BU19)</f>
        <v>0</v>
      </c>
      <c r="BV21" s="10">
        <f>SUM(BV$7:BV19)</f>
        <v>0</v>
      </c>
      <c r="BW21" s="10">
        <f>SUM(BW$7:BW19)</f>
        <v>0</v>
      </c>
      <c r="BX21" s="10">
        <f>SUM(BX$7:BX19)</f>
        <v>0</v>
      </c>
      <c r="BY21" s="10">
        <f>SUM(BY$7:BY19)</f>
        <v>0</v>
      </c>
      <c r="BZ21" s="10">
        <f>SUM(BZ$7:BZ19)</f>
        <v>0</v>
      </c>
      <c r="CA21" s="10">
        <f>SUM(CA$7:CA19)</f>
        <v>0</v>
      </c>
      <c r="CB21" s="14"/>
    </row>
    <row r="22" spans="2:80" x14ac:dyDescent="0.25">
      <c r="B22" s="33"/>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19 S7:AV19 AX7:CA19">
    <cfRule type="cellIs" dxfId="2"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21"/>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0.42578125" style="5" customWidth="1"/>
    <col min="18" max="18" width="1.140625" style="5" customWidth="1"/>
    <col min="19" max="19" width="3.28515625" style="5" customWidth="1"/>
    <col min="20" max="20" width="3.5703125" style="5" customWidth="1"/>
    <col min="21" max="31" width="4.7109375" style="5" customWidth="1"/>
    <col min="32" max="39" width="3.5703125" style="5" customWidth="1"/>
    <col min="40" max="48" width="3.28515625" style="5" customWidth="1"/>
    <col min="49" max="49" width="1.140625" style="5" customWidth="1"/>
    <col min="50" max="50" width="3.28515625" style="5" customWidth="1"/>
    <col min="51" max="51" width="7.5703125" style="5" customWidth="1"/>
    <col min="52" max="54" width="10.42578125" style="5" customWidth="1"/>
    <col min="55" max="63" width="8.7109375" style="5" customWidth="1"/>
    <col min="64" max="71" width="7.5703125" style="5" customWidth="1"/>
    <col min="72"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18" si="0">C6+1</f>
        <v>1</v>
      </c>
      <c r="D7" s="88" t="s">
        <v>46</v>
      </c>
      <c r="E7" s="82" t="s">
        <v>79</v>
      </c>
      <c r="F7" s="88" t="s">
        <v>94</v>
      </c>
      <c r="G7" s="82" t="s">
        <v>65</v>
      </c>
      <c r="H7" s="88" t="s">
        <v>81</v>
      </c>
      <c r="I7" s="82" t="s">
        <v>67</v>
      </c>
      <c r="J7" s="88">
        <v>2012</v>
      </c>
      <c r="K7" s="82" t="s">
        <v>95</v>
      </c>
      <c r="L7" s="88"/>
      <c r="M7" s="82" t="s">
        <v>96</v>
      </c>
      <c r="N7" s="88" t="s">
        <v>97</v>
      </c>
      <c r="O7" s="20">
        <v>2</v>
      </c>
      <c r="P7" s="19">
        <v>10.354349258999999</v>
      </c>
      <c r="Q7" s="85">
        <v>50352.508925126</v>
      </c>
      <c r="R7" s="3"/>
      <c r="S7" s="89">
        <v>0</v>
      </c>
      <c r="T7" s="20">
        <v>10.354349258999999</v>
      </c>
      <c r="U7" s="19">
        <v>10.354349258999999</v>
      </c>
      <c r="V7" s="20">
        <v>10.354349258999999</v>
      </c>
      <c r="W7" s="19">
        <v>10.354349258999999</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50352.508925126</v>
      </c>
      <c r="AZ7" s="19">
        <v>50352.508925126</v>
      </c>
      <c r="BA7" s="20">
        <v>50352.508925126</v>
      </c>
      <c r="BB7" s="19">
        <v>50352.508925126</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79</v>
      </c>
      <c r="F8" s="90" t="s">
        <v>80</v>
      </c>
      <c r="G8" s="91" t="s">
        <v>65</v>
      </c>
      <c r="H8" s="90" t="s">
        <v>81</v>
      </c>
      <c r="I8" s="91" t="s">
        <v>67</v>
      </c>
      <c r="J8" s="90">
        <v>2013</v>
      </c>
      <c r="K8" s="91" t="s">
        <v>95</v>
      </c>
      <c r="L8" s="90"/>
      <c r="M8" s="91" t="s">
        <v>96</v>
      </c>
      <c r="N8" s="90" t="s">
        <v>82</v>
      </c>
      <c r="O8" s="62">
        <v>29</v>
      </c>
      <c r="P8" s="61">
        <v>358.447484686</v>
      </c>
      <c r="Q8" s="92">
        <v>1251410.9152522599</v>
      </c>
      <c r="R8" s="3"/>
      <c r="S8" s="93">
        <v>0</v>
      </c>
      <c r="T8" s="62">
        <v>0</v>
      </c>
      <c r="U8" s="61">
        <v>265.35954932300001</v>
      </c>
      <c r="V8" s="62">
        <v>265.07813726500001</v>
      </c>
      <c r="W8" s="61">
        <v>265.07813726500001</v>
      </c>
      <c r="X8" s="62">
        <v>263.44856600999998</v>
      </c>
      <c r="Y8" s="61">
        <v>242.320879252</v>
      </c>
      <c r="Z8" s="62">
        <v>242.056950532</v>
      </c>
      <c r="AA8" s="61">
        <v>242.056950532</v>
      </c>
      <c r="AB8" s="62">
        <v>232.109738824</v>
      </c>
      <c r="AC8" s="61">
        <v>221.86543181100001</v>
      </c>
      <c r="AD8" s="62">
        <v>219.94145589199999</v>
      </c>
      <c r="AE8" s="61">
        <v>122.17362835</v>
      </c>
      <c r="AF8" s="62">
        <v>39.696689859999999</v>
      </c>
      <c r="AG8" s="61">
        <v>15.85656284</v>
      </c>
      <c r="AH8" s="62">
        <v>15.85656284</v>
      </c>
      <c r="AI8" s="61">
        <v>15.85656284</v>
      </c>
      <c r="AJ8" s="62">
        <v>15.85656284</v>
      </c>
      <c r="AK8" s="61">
        <v>7.7048370940000002</v>
      </c>
      <c r="AL8" s="62">
        <v>5.7458998670000003</v>
      </c>
      <c r="AM8" s="61">
        <v>5.7458998670000003</v>
      </c>
      <c r="AN8" s="62">
        <v>5.7458998670000003</v>
      </c>
      <c r="AO8" s="61">
        <v>0</v>
      </c>
      <c r="AP8" s="62">
        <v>0</v>
      </c>
      <c r="AQ8" s="61">
        <v>0</v>
      </c>
      <c r="AR8" s="62">
        <v>0</v>
      </c>
      <c r="AS8" s="61">
        <v>0</v>
      </c>
      <c r="AT8" s="62">
        <v>0</v>
      </c>
      <c r="AU8" s="61">
        <v>0</v>
      </c>
      <c r="AV8" s="92">
        <v>0</v>
      </c>
      <c r="AW8" s="3"/>
      <c r="AX8" s="93">
        <v>0</v>
      </c>
      <c r="AY8" s="62">
        <v>0</v>
      </c>
      <c r="AZ8" s="61">
        <v>858020.231389425</v>
      </c>
      <c r="BA8" s="62">
        <v>857141.27966089302</v>
      </c>
      <c r="BB8" s="61">
        <v>857141.27966089302</v>
      </c>
      <c r="BC8" s="62">
        <v>852049.98588408099</v>
      </c>
      <c r="BD8" s="61">
        <v>786191.31841268099</v>
      </c>
      <c r="BE8" s="62">
        <v>785050.71292371501</v>
      </c>
      <c r="BF8" s="61">
        <v>785050.71292371501</v>
      </c>
      <c r="BG8" s="62">
        <v>755978.781087248</v>
      </c>
      <c r="BH8" s="61">
        <v>725110.02034105104</v>
      </c>
      <c r="BI8" s="62">
        <v>716795.28487059404</v>
      </c>
      <c r="BJ8" s="61">
        <v>415546.39113219699</v>
      </c>
      <c r="BK8" s="62">
        <v>174497.54203405499</v>
      </c>
      <c r="BL8" s="61">
        <v>52068.623470004</v>
      </c>
      <c r="BM8" s="62">
        <v>52068.623470004</v>
      </c>
      <c r="BN8" s="61">
        <v>52068.623470004</v>
      </c>
      <c r="BO8" s="62">
        <v>50672.938659059</v>
      </c>
      <c r="BP8" s="61">
        <v>23214.699623486998</v>
      </c>
      <c r="BQ8" s="62">
        <v>17993.902525317</v>
      </c>
      <c r="BR8" s="61">
        <v>17993.902525317</v>
      </c>
      <c r="BS8" s="62">
        <v>17993.902525317</v>
      </c>
      <c r="BT8" s="61">
        <v>0</v>
      </c>
      <c r="BU8" s="62">
        <v>0</v>
      </c>
      <c r="BV8" s="61">
        <v>0</v>
      </c>
      <c r="BW8" s="62">
        <v>0</v>
      </c>
      <c r="BX8" s="61">
        <v>0</v>
      </c>
      <c r="BY8" s="62">
        <v>0</v>
      </c>
      <c r="BZ8" s="61">
        <v>0</v>
      </c>
      <c r="CA8" s="92">
        <v>0</v>
      </c>
      <c r="CB8" s="14"/>
    </row>
    <row r="9" spans="2:80" x14ac:dyDescent="0.25">
      <c r="B9" s="2"/>
      <c r="C9" s="21">
        <f t="shared" si="0"/>
        <v>3</v>
      </c>
      <c r="D9" s="94" t="s">
        <v>46</v>
      </c>
      <c r="E9" s="83" t="s">
        <v>79</v>
      </c>
      <c r="F9" s="94" t="s">
        <v>98</v>
      </c>
      <c r="G9" s="83" t="s">
        <v>65</v>
      </c>
      <c r="H9" s="94" t="s">
        <v>81</v>
      </c>
      <c r="I9" s="83" t="s">
        <v>67</v>
      </c>
      <c r="J9" s="94">
        <v>2013</v>
      </c>
      <c r="K9" s="83" t="s">
        <v>95</v>
      </c>
      <c r="L9" s="94"/>
      <c r="M9" s="83" t="s">
        <v>96</v>
      </c>
      <c r="N9" s="94" t="s">
        <v>82</v>
      </c>
      <c r="O9" s="24">
        <v>13</v>
      </c>
      <c r="P9" s="23">
        <v>11.280562099999999</v>
      </c>
      <c r="Q9" s="86">
        <v>37201.496572909004</v>
      </c>
      <c r="R9" s="3"/>
      <c r="S9" s="95">
        <v>0</v>
      </c>
      <c r="T9" s="24">
        <v>0</v>
      </c>
      <c r="U9" s="23">
        <v>10.654981088</v>
      </c>
      <c r="V9" s="24">
        <v>10.654981088</v>
      </c>
      <c r="W9" s="23">
        <v>10.654981088</v>
      </c>
      <c r="X9" s="24">
        <v>10.654981088</v>
      </c>
      <c r="Y9" s="23">
        <v>1.668324479</v>
      </c>
      <c r="Z9" s="24">
        <v>1.668324479</v>
      </c>
      <c r="AA9" s="23">
        <v>1.668324479</v>
      </c>
      <c r="AB9" s="24">
        <v>1.668324479</v>
      </c>
      <c r="AC9" s="23">
        <v>1.668324479</v>
      </c>
      <c r="AD9" s="24">
        <v>1.668324479</v>
      </c>
      <c r="AE9" s="23">
        <v>1.668324479</v>
      </c>
      <c r="AF9" s="24">
        <v>1.668324479</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0</v>
      </c>
      <c r="AZ9" s="23">
        <v>35113.388231441997</v>
      </c>
      <c r="BA9" s="24">
        <v>35113.388231441997</v>
      </c>
      <c r="BB9" s="23">
        <v>35113.388231441997</v>
      </c>
      <c r="BC9" s="24">
        <v>35113.388231441997</v>
      </c>
      <c r="BD9" s="23">
        <v>5399.7043690970004</v>
      </c>
      <c r="BE9" s="24">
        <v>5399.7043690970004</v>
      </c>
      <c r="BF9" s="23">
        <v>5399.7043690970004</v>
      </c>
      <c r="BG9" s="24">
        <v>5399.7043690970004</v>
      </c>
      <c r="BH9" s="23">
        <v>5399.7043690970004</v>
      </c>
      <c r="BI9" s="24">
        <v>5399.7043690970004</v>
      </c>
      <c r="BJ9" s="23">
        <v>5399.7043690970004</v>
      </c>
      <c r="BK9" s="24">
        <v>5399.7043690970004</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46</v>
      </c>
      <c r="E10" s="91" t="s">
        <v>63</v>
      </c>
      <c r="F10" s="90" t="s">
        <v>99</v>
      </c>
      <c r="G10" s="91" t="s">
        <v>65</v>
      </c>
      <c r="H10" s="90" t="s">
        <v>66</v>
      </c>
      <c r="I10" s="91" t="s">
        <v>67</v>
      </c>
      <c r="J10" s="90">
        <v>2013</v>
      </c>
      <c r="K10" s="91" t="s">
        <v>95</v>
      </c>
      <c r="L10" s="90"/>
      <c r="M10" s="91" t="s">
        <v>100</v>
      </c>
      <c r="N10" s="90" t="s">
        <v>101</v>
      </c>
      <c r="O10" s="62">
        <v>345.06248651599998</v>
      </c>
      <c r="P10" s="61">
        <v>0.46126630200000002</v>
      </c>
      <c r="Q10" s="92">
        <v>6806.0774093299997</v>
      </c>
      <c r="R10" s="3"/>
      <c r="S10" s="93">
        <v>0</v>
      </c>
      <c r="T10" s="62">
        <v>0</v>
      </c>
      <c r="U10" s="61">
        <v>0.51385529799999996</v>
      </c>
      <c r="V10" s="62">
        <v>0.51385529799999996</v>
      </c>
      <c r="W10" s="61">
        <v>0.49530786299999996</v>
      </c>
      <c r="X10" s="62">
        <v>0.424601748</v>
      </c>
      <c r="Y10" s="61">
        <v>0.424601748</v>
      </c>
      <c r="Z10" s="62">
        <v>0.424601748</v>
      </c>
      <c r="AA10" s="61">
        <v>0.424601748</v>
      </c>
      <c r="AB10" s="62">
        <v>0.42400761300000001</v>
      </c>
      <c r="AC10" s="61">
        <v>0.31713313799999998</v>
      </c>
      <c r="AD10" s="62">
        <v>0.31713313799999998</v>
      </c>
      <c r="AE10" s="61">
        <v>0.25474223400000001</v>
      </c>
      <c r="AF10" s="62">
        <v>0.25473510500000002</v>
      </c>
      <c r="AG10" s="61">
        <v>0.25473510500000002</v>
      </c>
      <c r="AH10" s="62">
        <v>0.25435534399999998</v>
      </c>
      <c r="AI10" s="61">
        <v>0.25435534399999998</v>
      </c>
      <c r="AJ10" s="62">
        <v>0.25404424799999997</v>
      </c>
      <c r="AK10" s="61">
        <v>0.24619395299999999</v>
      </c>
      <c r="AL10" s="62">
        <v>0.14451038799999999</v>
      </c>
      <c r="AM10" s="61">
        <v>0.14451038799999999</v>
      </c>
      <c r="AN10" s="62">
        <v>0.14451038799999999</v>
      </c>
      <c r="AO10" s="61">
        <v>0</v>
      </c>
      <c r="AP10" s="62">
        <v>0</v>
      </c>
      <c r="AQ10" s="61">
        <v>0</v>
      </c>
      <c r="AR10" s="62">
        <v>0</v>
      </c>
      <c r="AS10" s="61">
        <v>0</v>
      </c>
      <c r="AT10" s="62">
        <v>0</v>
      </c>
      <c r="AU10" s="61">
        <v>0</v>
      </c>
      <c r="AV10" s="92">
        <v>0</v>
      </c>
      <c r="AW10" s="3"/>
      <c r="AX10" s="93">
        <v>0</v>
      </c>
      <c r="AY10" s="62">
        <v>0</v>
      </c>
      <c r="AZ10" s="61">
        <v>7666.8327634329999</v>
      </c>
      <c r="BA10" s="62">
        <v>7666.8327634329999</v>
      </c>
      <c r="BB10" s="61">
        <v>7371.384634299</v>
      </c>
      <c r="BC10" s="62">
        <v>6245.0839515870002</v>
      </c>
      <c r="BD10" s="61">
        <v>6245.0839515870002</v>
      </c>
      <c r="BE10" s="62">
        <v>6245.0839515870002</v>
      </c>
      <c r="BF10" s="61">
        <v>6245.0839515870002</v>
      </c>
      <c r="BG10" s="62">
        <v>6239.8793295710002</v>
      </c>
      <c r="BH10" s="61">
        <v>4537.4410841380004</v>
      </c>
      <c r="BI10" s="62">
        <v>4537.4410841380004</v>
      </c>
      <c r="BJ10" s="61">
        <v>4125.6507245450002</v>
      </c>
      <c r="BK10" s="62">
        <v>4066.8996436059997</v>
      </c>
      <c r="BL10" s="61">
        <v>4066.8996436059997</v>
      </c>
      <c r="BM10" s="62">
        <v>4050.1812355040006</v>
      </c>
      <c r="BN10" s="61">
        <v>4050.1812355040006</v>
      </c>
      <c r="BO10" s="62">
        <v>4046.7533891339995</v>
      </c>
      <c r="BP10" s="61">
        <v>3921.703499535</v>
      </c>
      <c r="BQ10" s="62">
        <v>2301.952940869</v>
      </c>
      <c r="BR10" s="61">
        <v>2301.952940869</v>
      </c>
      <c r="BS10" s="62">
        <v>2301.952940869</v>
      </c>
      <c r="BT10" s="61">
        <v>0</v>
      </c>
      <c r="BU10" s="62">
        <v>0</v>
      </c>
      <c r="BV10" s="61">
        <v>0</v>
      </c>
      <c r="BW10" s="62">
        <v>0</v>
      </c>
      <c r="BX10" s="61">
        <v>0</v>
      </c>
      <c r="BY10" s="62">
        <v>0</v>
      </c>
      <c r="BZ10" s="61">
        <v>0</v>
      </c>
      <c r="CA10" s="92">
        <v>0</v>
      </c>
      <c r="CB10" s="14"/>
    </row>
    <row r="11" spans="2:80" x14ac:dyDescent="0.25">
      <c r="B11" s="2"/>
      <c r="C11" s="21">
        <f t="shared" si="0"/>
        <v>5</v>
      </c>
      <c r="D11" s="94" t="s">
        <v>46</v>
      </c>
      <c r="E11" s="83" t="s">
        <v>63</v>
      </c>
      <c r="F11" s="94" t="s">
        <v>64</v>
      </c>
      <c r="G11" s="83" t="s">
        <v>65</v>
      </c>
      <c r="H11" s="94" t="s">
        <v>66</v>
      </c>
      <c r="I11" s="83" t="s">
        <v>67</v>
      </c>
      <c r="J11" s="94">
        <v>2013</v>
      </c>
      <c r="K11" s="83" t="s">
        <v>95</v>
      </c>
      <c r="L11" s="94"/>
      <c r="M11" s="83" t="s">
        <v>102</v>
      </c>
      <c r="N11" s="94" t="s">
        <v>70</v>
      </c>
      <c r="O11" s="24">
        <v>10</v>
      </c>
      <c r="P11" s="23">
        <v>3.9365566630000002</v>
      </c>
      <c r="Q11" s="86">
        <v>7019.1237099999998</v>
      </c>
      <c r="R11" s="3"/>
      <c r="S11" s="95">
        <v>0</v>
      </c>
      <c r="T11" s="24">
        <v>0</v>
      </c>
      <c r="U11" s="23">
        <v>2.0719409899999999</v>
      </c>
      <c r="V11" s="24">
        <v>2.0719409899999999</v>
      </c>
      <c r="W11" s="23">
        <v>2.0719409899999999</v>
      </c>
      <c r="X11" s="24">
        <v>2.0719409899999999</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0</v>
      </c>
      <c r="AZ11" s="23">
        <v>3694.39878</v>
      </c>
      <c r="BA11" s="24">
        <v>3694.39878</v>
      </c>
      <c r="BB11" s="23">
        <v>3694.39878</v>
      </c>
      <c r="BC11" s="24">
        <v>3694.39878</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46</v>
      </c>
      <c r="E12" s="91" t="s">
        <v>63</v>
      </c>
      <c r="F12" s="90" t="s">
        <v>71</v>
      </c>
      <c r="G12" s="91" t="s">
        <v>65</v>
      </c>
      <c r="H12" s="90" t="s">
        <v>66</v>
      </c>
      <c r="I12" s="91" t="s">
        <v>67</v>
      </c>
      <c r="J12" s="90">
        <v>2013</v>
      </c>
      <c r="K12" s="91" t="s">
        <v>95</v>
      </c>
      <c r="L12" s="90"/>
      <c r="M12" s="91" t="s">
        <v>96</v>
      </c>
      <c r="N12" s="90" t="s">
        <v>70</v>
      </c>
      <c r="O12" s="62">
        <v>34</v>
      </c>
      <c r="P12" s="61">
        <v>5.2153981570000001</v>
      </c>
      <c r="Q12" s="92">
        <v>29820.668863872997</v>
      </c>
      <c r="R12" s="3"/>
      <c r="S12" s="93">
        <v>0</v>
      </c>
      <c r="T12" s="62">
        <v>0</v>
      </c>
      <c r="U12" s="61">
        <v>2.3448483889999996</v>
      </c>
      <c r="V12" s="62">
        <v>2.3448483889999996</v>
      </c>
      <c r="W12" s="61">
        <v>2.3448483889999996</v>
      </c>
      <c r="X12" s="62">
        <v>2.2400643589999998</v>
      </c>
      <c r="Y12" s="61">
        <v>1.577842717</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92">
        <v>0</v>
      </c>
      <c r="AW12" s="3"/>
      <c r="AX12" s="93">
        <v>0</v>
      </c>
      <c r="AY12" s="62">
        <v>0</v>
      </c>
      <c r="AZ12" s="61">
        <v>13813.021328257999</v>
      </c>
      <c r="BA12" s="62">
        <v>13813.021328257999</v>
      </c>
      <c r="BB12" s="61">
        <v>13813.021328257999</v>
      </c>
      <c r="BC12" s="62">
        <v>13710.476809925</v>
      </c>
      <c r="BD12" s="61">
        <v>10735.902533433</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92">
        <v>0</v>
      </c>
      <c r="CB12" s="14"/>
    </row>
    <row r="13" spans="2:80" x14ac:dyDescent="0.25">
      <c r="B13" s="2"/>
      <c r="C13" s="21">
        <f t="shared" si="0"/>
        <v>7</v>
      </c>
      <c r="D13" s="94" t="s">
        <v>46</v>
      </c>
      <c r="E13" s="83" t="s">
        <v>63</v>
      </c>
      <c r="F13" s="94" t="s">
        <v>103</v>
      </c>
      <c r="G13" s="83" t="s">
        <v>65</v>
      </c>
      <c r="H13" s="94" t="s">
        <v>66</v>
      </c>
      <c r="I13" s="83" t="s">
        <v>67</v>
      </c>
      <c r="J13" s="94">
        <v>2013</v>
      </c>
      <c r="K13" s="83" t="s">
        <v>95</v>
      </c>
      <c r="L13" s="94"/>
      <c r="M13" s="83" t="s">
        <v>100</v>
      </c>
      <c r="N13" s="94" t="s">
        <v>101</v>
      </c>
      <c r="O13" s="24">
        <v>939.77839000799997</v>
      </c>
      <c r="P13" s="23">
        <v>1.1356596000000001</v>
      </c>
      <c r="Q13" s="86">
        <v>16354.424080276001</v>
      </c>
      <c r="R13" s="3"/>
      <c r="S13" s="95">
        <v>0</v>
      </c>
      <c r="T13" s="24">
        <v>0</v>
      </c>
      <c r="U13" s="23">
        <v>1.177405045</v>
      </c>
      <c r="V13" s="24">
        <v>1.177405045</v>
      </c>
      <c r="W13" s="23">
        <v>1.1127660610000001</v>
      </c>
      <c r="X13" s="24">
        <v>0.89216961800000005</v>
      </c>
      <c r="Y13" s="23">
        <v>0.89216961800000005</v>
      </c>
      <c r="Z13" s="24">
        <v>0.89216961800000005</v>
      </c>
      <c r="AA13" s="23">
        <v>0.89216961800000005</v>
      </c>
      <c r="AB13" s="24">
        <v>0.89048192999999998</v>
      </c>
      <c r="AC13" s="23">
        <v>0.7653605</v>
      </c>
      <c r="AD13" s="24">
        <v>0.7653605</v>
      </c>
      <c r="AE13" s="23">
        <v>0.55536766100000001</v>
      </c>
      <c r="AF13" s="24">
        <v>0.35872728999999998</v>
      </c>
      <c r="AG13" s="23">
        <v>0.35872728999999998</v>
      </c>
      <c r="AH13" s="24">
        <v>0.35166061599999998</v>
      </c>
      <c r="AI13" s="23">
        <v>0.35166061599999998</v>
      </c>
      <c r="AJ13" s="24">
        <v>0.34803521999999998</v>
      </c>
      <c r="AK13" s="23">
        <v>0.30041287300000002</v>
      </c>
      <c r="AL13" s="24">
        <v>0.176335572</v>
      </c>
      <c r="AM13" s="23">
        <v>0.176335572</v>
      </c>
      <c r="AN13" s="24">
        <v>0.176335572</v>
      </c>
      <c r="AO13" s="23">
        <v>0</v>
      </c>
      <c r="AP13" s="24">
        <v>0</v>
      </c>
      <c r="AQ13" s="23">
        <v>0</v>
      </c>
      <c r="AR13" s="24">
        <v>0</v>
      </c>
      <c r="AS13" s="23">
        <v>0</v>
      </c>
      <c r="AT13" s="24">
        <v>0</v>
      </c>
      <c r="AU13" s="23">
        <v>0</v>
      </c>
      <c r="AV13" s="86">
        <v>0</v>
      </c>
      <c r="AW13" s="3"/>
      <c r="AX13" s="95">
        <v>0</v>
      </c>
      <c r="AY13" s="24">
        <v>0</v>
      </c>
      <c r="AZ13" s="23">
        <v>17089.032880183</v>
      </c>
      <c r="BA13" s="24">
        <v>17089.032880183</v>
      </c>
      <c r="BB13" s="23">
        <v>16059.377502195999</v>
      </c>
      <c r="BC13" s="24">
        <v>12545.425055213</v>
      </c>
      <c r="BD13" s="23">
        <v>12545.425055213</v>
      </c>
      <c r="BE13" s="24">
        <v>12545.425055213</v>
      </c>
      <c r="BF13" s="23">
        <v>12545.425055213</v>
      </c>
      <c r="BG13" s="24">
        <v>12530.640911513001</v>
      </c>
      <c r="BH13" s="23">
        <v>10537.540987038999</v>
      </c>
      <c r="BI13" s="24">
        <v>10537.540987038999</v>
      </c>
      <c r="BJ13" s="23">
        <v>9169.3605489050005</v>
      </c>
      <c r="BK13" s="24">
        <v>5895.0126496370003</v>
      </c>
      <c r="BL13" s="23">
        <v>5895.0126496370003</v>
      </c>
      <c r="BM13" s="24">
        <v>5583.9128750959999</v>
      </c>
      <c r="BN13" s="23">
        <v>5583.9128750959999</v>
      </c>
      <c r="BO13" s="24">
        <v>5543.9661425630002</v>
      </c>
      <c r="BP13" s="23">
        <v>4785.3742928479996</v>
      </c>
      <c r="BQ13" s="24">
        <v>2808.9066391430001</v>
      </c>
      <c r="BR13" s="23">
        <v>2808.9066391430001</v>
      </c>
      <c r="BS13" s="24">
        <v>2808.9066391430001</v>
      </c>
      <c r="BT13" s="23">
        <v>0</v>
      </c>
      <c r="BU13" s="24">
        <v>0</v>
      </c>
      <c r="BV13" s="23">
        <v>0</v>
      </c>
      <c r="BW13" s="24">
        <v>0</v>
      </c>
      <c r="BX13" s="23">
        <v>0</v>
      </c>
      <c r="BY13" s="24">
        <v>0</v>
      </c>
      <c r="BZ13" s="23">
        <v>0</v>
      </c>
      <c r="CA13" s="86">
        <v>0</v>
      </c>
      <c r="CB13" s="14"/>
    </row>
    <row r="14" spans="2:80" x14ac:dyDescent="0.25">
      <c r="B14" s="2"/>
      <c r="C14" s="44">
        <f t="shared" si="0"/>
        <v>8</v>
      </c>
      <c r="D14" s="90" t="s">
        <v>46</v>
      </c>
      <c r="E14" s="91" t="s">
        <v>63</v>
      </c>
      <c r="F14" s="90" t="s">
        <v>104</v>
      </c>
      <c r="G14" s="91" t="s">
        <v>65</v>
      </c>
      <c r="H14" s="90" t="s">
        <v>66</v>
      </c>
      <c r="I14" s="91" t="s">
        <v>67</v>
      </c>
      <c r="J14" s="90">
        <v>2013</v>
      </c>
      <c r="K14" s="91" t="s">
        <v>95</v>
      </c>
      <c r="L14" s="90"/>
      <c r="M14" s="91" t="s">
        <v>96</v>
      </c>
      <c r="N14" s="90" t="s">
        <v>105</v>
      </c>
      <c r="O14" s="62">
        <v>116</v>
      </c>
      <c r="P14" s="61">
        <v>2.7916062510000001</v>
      </c>
      <c r="Q14" s="92">
        <v>50719.813828988998</v>
      </c>
      <c r="R14" s="3"/>
      <c r="S14" s="93">
        <v>0</v>
      </c>
      <c r="T14" s="62">
        <v>0</v>
      </c>
      <c r="U14" s="61">
        <v>2.7916062359999998</v>
      </c>
      <c r="V14" s="62">
        <v>2.6381093990000002</v>
      </c>
      <c r="W14" s="61">
        <v>2.6241551240000001</v>
      </c>
      <c r="X14" s="62">
        <v>2.272200738</v>
      </c>
      <c r="Y14" s="61">
        <v>2.1520405779999998</v>
      </c>
      <c r="Z14" s="62">
        <v>2.0318804190000002</v>
      </c>
      <c r="AA14" s="61">
        <v>1.769498631</v>
      </c>
      <c r="AB14" s="62">
        <v>1.769498631</v>
      </c>
      <c r="AC14" s="61">
        <v>0.328914871</v>
      </c>
      <c r="AD14" s="62">
        <v>0.328914871</v>
      </c>
      <c r="AE14" s="61">
        <v>6.0584890000000002E-2</v>
      </c>
      <c r="AF14" s="62">
        <v>6.0584890000000002E-2</v>
      </c>
      <c r="AG14" s="61">
        <v>6.0584890000000002E-2</v>
      </c>
      <c r="AH14" s="62">
        <v>6.0584890000000002E-2</v>
      </c>
      <c r="AI14" s="61">
        <v>6.0584890000000002E-2</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0</v>
      </c>
      <c r="AZ14" s="61">
        <v>50719.813972472999</v>
      </c>
      <c r="BA14" s="62">
        <v>47764.899269103997</v>
      </c>
      <c r="BB14" s="61">
        <v>47496.270896911999</v>
      </c>
      <c r="BC14" s="62">
        <v>40720.918554306001</v>
      </c>
      <c r="BD14" s="61">
        <v>38407.757555008</v>
      </c>
      <c r="BE14" s="62">
        <v>36094.595808029</v>
      </c>
      <c r="BF14" s="61">
        <v>31043.574460983</v>
      </c>
      <c r="BG14" s="62">
        <v>30980.728612899999</v>
      </c>
      <c r="BH14" s="61">
        <v>3248.5482101440002</v>
      </c>
      <c r="BI14" s="62">
        <v>3248.5482101440002</v>
      </c>
      <c r="BJ14" s="61">
        <v>499.600906372</v>
      </c>
      <c r="BK14" s="62">
        <v>499.600906372</v>
      </c>
      <c r="BL14" s="61">
        <v>499.600906372</v>
      </c>
      <c r="BM14" s="62">
        <v>499.600906372</v>
      </c>
      <c r="BN14" s="61">
        <v>499.600906372</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46</v>
      </c>
      <c r="E15" s="83" t="s">
        <v>63</v>
      </c>
      <c r="F15" s="94" t="s">
        <v>106</v>
      </c>
      <c r="G15" s="83" t="s">
        <v>65</v>
      </c>
      <c r="H15" s="94" t="s">
        <v>66</v>
      </c>
      <c r="I15" s="83" t="s">
        <v>67</v>
      </c>
      <c r="J15" s="94">
        <v>2012</v>
      </c>
      <c r="K15" s="83" t="s">
        <v>95</v>
      </c>
      <c r="L15" s="94"/>
      <c r="M15" s="83" t="s">
        <v>107</v>
      </c>
      <c r="N15" s="94" t="s">
        <v>108</v>
      </c>
      <c r="O15" s="24">
        <v>1</v>
      </c>
      <c r="P15" s="23">
        <v>0.58768741000000002</v>
      </c>
      <c r="Q15" s="86">
        <v>1138.9615550349999</v>
      </c>
      <c r="R15" s="3"/>
      <c r="S15" s="95">
        <v>0</v>
      </c>
      <c r="T15" s="24">
        <v>0.25063139499999998</v>
      </c>
      <c r="U15" s="23">
        <v>0.25063139499999998</v>
      </c>
      <c r="V15" s="24">
        <v>0.25063139499999998</v>
      </c>
      <c r="W15" s="23">
        <v>0.25063139499999998</v>
      </c>
      <c r="X15" s="24">
        <v>0.25063139499999998</v>
      </c>
      <c r="Y15" s="23">
        <v>0.25063139499999998</v>
      </c>
      <c r="Z15" s="24">
        <v>0.25063139499999998</v>
      </c>
      <c r="AA15" s="23">
        <v>0.25063139499999998</v>
      </c>
      <c r="AB15" s="24">
        <v>0.25063139499999998</v>
      </c>
      <c r="AC15" s="23">
        <v>0.25063139499999998</v>
      </c>
      <c r="AD15" s="24">
        <v>0.25063139499999998</v>
      </c>
      <c r="AE15" s="23">
        <v>0.25063139499999998</v>
      </c>
      <c r="AF15" s="24">
        <v>0.25063139499999998</v>
      </c>
      <c r="AG15" s="23">
        <v>0.25063139499999998</v>
      </c>
      <c r="AH15" s="24">
        <v>0.25063139499999998</v>
      </c>
      <c r="AI15" s="23">
        <v>0.25063139499999998</v>
      </c>
      <c r="AJ15" s="24">
        <v>0.25063139499999998</v>
      </c>
      <c r="AK15" s="23">
        <v>0.25063139499999998</v>
      </c>
      <c r="AL15" s="24">
        <v>0.25063139499999998</v>
      </c>
      <c r="AM15" s="23">
        <v>0.25063139499999998</v>
      </c>
      <c r="AN15" s="24">
        <v>0</v>
      </c>
      <c r="AO15" s="23">
        <v>0</v>
      </c>
      <c r="AP15" s="24">
        <v>0</v>
      </c>
      <c r="AQ15" s="23">
        <v>0</v>
      </c>
      <c r="AR15" s="24">
        <v>0</v>
      </c>
      <c r="AS15" s="23">
        <v>0</v>
      </c>
      <c r="AT15" s="24">
        <v>0</v>
      </c>
      <c r="AU15" s="23">
        <v>0</v>
      </c>
      <c r="AV15" s="86">
        <v>0</v>
      </c>
      <c r="AW15" s="3"/>
      <c r="AX15" s="95">
        <v>0</v>
      </c>
      <c r="AY15" s="24">
        <v>551.79337454500001</v>
      </c>
      <c r="AZ15" s="23">
        <v>551.79337454500001</v>
      </c>
      <c r="BA15" s="24">
        <v>551.79337454500001</v>
      </c>
      <c r="BB15" s="23">
        <v>551.79337454500001</v>
      </c>
      <c r="BC15" s="24">
        <v>551.79337454500001</v>
      </c>
      <c r="BD15" s="23">
        <v>551.79337454500001</v>
      </c>
      <c r="BE15" s="24">
        <v>551.79337454500001</v>
      </c>
      <c r="BF15" s="23">
        <v>551.79337454500001</v>
      </c>
      <c r="BG15" s="24">
        <v>551.79337454500001</v>
      </c>
      <c r="BH15" s="23">
        <v>551.79337454500001</v>
      </c>
      <c r="BI15" s="24">
        <v>551.79337454500001</v>
      </c>
      <c r="BJ15" s="23">
        <v>551.79337454500001</v>
      </c>
      <c r="BK15" s="24">
        <v>551.79337454500001</v>
      </c>
      <c r="BL15" s="23">
        <v>551.79337454500001</v>
      </c>
      <c r="BM15" s="24">
        <v>551.79337454500001</v>
      </c>
      <c r="BN15" s="23">
        <v>551.79337454500001</v>
      </c>
      <c r="BO15" s="24">
        <v>551.79337454500001</v>
      </c>
      <c r="BP15" s="23">
        <v>551.79337454500001</v>
      </c>
      <c r="BQ15" s="24">
        <v>551.79337454500001</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46</v>
      </c>
      <c r="E16" s="91" t="s">
        <v>63</v>
      </c>
      <c r="F16" s="90" t="s">
        <v>106</v>
      </c>
      <c r="G16" s="91" t="s">
        <v>65</v>
      </c>
      <c r="H16" s="90" t="s">
        <v>66</v>
      </c>
      <c r="I16" s="91" t="s">
        <v>67</v>
      </c>
      <c r="J16" s="90">
        <v>2013</v>
      </c>
      <c r="K16" s="91" t="s">
        <v>95</v>
      </c>
      <c r="L16" s="90"/>
      <c r="M16" s="91" t="s">
        <v>107</v>
      </c>
      <c r="N16" s="90" t="s">
        <v>108</v>
      </c>
      <c r="O16" s="62">
        <v>24</v>
      </c>
      <c r="P16" s="61">
        <v>12.484117633999999</v>
      </c>
      <c r="Q16" s="92">
        <v>23506.700957855999</v>
      </c>
      <c r="R16" s="3"/>
      <c r="S16" s="93">
        <v>0</v>
      </c>
      <c r="T16" s="62">
        <v>0</v>
      </c>
      <c r="U16" s="61">
        <v>5.9187016899999998</v>
      </c>
      <c r="V16" s="62">
        <v>5.9187016899999998</v>
      </c>
      <c r="W16" s="61">
        <v>5.9187016899999998</v>
      </c>
      <c r="X16" s="62">
        <v>5.9187016899999998</v>
      </c>
      <c r="Y16" s="61">
        <v>5.9187016899999998</v>
      </c>
      <c r="Z16" s="62">
        <v>5.9187016899999998</v>
      </c>
      <c r="AA16" s="61">
        <v>5.9187016899999998</v>
      </c>
      <c r="AB16" s="62">
        <v>5.9187016899999998</v>
      </c>
      <c r="AC16" s="61">
        <v>5.9187016899999998</v>
      </c>
      <c r="AD16" s="62">
        <v>5.9187016899999998</v>
      </c>
      <c r="AE16" s="61">
        <v>5.9187016899999998</v>
      </c>
      <c r="AF16" s="62">
        <v>5.9187016899999998</v>
      </c>
      <c r="AG16" s="61">
        <v>5.9187016899999998</v>
      </c>
      <c r="AH16" s="62">
        <v>5.9187016899999998</v>
      </c>
      <c r="AI16" s="61">
        <v>5.9187016899999998</v>
      </c>
      <c r="AJ16" s="62">
        <v>5.9187016899999998</v>
      </c>
      <c r="AK16" s="61">
        <v>5.9187016899999998</v>
      </c>
      <c r="AL16" s="62">
        <v>5.9187016899999998</v>
      </c>
      <c r="AM16" s="61">
        <v>5.5216765419999998</v>
      </c>
      <c r="AN16" s="62">
        <v>0</v>
      </c>
      <c r="AO16" s="61">
        <v>0</v>
      </c>
      <c r="AP16" s="62">
        <v>0</v>
      </c>
      <c r="AQ16" s="61">
        <v>0</v>
      </c>
      <c r="AR16" s="62">
        <v>0</v>
      </c>
      <c r="AS16" s="61">
        <v>0</v>
      </c>
      <c r="AT16" s="62">
        <v>0</v>
      </c>
      <c r="AU16" s="61">
        <v>0</v>
      </c>
      <c r="AV16" s="92">
        <v>0</v>
      </c>
      <c r="AW16" s="3"/>
      <c r="AX16" s="93">
        <v>0</v>
      </c>
      <c r="AY16" s="62">
        <v>0</v>
      </c>
      <c r="AZ16" s="61">
        <v>11076.640251715</v>
      </c>
      <c r="BA16" s="62">
        <v>11076.640251715</v>
      </c>
      <c r="BB16" s="61">
        <v>11076.640251715</v>
      </c>
      <c r="BC16" s="62">
        <v>11076.640251715</v>
      </c>
      <c r="BD16" s="61">
        <v>11076.640251715</v>
      </c>
      <c r="BE16" s="62">
        <v>11076.640251715</v>
      </c>
      <c r="BF16" s="61">
        <v>11076.640251715</v>
      </c>
      <c r="BG16" s="62">
        <v>11076.640251715</v>
      </c>
      <c r="BH16" s="61">
        <v>11076.640251715</v>
      </c>
      <c r="BI16" s="62">
        <v>11076.640251715</v>
      </c>
      <c r="BJ16" s="61">
        <v>11076.640251715</v>
      </c>
      <c r="BK16" s="62">
        <v>11076.640251715</v>
      </c>
      <c r="BL16" s="61">
        <v>11076.640251715</v>
      </c>
      <c r="BM16" s="62">
        <v>11076.640251715</v>
      </c>
      <c r="BN16" s="61">
        <v>11076.640251715</v>
      </c>
      <c r="BO16" s="62">
        <v>11076.640251715</v>
      </c>
      <c r="BP16" s="61">
        <v>11076.640251715</v>
      </c>
      <c r="BQ16" s="62">
        <v>11076.640251715</v>
      </c>
      <c r="BR16" s="61">
        <v>10721.598758431999</v>
      </c>
      <c r="BS16" s="62">
        <v>0</v>
      </c>
      <c r="BT16" s="61">
        <v>0</v>
      </c>
      <c r="BU16" s="62">
        <v>0</v>
      </c>
      <c r="BV16" s="61">
        <v>0</v>
      </c>
      <c r="BW16" s="62">
        <v>0</v>
      </c>
      <c r="BX16" s="61">
        <v>0</v>
      </c>
      <c r="BY16" s="62">
        <v>0</v>
      </c>
      <c r="BZ16" s="61">
        <v>0</v>
      </c>
      <c r="CA16" s="92">
        <v>0</v>
      </c>
      <c r="CB16" s="14"/>
    </row>
    <row r="17" spans="2:80" x14ac:dyDescent="0.25">
      <c r="B17" s="2"/>
      <c r="C17" s="21">
        <f t="shared" si="0"/>
        <v>11</v>
      </c>
      <c r="D17" s="94" t="s">
        <v>46</v>
      </c>
      <c r="E17" s="83" t="s">
        <v>63</v>
      </c>
      <c r="F17" s="94" t="s">
        <v>71</v>
      </c>
      <c r="G17" s="83" t="s">
        <v>65</v>
      </c>
      <c r="H17" s="94" t="s">
        <v>66</v>
      </c>
      <c r="I17" s="83" t="s">
        <v>67</v>
      </c>
      <c r="J17" s="94">
        <v>2013</v>
      </c>
      <c r="K17" s="83" t="s">
        <v>95</v>
      </c>
      <c r="L17" s="94"/>
      <c r="M17" s="83" t="s">
        <v>96</v>
      </c>
      <c r="N17" s="94" t="s">
        <v>70</v>
      </c>
      <c r="O17" s="24">
        <v>1.3925999719042926E-2</v>
      </c>
      <c r="P17" s="23">
        <v>1.8350443393771192E-3</v>
      </c>
      <c r="Q17" s="86">
        <v>12.833899410058553</v>
      </c>
      <c r="R17" s="3"/>
      <c r="S17" s="95">
        <v>0</v>
      </c>
      <c r="T17" s="24">
        <v>0</v>
      </c>
      <c r="U17" s="23">
        <v>8.6925046890472724E-4</v>
      </c>
      <c r="V17" s="24">
        <v>8.6925046890472724E-4</v>
      </c>
      <c r="W17" s="23">
        <v>8.6925046890472724E-4</v>
      </c>
      <c r="X17" s="24">
        <v>8.6925046890472724E-4</v>
      </c>
      <c r="Y17" s="23">
        <v>4.829238954742952E-4</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6">
        <v>0</v>
      </c>
      <c r="AW17" s="3"/>
      <c r="AX17" s="95">
        <v>0</v>
      </c>
      <c r="AY17" s="24">
        <v>0</v>
      </c>
      <c r="AZ17" s="23">
        <v>6.0831180126577467</v>
      </c>
      <c r="BA17" s="24">
        <v>6.0831180126577467</v>
      </c>
      <c r="BB17" s="23">
        <v>6.0831180126577467</v>
      </c>
      <c r="BC17" s="24">
        <v>6.0831180126577467</v>
      </c>
      <c r="BD17" s="23">
        <v>3.2858939706433876</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6">
        <v>0</v>
      </c>
      <c r="CB17" s="14"/>
    </row>
    <row r="18" spans="2:80" x14ac:dyDescent="0.25">
      <c r="B18" s="2"/>
      <c r="C18" s="57">
        <f t="shared" si="0"/>
        <v>12</v>
      </c>
      <c r="D18" s="96" t="s">
        <v>46</v>
      </c>
      <c r="E18" s="97" t="s">
        <v>63</v>
      </c>
      <c r="F18" s="96" t="s">
        <v>106</v>
      </c>
      <c r="G18" s="97" t="s">
        <v>65</v>
      </c>
      <c r="H18" s="96" t="s">
        <v>66</v>
      </c>
      <c r="I18" s="97" t="s">
        <v>67</v>
      </c>
      <c r="J18" s="96">
        <v>2012</v>
      </c>
      <c r="K18" s="97" t="s">
        <v>95</v>
      </c>
      <c r="L18" s="96"/>
      <c r="M18" s="97" t="s">
        <v>107</v>
      </c>
      <c r="N18" s="96" t="s">
        <v>108</v>
      </c>
      <c r="O18" s="66">
        <v>1.9894285312918467E-2</v>
      </c>
      <c r="P18" s="65">
        <v>9.372763709829899E-3</v>
      </c>
      <c r="Q18" s="98">
        <v>16.924115038975344</v>
      </c>
      <c r="R18" s="3"/>
      <c r="S18" s="99">
        <v>0</v>
      </c>
      <c r="T18" s="66">
        <v>4.0607668356455922E-3</v>
      </c>
      <c r="U18" s="65">
        <v>4.0607668356455922E-3</v>
      </c>
      <c r="V18" s="66">
        <v>4.0607668356455922E-3</v>
      </c>
      <c r="W18" s="65">
        <v>4.0607668356455922E-3</v>
      </c>
      <c r="X18" s="66">
        <v>4.0607668356455922E-3</v>
      </c>
      <c r="Y18" s="65">
        <v>4.0607668356455922E-3</v>
      </c>
      <c r="Z18" s="66">
        <v>4.0607668356455922E-3</v>
      </c>
      <c r="AA18" s="65">
        <v>4.0607668356455922E-3</v>
      </c>
      <c r="AB18" s="66">
        <v>4.0607668356455922E-3</v>
      </c>
      <c r="AC18" s="65">
        <v>4.0607668356455922E-3</v>
      </c>
      <c r="AD18" s="66">
        <v>4.0607668356455922E-3</v>
      </c>
      <c r="AE18" s="65">
        <v>4.0607668356455922E-3</v>
      </c>
      <c r="AF18" s="66">
        <v>4.0607668356455922E-3</v>
      </c>
      <c r="AG18" s="65">
        <v>4.0607668356455922E-3</v>
      </c>
      <c r="AH18" s="66">
        <v>4.0607668356455922E-3</v>
      </c>
      <c r="AI18" s="65">
        <v>4.0607668356455922E-3</v>
      </c>
      <c r="AJ18" s="66">
        <v>4.0607668356455922E-3</v>
      </c>
      <c r="AK18" s="65">
        <v>4.0607668356455922E-3</v>
      </c>
      <c r="AL18" s="66">
        <v>4.0607668356455922E-3</v>
      </c>
      <c r="AM18" s="65">
        <v>3.4902927413269077E-3</v>
      </c>
      <c r="AN18" s="66">
        <v>0</v>
      </c>
      <c r="AO18" s="65">
        <v>0</v>
      </c>
      <c r="AP18" s="66">
        <v>0</v>
      </c>
      <c r="AQ18" s="65">
        <v>0</v>
      </c>
      <c r="AR18" s="66">
        <v>0</v>
      </c>
      <c r="AS18" s="65">
        <v>0</v>
      </c>
      <c r="AT18" s="66">
        <v>0</v>
      </c>
      <c r="AU18" s="65">
        <v>0</v>
      </c>
      <c r="AV18" s="98">
        <v>0</v>
      </c>
      <c r="AW18" s="3"/>
      <c r="AX18" s="99">
        <v>0</v>
      </c>
      <c r="AY18" s="66">
        <v>8.2560736898290941</v>
      </c>
      <c r="AZ18" s="65">
        <v>8.2560736898290941</v>
      </c>
      <c r="BA18" s="66">
        <v>8.2560736898290941</v>
      </c>
      <c r="BB18" s="65">
        <v>8.2560736898290941</v>
      </c>
      <c r="BC18" s="66">
        <v>8.2560736898290941</v>
      </c>
      <c r="BD18" s="65">
        <v>8.2560736898290941</v>
      </c>
      <c r="BE18" s="66">
        <v>8.2560736898290941</v>
      </c>
      <c r="BF18" s="65">
        <v>8.2560736898290941</v>
      </c>
      <c r="BG18" s="66">
        <v>8.2560736898290941</v>
      </c>
      <c r="BH18" s="65">
        <v>8.2560736898290941</v>
      </c>
      <c r="BI18" s="66">
        <v>8.2560736898290941</v>
      </c>
      <c r="BJ18" s="65">
        <v>8.2560736898290941</v>
      </c>
      <c r="BK18" s="66">
        <v>8.2560736898290941</v>
      </c>
      <c r="BL18" s="65">
        <v>8.2560736898290941</v>
      </c>
      <c r="BM18" s="66">
        <v>8.2560736898290941</v>
      </c>
      <c r="BN18" s="65">
        <v>8.2560736898290941</v>
      </c>
      <c r="BO18" s="66">
        <v>8.2560736898290941</v>
      </c>
      <c r="BP18" s="65">
        <v>8.2560736898290941</v>
      </c>
      <c r="BQ18" s="66">
        <v>7.6842743788873973</v>
      </c>
      <c r="BR18" s="65">
        <v>0</v>
      </c>
      <c r="BS18" s="66">
        <v>0</v>
      </c>
      <c r="BT18" s="65">
        <v>0</v>
      </c>
      <c r="BU18" s="66">
        <v>0</v>
      </c>
      <c r="BV18" s="65">
        <v>0</v>
      </c>
      <c r="BW18" s="66">
        <v>0</v>
      </c>
      <c r="BX18" s="65">
        <v>0</v>
      </c>
      <c r="BY18" s="66">
        <v>0</v>
      </c>
      <c r="BZ18" s="65">
        <v>0</v>
      </c>
      <c r="CA18" s="98">
        <v>0</v>
      </c>
      <c r="CB18" s="14"/>
    </row>
    <row r="19" spans="2:80" s="9" customFormat="1" ht="6" x14ac:dyDescent="0.25">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8"/>
    </row>
    <row r="20" spans="2:80" x14ac:dyDescent="0.25">
      <c r="B20" s="2"/>
      <c r="C20" s="4" t="s">
        <v>11</v>
      </c>
      <c r="D20" s="100"/>
      <c r="E20" s="100"/>
      <c r="F20" s="100"/>
      <c r="G20" s="100"/>
      <c r="H20" s="100"/>
      <c r="I20" s="100"/>
      <c r="J20" s="100"/>
      <c r="K20" s="100"/>
      <c r="L20" s="100"/>
      <c r="M20" s="100"/>
      <c r="N20" s="100"/>
      <c r="O20" s="100"/>
      <c r="P20" s="10">
        <f>SUM(P$7:P18)</f>
        <v>406.70589587004918</v>
      </c>
      <c r="Q20" s="10">
        <f>SUM(Q$7:Q18)</f>
        <v>1474360.4491701026</v>
      </c>
      <c r="R20" s="3"/>
      <c r="S20" s="10">
        <f>SUM(S$7:S18)</f>
        <v>0</v>
      </c>
      <c r="T20" s="10">
        <f>SUM(T$7:T18)</f>
        <v>10.609041420835643</v>
      </c>
      <c r="U20" s="10">
        <f>SUM(U$7:U18)</f>
        <v>301.44279873030456</v>
      </c>
      <c r="V20" s="10">
        <f>SUM(V$7:V18)</f>
        <v>301.00788983530452</v>
      </c>
      <c r="W20" s="10">
        <f>SUM(W$7:W18)</f>
        <v>300.91074914130456</v>
      </c>
      <c r="X20" s="10">
        <f>SUM(X$7:X18)</f>
        <v>288.17878765330448</v>
      </c>
      <c r="Y20" s="10">
        <f>SUM(Y$7:Y18)</f>
        <v>255.20973516773111</v>
      </c>
      <c r="Z20" s="10">
        <f>SUM(Z$7:Z18)</f>
        <v>253.24732064783564</v>
      </c>
      <c r="AA20" s="10">
        <f>SUM(AA$7:AA18)</f>
        <v>252.98493885983564</v>
      </c>
      <c r="AB20" s="10">
        <f>SUM(AB$7:AB18)</f>
        <v>243.03544532883564</v>
      </c>
      <c r="AC20" s="10">
        <f>SUM(AC$7:AC18)</f>
        <v>231.11855865083567</v>
      </c>
      <c r="AD20" s="10">
        <f>SUM(AD$7:AD18)</f>
        <v>229.19458273183565</v>
      </c>
      <c r="AE20" s="10">
        <f>SUM(AE$7:AE18)</f>
        <v>130.88604146583566</v>
      </c>
      <c r="AF20" s="10">
        <f>SUM(AF$7:AF18)</f>
        <v>48.21245547583564</v>
      </c>
      <c r="AG20" s="10">
        <f>SUM(AG$7:AG18)</f>
        <v>22.704003976835647</v>
      </c>
      <c r="AH20" s="10">
        <f>SUM(AH$7:AH18)</f>
        <v>22.696557541835645</v>
      </c>
      <c r="AI20" s="10">
        <f>SUM(AI$7:AI18)</f>
        <v>22.696557541835645</v>
      </c>
      <c r="AJ20" s="10">
        <f>SUM(AJ$7:AJ18)</f>
        <v>22.632036159835646</v>
      </c>
      <c r="AK20" s="10">
        <f>SUM(AK$7:AK18)</f>
        <v>14.424837771835643</v>
      </c>
      <c r="AL20" s="10">
        <f>SUM(AL$7:AL18)</f>
        <v>12.240139678835645</v>
      </c>
      <c r="AM20" s="10">
        <f>SUM(AM$7:AM18)</f>
        <v>11.842544056741326</v>
      </c>
      <c r="AN20" s="10">
        <f>SUM(AN$7:AN18)</f>
        <v>6.0667458270000001</v>
      </c>
      <c r="AO20" s="10">
        <f>SUM(AO$7:AO18)</f>
        <v>0</v>
      </c>
      <c r="AP20" s="10">
        <f>SUM(AP$7:AP18)</f>
        <v>0</v>
      </c>
      <c r="AQ20" s="10">
        <f>SUM(AQ$7:AQ18)</f>
        <v>0</v>
      </c>
      <c r="AR20" s="10">
        <f>SUM(AR$7:AR18)</f>
        <v>0</v>
      </c>
      <c r="AS20" s="10">
        <f>SUM(AS$7:AS18)</f>
        <v>0</v>
      </c>
      <c r="AT20" s="10">
        <f>SUM(AT$7:AT18)</f>
        <v>0</v>
      </c>
      <c r="AU20" s="10">
        <f>SUM(AU$7:AU18)</f>
        <v>0</v>
      </c>
      <c r="AV20" s="10">
        <f>SUM(AV$7:AV18)</f>
        <v>0</v>
      </c>
      <c r="AW20" s="3"/>
      <c r="AX20" s="10">
        <f>SUM(AX$7:AX18)</f>
        <v>0</v>
      </c>
      <c r="AY20" s="10">
        <f>SUM(AY$7:AY18)</f>
        <v>50912.558373360829</v>
      </c>
      <c r="AZ20" s="10">
        <f>SUM(AZ$7:AZ18)</f>
        <v>1048112.0010883025</v>
      </c>
      <c r="BA20" s="10">
        <f>SUM(BA$7:BA18)</f>
        <v>1044278.1346564015</v>
      </c>
      <c r="BB20" s="10">
        <f>SUM(BB$7:BB18)</f>
        <v>1042684.4027770885</v>
      </c>
      <c r="BC20" s="10">
        <f>SUM(BC$7:BC18)</f>
        <v>975722.45008451655</v>
      </c>
      <c r="BD20" s="10">
        <f>SUM(BD$7:BD18)</f>
        <v>871165.16747093957</v>
      </c>
      <c r="BE20" s="10">
        <f>SUM(BE$7:BE18)</f>
        <v>856972.21180759079</v>
      </c>
      <c r="BF20" s="10">
        <f>SUM(BF$7:BF18)</f>
        <v>851921.19046054489</v>
      </c>
      <c r="BG20" s="10">
        <f>SUM(BG$7:BG18)</f>
        <v>822766.42401027889</v>
      </c>
      <c r="BH20" s="10">
        <f>SUM(BH$7:BH18)</f>
        <v>760469.9446914189</v>
      </c>
      <c r="BI20" s="10">
        <f>SUM(BI$7:BI18)</f>
        <v>752155.2092209619</v>
      </c>
      <c r="BJ20" s="10">
        <f>SUM(BJ$7:BJ18)</f>
        <v>446377.39738106588</v>
      </c>
      <c r="BK20" s="10">
        <f>SUM(BK$7:BK18)</f>
        <v>201995.44930271682</v>
      </c>
      <c r="BL20" s="10">
        <f>SUM(BL$7:BL18)</f>
        <v>74166.826369568822</v>
      </c>
      <c r="BM20" s="10">
        <f>SUM(BM$7:BM18)</f>
        <v>73839.008186925828</v>
      </c>
      <c r="BN20" s="10">
        <f>SUM(BN$7:BN18)</f>
        <v>73839.008186925828</v>
      </c>
      <c r="BO20" s="10">
        <f>SUM(BO$7:BO18)</f>
        <v>71900.347890705831</v>
      </c>
      <c r="BP20" s="10">
        <f>SUM(BP$7:BP18)</f>
        <v>43558.467115819825</v>
      </c>
      <c r="BQ20" s="10">
        <f>SUM(BQ$7:BQ18)</f>
        <v>34740.880005967883</v>
      </c>
      <c r="BR20" s="10">
        <f>SUM(BR$7:BR18)</f>
        <v>33826.360863761001</v>
      </c>
      <c r="BS20" s="10">
        <f>SUM(BS$7:BS18)</f>
        <v>23104.762105328999</v>
      </c>
      <c r="BT20" s="10">
        <f>SUM(BT$7:BT18)</f>
        <v>0</v>
      </c>
      <c r="BU20" s="10">
        <f>SUM(BU$7:BU18)</f>
        <v>0</v>
      </c>
      <c r="BV20" s="10">
        <f>SUM(BV$7:BV18)</f>
        <v>0</v>
      </c>
      <c r="BW20" s="10">
        <f>SUM(BW$7:BW18)</f>
        <v>0</v>
      </c>
      <c r="BX20" s="10">
        <f>SUM(BX$7:BX18)</f>
        <v>0</v>
      </c>
      <c r="BY20" s="10">
        <f>SUM(BY$7:BY18)</f>
        <v>0</v>
      </c>
      <c r="BZ20" s="10">
        <f>SUM(BZ$7:BZ18)</f>
        <v>0</v>
      </c>
      <c r="CA20" s="10">
        <f>SUM(CA$7:CA18)</f>
        <v>0</v>
      </c>
      <c r="CB20" s="14"/>
    </row>
    <row r="21" spans="2:80" x14ac:dyDescent="0.2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18 S7:AV18 AX7:CA18">
    <cfRule type="cellIs" dxfId="1"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28"/>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8.7109375" style="5" customWidth="1"/>
    <col min="18" max="18" width="1.140625" style="5" customWidth="1"/>
    <col min="19" max="21" width="3.28515625" style="5" customWidth="1"/>
    <col min="22" max="40" width="3.5703125" style="5" customWidth="1"/>
    <col min="41" max="48" width="3.28515625" style="5" customWidth="1"/>
    <col min="49" max="49" width="1.140625" style="5" customWidth="1"/>
    <col min="50" max="50" width="3.28515625" style="5" customWidth="1"/>
    <col min="51" max="51" width="6.42578125" style="5" customWidth="1"/>
    <col min="52" max="52" width="7.5703125" style="5" customWidth="1"/>
    <col min="53" max="71" width="8.7109375" style="5" customWidth="1"/>
    <col min="72" max="72" width="7.5703125" style="5" customWidth="1"/>
    <col min="73"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80" t="s">
        <v>0</v>
      </c>
      <c r="D4" s="80" t="s">
        <v>44</v>
      </c>
      <c r="E4" s="80" t="s">
        <v>21</v>
      </c>
      <c r="F4" s="80" t="s">
        <v>45</v>
      </c>
      <c r="G4" s="80" t="s">
        <v>46</v>
      </c>
      <c r="H4" s="80" t="s">
        <v>47</v>
      </c>
      <c r="I4" s="80" t="s">
        <v>48</v>
      </c>
      <c r="J4" s="80" t="s">
        <v>49</v>
      </c>
      <c r="K4" s="80" t="s">
        <v>50</v>
      </c>
      <c r="L4" s="80" t="s">
        <v>51</v>
      </c>
      <c r="M4" s="80" t="s">
        <v>52</v>
      </c>
      <c r="N4" s="80" t="s">
        <v>53</v>
      </c>
      <c r="O4" s="80" t="s">
        <v>54</v>
      </c>
      <c r="P4" s="80" t="s">
        <v>55</v>
      </c>
      <c r="Q4" s="80"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80"/>
      <c r="D5" s="81"/>
      <c r="E5" s="81"/>
      <c r="F5" s="81"/>
      <c r="G5" s="81"/>
      <c r="H5" s="81"/>
      <c r="I5" s="81"/>
      <c r="J5" s="81"/>
      <c r="K5" s="81"/>
      <c r="L5" s="81"/>
      <c r="M5" s="81"/>
      <c r="N5" s="81"/>
      <c r="O5" s="81"/>
      <c r="P5" s="81"/>
      <c r="Q5" s="81"/>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5" si="0">C6+1</f>
        <v>1</v>
      </c>
      <c r="D7" s="88" t="s">
        <v>46</v>
      </c>
      <c r="E7" s="82" t="s">
        <v>79</v>
      </c>
      <c r="F7" s="88" t="s">
        <v>86</v>
      </c>
      <c r="G7" s="82" t="s">
        <v>65</v>
      </c>
      <c r="H7" s="88" t="s">
        <v>109</v>
      </c>
      <c r="I7" s="82" t="s">
        <v>67</v>
      </c>
      <c r="J7" s="88">
        <v>2014</v>
      </c>
      <c r="K7" s="82" t="s">
        <v>95</v>
      </c>
      <c r="L7" s="88"/>
      <c r="M7" s="82" t="s">
        <v>110</v>
      </c>
      <c r="N7" s="88" t="s">
        <v>82</v>
      </c>
      <c r="O7" s="20">
        <v>2</v>
      </c>
      <c r="P7" s="19">
        <v>1.792773188</v>
      </c>
      <c r="Q7" s="85">
        <v>6138.8192980000003</v>
      </c>
      <c r="R7" s="3"/>
      <c r="S7" s="89">
        <v>0</v>
      </c>
      <c r="T7" s="20">
        <v>0</v>
      </c>
      <c r="U7" s="19">
        <v>0</v>
      </c>
      <c r="V7" s="20">
        <v>1.792773188</v>
      </c>
      <c r="W7" s="19">
        <v>1.792773188</v>
      </c>
      <c r="X7" s="20">
        <v>1.792773188</v>
      </c>
      <c r="Y7" s="19">
        <v>0.44745248199999998</v>
      </c>
      <c r="Z7" s="20">
        <v>0.44745248199999998</v>
      </c>
      <c r="AA7" s="19">
        <v>0.44745248199999998</v>
      </c>
      <c r="AB7" s="20">
        <v>0.44745248199999998</v>
      </c>
      <c r="AC7" s="19">
        <v>0.44745248199999998</v>
      </c>
      <c r="AD7" s="20">
        <v>0.44745248199999998</v>
      </c>
      <c r="AE7" s="19">
        <v>0.44745248199999998</v>
      </c>
      <c r="AF7" s="20">
        <v>0.44745248199999998</v>
      </c>
      <c r="AG7" s="19">
        <v>0.44745248199999998</v>
      </c>
      <c r="AH7" s="20">
        <v>0</v>
      </c>
      <c r="AI7" s="19">
        <v>0</v>
      </c>
      <c r="AJ7" s="20">
        <v>0</v>
      </c>
      <c r="AK7" s="19">
        <v>0</v>
      </c>
      <c r="AL7" s="20">
        <v>0</v>
      </c>
      <c r="AM7" s="19">
        <v>0</v>
      </c>
      <c r="AN7" s="20">
        <v>0</v>
      </c>
      <c r="AO7" s="19">
        <v>0</v>
      </c>
      <c r="AP7" s="20">
        <v>0</v>
      </c>
      <c r="AQ7" s="19">
        <v>0</v>
      </c>
      <c r="AR7" s="20">
        <v>0</v>
      </c>
      <c r="AS7" s="19">
        <v>0</v>
      </c>
      <c r="AT7" s="20">
        <v>0</v>
      </c>
      <c r="AU7" s="19">
        <v>0</v>
      </c>
      <c r="AV7" s="85">
        <v>0</v>
      </c>
      <c r="AW7" s="3"/>
      <c r="AX7" s="89">
        <v>0</v>
      </c>
      <c r="AY7" s="20">
        <v>0</v>
      </c>
      <c r="AZ7" s="19">
        <v>0</v>
      </c>
      <c r="BA7" s="20">
        <v>6138.8192980000003</v>
      </c>
      <c r="BB7" s="19">
        <v>6138.8192980000003</v>
      </c>
      <c r="BC7" s="20">
        <v>6138.8192980000003</v>
      </c>
      <c r="BD7" s="19">
        <v>1532.168122</v>
      </c>
      <c r="BE7" s="20">
        <v>1532.168122</v>
      </c>
      <c r="BF7" s="19">
        <v>1532.168122</v>
      </c>
      <c r="BG7" s="20">
        <v>1532.168122</v>
      </c>
      <c r="BH7" s="19">
        <v>1532.168122</v>
      </c>
      <c r="BI7" s="20">
        <v>1532.168122</v>
      </c>
      <c r="BJ7" s="19">
        <v>1532.168122</v>
      </c>
      <c r="BK7" s="20">
        <v>1532.168122</v>
      </c>
      <c r="BL7" s="19">
        <v>1532.168122</v>
      </c>
      <c r="BM7" s="20">
        <v>0</v>
      </c>
      <c r="BN7" s="19">
        <v>0</v>
      </c>
      <c r="BO7" s="20">
        <v>0</v>
      </c>
      <c r="BP7" s="19">
        <v>0</v>
      </c>
      <c r="BQ7" s="20">
        <v>0</v>
      </c>
      <c r="BR7" s="19">
        <v>0</v>
      </c>
      <c r="BS7" s="20">
        <v>0</v>
      </c>
      <c r="BT7" s="19">
        <v>0</v>
      </c>
      <c r="BU7" s="20">
        <v>0</v>
      </c>
      <c r="BV7" s="19">
        <v>0</v>
      </c>
      <c r="BW7" s="20">
        <v>0</v>
      </c>
      <c r="BX7" s="19">
        <v>0</v>
      </c>
      <c r="BY7" s="20">
        <v>0</v>
      </c>
      <c r="BZ7" s="19">
        <v>0</v>
      </c>
      <c r="CA7" s="85">
        <v>0</v>
      </c>
      <c r="CB7" s="14"/>
    </row>
    <row r="8" spans="2:80" x14ac:dyDescent="0.25">
      <c r="B8" s="2"/>
      <c r="C8" s="44">
        <f t="shared" si="0"/>
        <v>2</v>
      </c>
      <c r="D8" s="90" t="s">
        <v>46</v>
      </c>
      <c r="E8" s="91" t="s">
        <v>79</v>
      </c>
      <c r="F8" s="90" t="s">
        <v>90</v>
      </c>
      <c r="G8" s="91" t="s">
        <v>65</v>
      </c>
      <c r="H8" s="90" t="s">
        <v>109</v>
      </c>
      <c r="I8" s="91" t="s">
        <v>67</v>
      </c>
      <c r="J8" s="90">
        <v>2012</v>
      </c>
      <c r="K8" s="91" t="s">
        <v>95</v>
      </c>
      <c r="L8" s="90"/>
      <c r="M8" s="91" t="s">
        <v>110</v>
      </c>
      <c r="N8" s="90" t="s">
        <v>97</v>
      </c>
      <c r="O8" s="62">
        <v>1</v>
      </c>
      <c r="P8" s="61">
        <v>0.34493254499999998</v>
      </c>
      <c r="Q8" s="92">
        <v>5124.3585759999996</v>
      </c>
      <c r="R8" s="3"/>
      <c r="S8" s="93">
        <v>0</v>
      </c>
      <c r="T8" s="62">
        <v>0.34493254499999998</v>
      </c>
      <c r="U8" s="61">
        <v>0.34493254499999998</v>
      </c>
      <c r="V8" s="62">
        <v>0.34493254499999998</v>
      </c>
      <c r="W8" s="61">
        <v>0.34493254499999998</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92">
        <v>0</v>
      </c>
      <c r="AW8" s="3"/>
      <c r="AX8" s="93">
        <v>0</v>
      </c>
      <c r="AY8" s="62">
        <v>1708.1195250000001</v>
      </c>
      <c r="AZ8" s="61">
        <v>1708.1195250000001</v>
      </c>
      <c r="BA8" s="62">
        <v>1708.1195250000001</v>
      </c>
      <c r="BB8" s="61">
        <v>1708.1195250000001</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92">
        <v>0</v>
      </c>
      <c r="CB8" s="14"/>
    </row>
    <row r="9" spans="2:80" x14ac:dyDescent="0.25">
      <c r="B9" s="2"/>
      <c r="C9" s="21">
        <f t="shared" si="0"/>
        <v>3</v>
      </c>
      <c r="D9" s="94" t="s">
        <v>46</v>
      </c>
      <c r="E9" s="83" t="s">
        <v>79</v>
      </c>
      <c r="F9" s="94" t="s">
        <v>90</v>
      </c>
      <c r="G9" s="83" t="s">
        <v>65</v>
      </c>
      <c r="H9" s="94" t="s">
        <v>109</v>
      </c>
      <c r="I9" s="83" t="s">
        <v>67</v>
      </c>
      <c r="J9" s="94">
        <v>2012</v>
      </c>
      <c r="K9" s="83" t="s">
        <v>95</v>
      </c>
      <c r="L9" s="94"/>
      <c r="M9" s="83" t="s">
        <v>110</v>
      </c>
      <c r="N9" s="94" t="s">
        <v>97</v>
      </c>
      <c r="O9" s="24">
        <v>1</v>
      </c>
      <c r="P9" s="23">
        <v>1.379730181</v>
      </c>
      <c r="Q9" s="86">
        <v>20497.434300000001</v>
      </c>
      <c r="R9" s="3"/>
      <c r="S9" s="95">
        <v>0</v>
      </c>
      <c r="T9" s="24">
        <v>1.379730181</v>
      </c>
      <c r="U9" s="23">
        <v>1.379730181</v>
      </c>
      <c r="V9" s="24">
        <v>1.379730181</v>
      </c>
      <c r="W9" s="23">
        <v>1.379730181</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6">
        <v>0</v>
      </c>
      <c r="AW9" s="3"/>
      <c r="AX9" s="95">
        <v>0</v>
      </c>
      <c r="AY9" s="24">
        <v>6832.478102</v>
      </c>
      <c r="AZ9" s="23">
        <v>6832.478102</v>
      </c>
      <c r="BA9" s="24">
        <v>6832.478102</v>
      </c>
      <c r="BB9" s="23">
        <v>6832.478102</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6">
        <v>0</v>
      </c>
      <c r="CB9" s="14"/>
    </row>
    <row r="10" spans="2:80" x14ac:dyDescent="0.25">
      <c r="B10" s="2"/>
      <c r="C10" s="44">
        <f t="shared" si="0"/>
        <v>4</v>
      </c>
      <c r="D10" s="90" t="s">
        <v>46</v>
      </c>
      <c r="E10" s="91" t="s">
        <v>79</v>
      </c>
      <c r="F10" s="90" t="s">
        <v>80</v>
      </c>
      <c r="G10" s="91" t="s">
        <v>65</v>
      </c>
      <c r="H10" s="90" t="s">
        <v>109</v>
      </c>
      <c r="I10" s="91" t="s">
        <v>67</v>
      </c>
      <c r="J10" s="90">
        <v>2012</v>
      </c>
      <c r="K10" s="91" t="s">
        <v>95</v>
      </c>
      <c r="L10" s="90"/>
      <c r="M10" s="91" t="s">
        <v>110</v>
      </c>
      <c r="N10" s="90" t="s">
        <v>82</v>
      </c>
      <c r="O10" s="62">
        <v>0</v>
      </c>
      <c r="P10" s="61">
        <v>0</v>
      </c>
      <c r="Q10" s="92">
        <v>0</v>
      </c>
      <c r="R10" s="3"/>
      <c r="S10" s="93">
        <v>0</v>
      </c>
      <c r="T10" s="62">
        <v>0</v>
      </c>
      <c r="U10" s="61">
        <v>0</v>
      </c>
      <c r="V10" s="62">
        <v>0</v>
      </c>
      <c r="W10" s="61">
        <v>0</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92">
        <v>0</v>
      </c>
      <c r="AW10" s="3"/>
      <c r="AX10" s="93">
        <v>0</v>
      </c>
      <c r="AY10" s="62">
        <v>0</v>
      </c>
      <c r="AZ10" s="61">
        <v>0</v>
      </c>
      <c r="BA10" s="62">
        <v>0</v>
      </c>
      <c r="BB10" s="61">
        <v>0</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92">
        <v>0</v>
      </c>
      <c r="CB10" s="14"/>
    </row>
    <row r="11" spans="2:80" x14ac:dyDescent="0.25">
      <c r="B11" s="2"/>
      <c r="C11" s="21">
        <f t="shared" si="0"/>
        <v>5</v>
      </c>
      <c r="D11" s="94" t="s">
        <v>46</v>
      </c>
      <c r="E11" s="83" t="s">
        <v>79</v>
      </c>
      <c r="F11" s="94" t="s">
        <v>80</v>
      </c>
      <c r="G11" s="83" t="s">
        <v>65</v>
      </c>
      <c r="H11" s="94" t="s">
        <v>109</v>
      </c>
      <c r="I11" s="83" t="s">
        <v>67</v>
      </c>
      <c r="J11" s="94">
        <v>2013</v>
      </c>
      <c r="K11" s="83" t="s">
        <v>95</v>
      </c>
      <c r="L11" s="94"/>
      <c r="M11" s="83" t="s">
        <v>110</v>
      </c>
      <c r="N11" s="94" t="s">
        <v>82</v>
      </c>
      <c r="O11" s="24">
        <v>0</v>
      </c>
      <c r="P11" s="23">
        <v>0</v>
      </c>
      <c r="Q11" s="86">
        <v>0</v>
      </c>
      <c r="R11" s="3"/>
      <c r="S11" s="95">
        <v>0</v>
      </c>
      <c r="T11" s="24">
        <v>0</v>
      </c>
      <c r="U11" s="23">
        <v>0</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6">
        <v>0</v>
      </c>
      <c r="AW11" s="3"/>
      <c r="AX11" s="95">
        <v>0</v>
      </c>
      <c r="AY11" s="24">
        <v>0</v>
      </c>
      <c r="AZ11" s="23">
        <v>0</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6">
        <v>0</v>
      </c>
      <c r="CB11" s="14"/>
    </row>
    <row r="12" spans="2:80" x14ac:dyDescent="0.25">
      <c r="B12" s="2"/>
      <c r="C12" s="44">
        <f t="shared" si="0"/>
        <v>6</v>
      </c>
      <c r="D12" s="90" t="s">
        <v>46</v>
      </c>
      <c r="E12" s="91" t="s">
        <v>79</v>
      </c>
      <c r="F12" s="90" t="s">
        <v>80</v>
      </c>
      <c r="G12" s="91" t="s">
        <v>65</v>
      </c>
      <c r="H12" s="90" t="s">
        <v>109</v>
      </c>
      <c r="I12" s="91" t="s">
        <v>67</v>
      </c>
      <c r="J12" s="90">
        <v>2014</v>
      </c>
      <c r="K12" s="91" t="s">
        <v>95</v>
      </c>
      <c r="L12" s="90"/>
      <c r="M12" s="91" t="s">
        <v>110</v>
      </c>
      <c r="N12" s="90" t="s">
        <v>82</v>
      </c>
      <c r="O12" s="62">
        <v>6</v>
      </c>
      <c r="P12" s="61">
        <v>10.2816191</v>
      </c>
      <c r="Q12" s="92">
        <v>40342.326209999999</v>
      </c>
      <c r="R12" s="3"/>
      <c r="S12" s="93">
        <v>0</v>
      </c>
      <c r="T12" s="62">
        <v>0</v>
      </c>
      <c r="U12" s="61">
        <v>0</v>
      </c>
      <c r="V12" s="62">
        <v>10.2816191</v>
      </c>
      <c r="W12" s="61">
        <v>10.2816191</v>
      </c>
      <c r="X12" s="62">
        <v>10.2816191</v>
      </c>
      <c r="Y12" s="61">
        <v>8.9748061050000008</v>
      </c>
      <c r="Z12" s="62">
        <v>8.9748061050000008</v>
      </c>
      <c r="AA12" s="61">
        <v>7.578141456</v>
      </c>
      <c r="AB12" s="62">
        <v>7.578141456</v>
      </c>
      <c r="AC12" s="61">
        <v>7.578141456</v>
      </c>
      <c r="AD12" s="62">
        <v>7.5186808039999997</v>
      </c>
      <c r="AE12" s="61">
        <v>7.5186808039999997</v>
      </c>
      <c r="AF12" s="62">
        <v>7.5186808039999997</v>
      </c>
      <c r="AG12" s="61">
        <v>7.5186808039999997</v>
      </c>
      <c r="AH12" s="62">
        <v>5.3919714829999998</v>
      </c>
      <c r="AI12" s="61">
        <v>5.3919714829999998</v>
      </c>
      <c r="AJ12" s="62">
        <v>5.3919714829999998</v>
      </c>
      <c r="AK12" s="61">
        <v>4.9048963710000004</v>
      </c>
      <c r="AL12" s="62">
        <v>4.4820118149999999</v>
      </c>
      <c r="AM12" s="61">
        <v>4.4820118149999999</v>
      </c>
      <c r="AN12" s="62">
        <v>4.4820118149999999</v>
      </c>
      <c r="AO12" s="61">
        <v>4.4820118149999999</v>
      </c>
      <c r="AP12" s="62">
        <v>0</v>
      </c>
      <c r="AQ12" s="61">
        <v>0</v>
      </c>
      <c r="AR12" s="62">
        <v>0</v>
      </c>
      <c r="AS12" s="61">
        <v>0</v>
      </c>
      <c r="AT12" s="62">
        <v>0</v>
      </c>
      <c r="AU12" s="61">
        <v>0</v>
      </c>
      <c r="AV12" s="92">
        <v>0</v>
      </c>
      <c r="AW12" s="3"/>
      <c r="AX12" s="93">
        <v>0</v>
      </c>
      <c r="AY12" s="62">
        <v>0</v>
      </c>
      <c r="AZ12" s="61">
        <v>0</v>
      </c>
      <c r="BA12" s="62">
        <v>40342.326209999999</v>
      </c>
      <c r="BB12" s="61">
        <v>40342.326209999999</v>
      </c>
      <c r="BC12" s="62">
        <v>40342.326209999999</v>
      </c>
      <c r="BD12" s="61">
        <v>35790.058129999998</v>
      </c>
      <c r="BE12" s="62">
        <v>35790.058129999998</v>
      </c>
      <c r="BF12" s="61">
        <v>30924.792839999998</v>
      </c>
      <c r="BG12" s="62">
        <v>30924.792839999998</v>
      </c>
      <c r="BH12" s="61">
        <v>30924.792839999998</v>
      </c>
      <c r="BI12" s="62">
        <v>30717.662339999999</v>
      </c>
      <c r="BJ12" s="61">
        <v>30717.662339999999</v>
      </c>
      <c r="BK12" s="62">
        <v>30717.662339999999</v>
      </c>
      <c r="BL12" s="61">
        <v>30717.662339999999</v>
      </c>
      <c r="BM12" s="62">
        <v>18038.145680000001</v>
      </c>
      <c r="BN12" s="61">
        <v>18038.145680000001</v>
      </c>
      <c r="BO12" s="62">
        <v>18038.145680000001</v>
      </c>
      <c r="BP12" s="61">
        <v>16740.054950000002</v>
      </c>
      <c r="BQ12" s="62">
        <v>15613.03674</v>
      </c>
      <c r="BR12" s="61">
        <v>15613.03674</v>
      </c>
      <c r="BS12" s="62">
        <v>15613.03674</v>
      </c>
      <c r="BT12" s="61">
        <v>15613.03674</v>
      </c>
      <c r="BU12" s="62">
        <v>0</v>
      </c>
      <c r="BV12" s="61">
        <v>0</v>
      </c>
      <c r="BW12" s="62">
        <v>0</v>
      </c>
      <c r="BX12" s="61">
        <v>0</v>
      </c>
      <c r="BY12" s="62">
        <v>0</v>
      </c>
      <c r="BZ12" s="61">
        <v>0</v>
      </c>
      <c r="CA12" s="92">
        <v>0</v>
      </c>
      <c r="CB12" s="14"/>
    </row>
    <row r="13" spans="2:80" x14ac:dyDescent="0.25">
      <c r="B13" s="2"/>
      <c r="C13" s="21">
        <f t="shared" si="0"/>
        <v>7</v>
      </c>
      <c r="D13" s="94" t="s">
        <v>46</v>
      </c>
      <c r="E13" s="83" t="s">
        <v>63</v>
      </c>
      <c r="F13" s="94" t="s">
        <v>64</v>
      </c>
      <c r="G13" s="83" t="s">
        <v>65</v>
      </c>
      <c r="H13" s="94" t="s">
        <v>66</v>
      </c>
      <c r="I13" s="83" t="s">
        <v>67</v>
      </c>
      <c r="J13" s="94">
        <v>2014</v>
      </c>
      <c r="K13" s="83" t="s">
        <v>95</v>
      </c>
      <c r="L13" s="94"/>
      <c r="M13" s="83" t="s">
        <v>102</v>
      </c>
      <c r="N13" s="94" t="s">
        <v>70</v>
      </c>
      <c r="O13" s="24">
        <v>16</v>
      </c>
      <c r="P13" s="23">
        <v>3.315105585</v>
      </c>
      <c r="Q13" s="86">
        <v>5911.038047</v>
      </c>
      <c r="R13" s="3"/>
      <c r="S13" s="95">
        <v>0</v>
      </c>
      <c r="T13" s="24">
        <v>0</v>
      </c>
      <c r="U13" s="23">
        <v>0</v>
      </c>
      <c r="V13" s="24">
        <v>3.315105585</v>
      </c>
      <c r="W13" s="23">
        <v>3.315105585</v>
      </c>
      <c r="X13" s="24">
        <v>3.315105585</v>
      </c>
      <c r="Y13" s="23">
        <v>3.315105585</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6">
        <v>0</v>
      </c>
      <c r="AW13" s="3"/>
      <c r="AX13" s="95">
        <v>0</v>
      </c>
      <c r="AY13" s="24">
        <v>0</v>
      </c>
      <c r="AZ13" s="23">
        <v>0</v>
      </c>
      <c r="BA13" s="24">
        <v>5911.038047</v>
      </c>
      <c r="BB13" s="23">
        <v>5911.038047</v>
      </c>
      <c r="BC13" s="24">
        <v>5911.038047</v>
      </c>
      <c r="BD13" s="23">
        <v>5911.038047</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6">
        <v>0</v>
      </c>
      <c r="CB13" s="14"/>
    </row>
    <row r="14" spans="2:80" x14ac:dyDescent="0.25">
      <c r="B14" s="2"/>
      <c r="C14" s="44">
        <f t="shared" si="0"/>
        <v>8</v>
      </c>
      <c r="D14" s="90" t="s">
        <v>46</v>
      </c>
      <c r="E14" s="91" t="s">
        <v>63</v>
      </c>
      <c r="F14" s="90" t="s">
        <v>71</v>
      </c>
      <c r="G14" s="91" t="s">
        <v>65</v>
      </c>
      <c r="H14" s="90" t="s">
        <v>66</v>
      </c>
      <c r="I14" s="91" t="s">
        <v>67</v>
      </c>
      <c r="J14" s="90">
        <v>2014</v>
      </c>
      <c r="K14" s="91" t="s">
        <v>95</v>
      </c>
      <c r="L14" s="90"/>
      <c r="M14" s="91" t="s">
        <v>110</v>
      </c>
      <c r="N14" s="90" t="s">
        <v>70</v>
      </c>
      <c r="O14" s="62">
        <v>0</v>
      </c>
      <c r="P14" s="61"/>
      <c r="Q14" s="92"/>
      <c r="R14" s="3"/>
      <c r="S14" s="93">
        <v>0</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92">
        <v>0</v>
      </c>
      <c r="AW14" s="3"/>
      <c r="AX14" s="93">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92">
        <v>0</v>
      </c>
      <c r="CB14" s="14"/>
    </row>
    <row r="15" spans="2:80" x14ac:dyDescent="0.25">
      <c r="B15" s="2"/>
      <c r="C15" s="21">
        <f t="shared" si="0"/>
        <v>9</v>
      </c>
      <c r="D15" s="94" t="s">
        <v>46</v>
      </c>
      <c r="E15" s="83" t="s">
        <v>63</v>
      </c>
      <c r="F15" s="94" t="s">
        <v>71</v>
      </c>
      <c r="G15" s="83" t="s">
        <v>65</v>
      </c>
      <c r="H15" s="94" t="s">
        <v>66</v>
      </c>
      <c r="I15" s="83" t="s">
        <v>67</v>
      </c>
      <c r="J15" s="94">
        <v>2014</v>
      </c>
      <c r="K15" s="83" t="s">
        <v>95</v>
      </c>
      <c r="L15" s="94"/>
      <c r="M15" s="83" t="s">
        <v>110</v>
      </c>
      <c r="N15" s="94" t="s">
        <v>70</v>
      </c>
      <c r="O15" s="24">
        <v>1</v>
      </c>
      <c r="P15" s="23">
        <v>0.17698983400000001</v>
      </c>
      <c r="Q15" s="86">
        <v>315.58380820000002</v>
      </c>
      <c r="R15" s="3"/>
      <c r="S15" s="95">
        <v>0</v>
      </c>
      <c r="T15" s="24">
        <v>0</v>
      </c>
      <c r="U15" s="23">
        <v>0</v>
      </c>
      <c r="V15" s="24">
        <v>0.17698983400000001</v>
      </c>
      <c r="W15" s="23">
        <v>0.17698983400000001</v>
      </c>
      <c r="X15" s="24">
        <v>0.17698983400000001</v>
      </c>
      <c r="Y15" s="23">
        <v>0.17698983400000001</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6">
        <v>0</v>
      </c>
      <c r="AW15" s="3"/>
      <c r="AX15" s="95">
        <v>0</v>
      </c>
      <c r="AY15" s="24">
        <v>0</v>
      </c>
      <c r="AZ15" s="23">
        <v>0</v>
      </c>
      <c r="BA15" s="24">
        <v>315.58380820000002</v>
      </c>
      <c r="BB15" s="23">
        <v>315.58380820000002</v>
      </c>
      <c r="BC15" s="24">
        <v>315.58380820000002</v>
      </c>
      <c r="BD15" s="23">
        <v>315.58380820000002</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6">
        <v>0</v>
      </c>
      <c r="CB15" s="14"/>
    </row>
    <row r="16" spans="2:80" x14ac:dyDescent="0.25">
      <c r="B16" s="2"/>
      <c r="C16" s="44">
        <f t="shared" si="0"/>
        <v>10</v>
      </c>
      <c r="D16" s="90" t="s">
        <v>46</v>
      </c>
      <c r="E16" s="91" t="s">
        <v>63</v>
      </c>
      <c r="F16" s="90" t="s">
        <v>71</v>
      </c>
      <c r="G16" s="91" t="s">
        <v>65</v>
      </c>
      <c r="H16" s="90" t="s">
        <v>66</v>
      </c>
      <c r="I16" s="91" t="s">
        <v>67</v>
      </c>
      <c r="J16" s="90">
        <v>2014</v>
      </c>
      <c r="K16" s="91" t="s">
        <v>95</v>
      </c>
      <c r="L16" s="90"/>
      <c r="M16" s="91" t="s">
        <v>110</v>
      </c>
      <c r="N16" s="90" t="s">
        <v>70</v>
      </c>
      <c r="O16" s="62">
        <v>16.003978857062584</v>
      </c>
      <c r="P16" s="61">
        <v>1.1144749671344814</v>
      </c>
      <c r="Q16" s="92">
        <v>8069.4324149870199</v>
      </c>
      <c r="R16" s="3"/>
      <c r="S16" s="93">
        <v>0</v>
      </c>
      <c r="T16" s="62">
        <v>0</v>
      </c>
      <c r="U16" s="61">
        <v>0</v>
      </c>
      <c r="V16" s="62">
        <v>1.1144749671344814</v>
      </c>
      <c r="W16" s="61">
        <v>1.1144749671344814</v>
      </c>
      <c r="X16" s="62">
        <v>1.1144749671344814</v>
      </c>
      <c r="Y16" s="61">
        <v>1.1144749671344814</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92">
        <v>0</v>
      </c>
      <c r="AW16" s="3"/>
      <c r="AX16" s="93">
        <v>0</v>
      </c>
      <c r="AY16" s="62">
        <v>0</v>
      </c>
      <c r="AZ16" s="61">
        <v>0</v>
      </c>
      <c r="BA16" s="62">
        <v>8069.4324149870199</v>
      </c>
      <c r="BB16" s="61">
        <v>8069.4324149870199</v>
      </c>
      <c r="BC16" s="62">
        <v>8069.4324149870199</v>
      </c>
      <c r="BD16" s="61">
        <v>8069.4324149870199</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92">
        <v>0</v>
      </c>
      <c r="CB16" s="14"/>
    </row>
    <row r="17" spans="2:80" x14ac:dyDescent="0.25">
      <c r="B17" s="2"/>
      <c r="C17" s="21">
        <f t="shared" si="0"/>
        <v>11</v>
      </c>
      <c r="D17" s="94" t="s">
        <v>46</v>
      </c>
      <c r="E17" s="83" t="s">
        <v>63</v>
      </c>
      <c r="F17" s="94" t="s">
        <v>71</v>
      </c>
      <c r="G17" s="83" t="s">
        <v>65</v>
      </c>
      <c r="H17" s="94" t="s">
        <v>66</v>
      </c>
      <c r="I17" s="83" t="s">
        <v>67</v>
      </c>
      <c r="J17" s="94">
        <v>2014</v>
      </c>
      <c r="K17" s="83" t="s">
        <v>95</v>
      </c>
      <c r="L17" s="94"/>
      <c r="M17" s="83" t="s">
        <v>110</v>
      </c>
      <c r="N17" s="94" t="s">
        <v>70</v>
      </c>
      <c r="O17" s="24">
        <v>26.009947142656458</v>
      </c>
      <c r="P17" s="23">
        <v>1.5603768474304338</v>
      </c>
      <c r="Q17" s="86">
        <v>10617.397646111503</v>
      </c>
      <c r="R17" s="3"/>
      <c r="S17" s="95">
        <v>0</v>
      </c>
      <c r="T17" s="24">
        <v>0</v>
      </c>
      <c r="U17" s="23">
        <v>0</v>
      </c>
      <c r="V17" s="24">
        <v>1.5603768474304338</v>
      </c>
      <c r="W17" s="23">
        <v>1.5603768474304338</v>
      </c>
      <c r="X17" s="24">
        <v>1.5603768474304338</v>
      </c>
      <c r="Y17" s="23">
        <v>1.5603768474304338</v>
      </c>
      <c r="Z17" s="24">
        <v>1.5603768474304338</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6">
        <v>0</v>
      </c>
      <c r="AW17" s="3"/>
      <c r="AX17" s="95">
        <v>0</v>
      </c>
      <c r="AY17" s="24">
        <v>0</v>
      </c>
      <c r="AZ17" s="23">
        <v>0</v>
      </c>
      <c r="BA17" s="24">
        <v>10617.397646111503</v>
      </c>
      <c r="BB17" s="23">
        <v>10617.397646111503</v>
      </c>
      <c r="BC17" s="24">
        <v>10617.397646111503</v>
      </c>
      <c r="BD17" s="23">
        <v>10617.397646111503</v>
      </c>
      <c r="BE17" s="24">
        <v>10617.397646111503</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6">
        <v>0</v>
      </c>
      <c r="CB17" s="14"/>
    </row>
    <row r="18" spans="2:80" x14ac:dyDescent="0.25">
      <c r="B18" s="2"/>
      <c r="C18" s="44">
        <f t="shared" si="0"/>
        <v>12</v>
      </c>
      <c r="D18" s="90" t="s">
        <v>46</v>
      </c>
      <c r="E18" s="91" t="s">
        <v>63</v>
      </c>
      <c r="F18" s="90" t="s">
        <v>72</v>
      </c>
      <c r="G18" s="91" t="s">
        <v>65</v>
      </c>
      <c r="H18" s="90" t="s">
        <v>66</v>
      </c>
      <c r="I18" s="91" t="s">
        <v>67</v>
      </c>
      <c r="J18" s="90">
        <v>2014</v>
      </c>
      <c r="K18" s="91" t="s">
        <v>95</v>
      </c>
      <c r="L18" s="90"/>
      <c r="M18" s="91" t="s">
        <v>111</v>
      </c>
      <c r="N18" s="90" t="s">
        <v>101</v>
      </c>
      <c r="O18" s="62">
        <v>4799.2487410000003</v>
      </c>
      <c r="P18" s="61">
        <v>8.0008926389999999</v>
      </c>
      <c r="Q18" s="92">
        <v>122253.13770000001</v>
      </c>
      <c r="R18" s="3"/>
      <c r="S18" s="93">
        <v>0</v>
      </c>
      <c r="T18" s="62">
        <v>0</v>
      </c>
      <c r="U18" s="61">
        <v>0</v>
      </c>
      <c r="V18" s="62">
        <v>8.0008926389999999</v>
      </c>
      <c r="W18" s="61">
        <v>6.9839109319999997</v>
      </c>
      <c r="X18" s="62">
        <v>6.4539163759999996</v>
      </c>
      <c r="Y18" s="61">
        <v>6.4539163759999996</v>
      </c>
      <c r="Z18" s="62">
        <v>6.4539163759999996</v>
      </c>
      <c r="AA18" s="61">
        <v>6.4539163759999996</v>
      </c>
      <c r="AB18" s="62">
        <v>6.4539163759999996</v>
      </c>
      <c r="AC18" s="61">
        <v>6.4490894880000003</v>
      </c>
      <c r="AD18" s="62">
        <v>6.4490894880000003</v>
      </c>
      <c r="AE18" s="61">
        <v>6.020673403</v>
      </c>
      <c r="AF18" s="62">
        <v>5.4791825349999996</v>
      </c>
      <c r="AG18" s="61">
        <v>4.6413728069999998</v>
      </c>
      <c r="AH18" s="62">
        <v>4.6413728069999998</v>
      </c>
      <c r="AI18" s="61">
        <v>4.6190386180000003</v>
      </c>
      <c r="AJ18" s="62">
        <v>4.6190386180000003</v>
      </c>
      <c r="AK18" s="61">
        <v>4.6096039119999999</v>
      </c>
      <c r="AL18" s="62">
        <v>3.7473051370000001</v>
      </c>
      <c r="AM18" s="61">
        <v>3.7473051370000001</v>
      </c>
      <c r="AN18" s="62">
        <v>3.7473051370000001</v>
      </c>
      <c r="AO18" s="61">
        <v>3.7473051370000001</v>
      </c>
      <c r="AP18" s="62">
        <v>0</v>
      </c>
      <c r="AQ18" s="61">
        <v>0</v>
      </c>
      <c r="AR18" s="62">
        <v>0</v>
      </c>
      <c r="AS18" s="61">
        <v>0</v>
      </c>
      <c r="AT18" s="62">
        <v>0</v>
      </c>
      <c r="AU18" s="61">
        <v>0</v>
      </c>
      <c r="AV18" s="92">
        <v>0</v>
      </c>
      <c r="AW18" s="3"/>
      <c r="AX18" s="93">
        <v>0</v>
      </c>
      <c r="AY18" s="62">
        <v>0</v>
      </c>
      <c r="AZ18" s="61">
        <v>0</v>
      </c>
      <c r="BA18" s="62">
        <v>122253.13770000001</v>
      </c>
      <c r="BB18" s="61">
        <v>106053.3055</v>
      </c>
      <c r="BC18" s="62">
        <v>97610.850019999998</v>
      </c>
      <c r="BD18" s="61">
        <v>97610.850019999998</v>
      </c>
      <c r="BE18" s="62">
        <v>97610.850019999998</v>
      </c>
      <c r="BF18" s="61">
        <v>97610.850019999998</v>
      </c>
      <c r="BG18" s="62">
        <v>97610.850019999998</v>
      </c>
      <c r="BH18" s="61">
        <v>97568.566479999994</v>
      </c>
      <c r="BI18" s="62">
        <v>97568.566479999994</v>
      </c>
      <c r="BJ18" s="61">
        <v>90744.187409999999</v>
      </c>
      <c r="BK18" s="62">
        <v>88220.630869999994</v>
      </c>
      <c r="BL18" s="61">
        <v>74600.103069999997</v>
      </c>
      <c r="BM18" s="62">
        <v>74600.103069999997</v>
      </c>
      <c r="BN18" s="61">
        <v>73531.836009999999</v>
      </c>
      <c r="BO18" s="62">
        <v>73531.836009999999</v>
      </c>
      <c r="BP18" s="61">
        <v>73427.878899999996</v>
      </c>
      <c r="BQ18" s="62">
        <v>59692.041449999997</v>
      </c>
      <c r="BR18" s="61">
        <v>59692.041449999997</v>
      </c>
      <c r="BS18" s="62">
        <v>59692.041449999997</v>
      </c>
      <c r="BT18" s="61">
        <v>59692.041449999997</v>
      </c>
      <c r="BU18" s="62">
        <v>0</v>
      </c>
      <c r="BV18" s="61">
        <v>0</v>
      </c>
      <c r="BW18" s="62">
        <v>0</v>
      </c>
      <c r="BX18" s="61">
        <v>0</v>
      </c>
      <c r="BY18" s="62">
        <v>0</v>
      </c>
      <c r="BZ18" s="61">
        <v>0</v>
      </c>
      <c r="CA18" s="92">
        <v>0</v>
      </c>
      <c r="CB18" s="14"/>
    </row>
    <row r="19" spans="2:80" x14ac:dyDescent="0.25">
      <c r="B19" s="2"/>
      <c r="C19" s="21">
        <f t="shared" si="0"/>
        <v>13</v>
      </c>
      <c r="D19" s="94" t="s">
        <v>46</v>
      </c>
      <c r="E19" s="83" t="s">
        <v>63</v>
      </c>
      <c r="F19" s="94" t="s">
        <v>74</v>
      </c>
      <c r="G19" s="83" t="s">
        <v>65</v>
      </c>
      <c r="H19" s="94" t="s">
        <v>66</v>
      </c>
      <c r="I19" s="83" t="s">
        <v>67</v>
      </c>
      <c r="J19" s="94">
        <v>2013</v>
      </c>
      <c r="K19" s="83" t="s">
        <v>95</v>
      </c>
      <c r="L19" s="94"/>
      <c r="M19" s="83" t="s">
        <v>111</v>
      </c>
      <c r="N19" s="94" t="s">
        <v>101</v>
      </c>
      <c r="O19" s="24">
        <v>1.0445658849999999</v>
      </c>
      <c r="P19" s="23">
        <v>0</v>
      </c>
      <c r="Q19" s="86">
        <v>23</v>
      </c>
      <c r="R19" s="3"/>
      <c r="S19" s="95">
        <v>0</v>
      </c>
      <c r="T19" s="24">
        <v>0</v>
      </c>
      <c r="U19" s="23">
        <v>2E-3</v>
      </c>
      <c r="V19" s="24">
        <v>2E-3</v>
      </c>
      <c r="W19" s="23">
        <v>2E-3</v>
      </c>
      <c r="X19" s="24">
        <v>1E-3</v>
      </c>
      <c r="Y19" s="23">
        <v>1E-3</v>
      </c>
      <c r="Z19" s="24">
        <v>1E-3</v>
      </c>
      <c r="AA19" s="23">
        <v>1E-3</v>
      </c>
      <c r="AB19" s="24">
        <v>1E-3</v>
      </c>
      <c r="AC19" s="23">
        <v>1E-3</v>
      </c>
      <c r="AD19" s="24">
        <v>1E-3</v>
      </c>
      <c r="AE19" s="23">
        <v>1E-3</v>
      </c>
      <c r="AF19" s="24">
        <v>1E-3</v>
      </c>
      <c r="AG19" s="23">
        <v>1E-3</v>
      </c>
      <c r="AH19" s="24">
        <v>1E-3</v>
      </c>
      <c r="AI19" s="23">
        <v>1E-3</v>
      </c>
      <c r="AJ19" s="24">
        <v>1E-3</v>
      </c>
      <c r="AK19" s="23">
        <v>1E-3</v>
      </c>
      <c r="AL19" s="24">
        <v>1E-3</v>
      </c>
      <c r="AM19" s="23">
        <v>1E-3</v>
      </c>
      <c r="AN19" s="24">
        <v>1E-3</v>
      </c>
      <c r="AO19" s="23">
        <v>0</v>
      </c>
      <c r="AP19" s="24">
        <v>0</v>
      </c>
      <c r="AQ19" s="23">
        <v>0</v>
      </c>
      <c r="AR19" s="24">
        <v>0</v>
      </c>
      <c r="AS19" s="23">
        <v>0</v>
      </c>
      <c r="AT19" s="24">
        <v>0</v>
      </c>
      <c r="AU19" s="23">
        <v>0</v>
      </c>
      <c r="AV19" s="86">
        <v>0</v>
      </c>
      <c r="AW19" s="3"/>
      <c r="AX19" s="95">
        <v>0</v>
      </c>
      <c r="AY19" s="24">
        <v>0</v>
      </c>
      <c r="AZ19" s="23">
        <v>23</v>
      </c>
      <c r="BA19" s="24">
        <v>23</v>
      </c>
      <c r="BB19" s="23">
        <v>22</v>
      </c>
      <c r="BC19" s="24">
        <v>19</v>
      </c>
      <c r="BD19" s="23">
        <v>19</v>
      </c>
      <c r="BE19" s="24">
        <v>19</v>
      </c>
      <c r="BF19" s="23">
        <v>19</v>
      </c>
      <c r="BG19" s="24">
        <v>19</v>
      </c>
      <c r="BH19" s="23">
        <v>16</v>
      </c>
      <c r="BI19" s="24">
        <v>16</v>
      </c>
      <c r="BJ19" s="23">
        <v>15</v>
      </c>
      <c r="BK19" s="24">
        <v>15</v>
      </c>
      <c r="BL19" s="23">
        <v>15</v>
      </c>
      <c r="BM19" s="24">
        <v>15</v>
      </c>
      <c r="BN19" s="23">
        <v>15</v>
      </c>
      <c r="BO19" s="24">
        <v>15</v>
      </c>
      <c r="BP19" s="23">
        <v>8</v>
      </c>
      <c r="BQ19" s="24">
        <v>8</v>
      </c>
      <c r="BR19" s="23">
        <v>8</v>
      </c>
      <c r="BS19" s="24">
        <v>8</v>
      </c>
      <c r="BT19" s="23">
        <v>0</v>
      </c>
      <c r="BU19" s="24">
        <v>0</v>
      </c>
      <c r="BV19" s="23">
        <v>0</v>
      </c>
      <c r="BW19" s="24">
        <v>0</v>
      </c>
      <c r="BX19" s="23">
        <v>0</v>
      </c>
      <c r="BY19" s="24">
        <v>0</v>
      </c>
      <c r="BZ19" s="23">
        <v>0</v>
      </c>
      <c r="CA19" s="86">
        <v>0</v>
      </c>
      <c r="CB19" s="14"/>
    </row>
    <row r="20" spans="2:80" x14ac:dyDescent="0.25">
      <c r="B20" s="2"/>
      <c r="C20" s="44">
        <f t="shared" si="0"/>
        <v>14</v>
      </c>
      <c r="D20" s="90" t="s">
        <v>46</v>
      </c>
      <c r="E20" s="91" t="s">
        <v>63</v>
      </c>
      <c r="F20" s="90" t="s">
        <v>74</v>
      </c>
      <c r="G20" s="91" t="s">
        <v>65</v>
      </c>
      <c r="H20" s="90" t="s">
        <v>66</v>
      </c>
      <c r="I20" s="91" t="s">
        <v>67</v>
      </c>
      <c r="J20" s="90">
        <v>2014</v>
      </c>
      <c r="K20" s="91" t="s">
        <v>95</v>
      </c>
      <c r="L20" s="90"/>
      <c r="M20" s="91" t="s">
        <v>111</v>
      </c>
      <c r="N20" s="90" t="s">
        <v>101</v>
      </c>
      <c r="O20" s="62">
        <v>1027.2898110000001</v>
      </c>
      <c r="P20" s="61">
        <v>2.0954429650000002</v>
      </c>
      <c r="Q20" s="92">
        <v>28008.210790000001</v>
      </c>
      <c r="R20" s="3"/>
      <c r="S20" s="93">
        <v>0</v>
      </c>
      <c r="T20" s="62">
        <v>0</v>
      </c>
      <c r="U20" s="61">
        <v>0</v>
      </c>
      <c r="V20" s="62">
        <v>2.0954429650000002</v>
      </c>
      <c r="W20" s="61">
        <v>1.9744044970000001</v>
      </c>
      <c r="X20" s="62">
        <v>1.9159459219999999</v>
      </c>
      <c r="Y20" s="61">
        <v>1.9159459219999999</v>
      </c>
      <c r="Z20" s="62">
        <v>1.9159459219999999</v>
      </c>
      <c r="AA20" s="61">
        <v>1.9159459219999999</v>
      </c>
      <c r="AB20" s="62">
        <v>1.9159459219999999</v>
      </c>
      <c r="AC20" s="61">
        <v>1.910364833</v>
      </c>
      <c r="AD20" s="62">
        <v>1.910364833</v>
      </c>
      <c r="AE20" s="61">
        <v>1.6828457560000001</v>
      </c>
      <c r="AF20" s="62">
        <v>1.2262577720000001</v>
      </c>
      <c r="AG20" s="61">
        <v>1.226227551</v>
      </c>
      <c r="AH20" s="62">
        <v>1.226227551</v>
      </c>
      <c r="AI20" s="61">
        <v>1.2238036409999999</v>
      </c>
      <c r="AJ20" s="62">
        <v>1.2238036409999999</v>
      </c>
      <c r="AK20" s="61">
        <v>1.2216918699999999</v>
      </c>
      <c r="AL20" s="62">
        <v>0.55052958200000002</v>
      </c>
      <c r="AM20" s="61">
        <v>0.55052958200000002</v>
      </c>
      <c r="AN20" s="62">
        <v>0.55052958200000002</v>
      </c>
      <c r="AO20" s="61">
        <v>0.55052958200000002</v>
      </c>
      <c r="AP20" s="62">
        <v>0</v>
      </c>
      <c r="AQ20" s="61">
        <v>0</v>
      </c>
      <c r="AR20" s="62">
        <v>0</v>
      </c>
      <c r="AS20" s="61">
        <v>0</v>
      </c>
      <c r="AT20" s="62">
        <v>0</v>
      </c>
      <c r="AU20" s="61">
        <v>0</v>
      </c>
      <c r="AV20" s="92">
        <v>0</v>
      </c>
      <c r="AW20" s="3"/>
      <c r="AX20" s="93">
        <v>0</v>
      </c>
      <c r="AY20" s="62">
        <v>0</v>
      </c>
      <c r="AZ20" s="61">
        <v>0</v>
      </c>
      <c r="BA20" s="62">
        <v>28008.210790000001</v>
      </c>
      <c r="BB20" s="61">
        <v>26080.149689999998</v>
      </c>
      <c r="BC20" s="62">
        <v>25148.944049999998</v>
      </c>
      <c r="BD20" s="61">
        <v>25148.944049999998</v>
      </c>
      <c r="BE20" s="62">
        <v>25148.944049999998</v>
      </c>
      <c r="BF20" s="61">
        <v>25148.944049999998</v>
      </c>
      <c r="BG20" s="62">
        <v>25148.944049999998</v>
      </c>
      <c r="BH20" s="61">
        <v>25100.0537</v>
      </c>
      <c r="BI20" s="62">
        <v>25100.0537</v>
      </c>
      <c r="BJ20" s="61">
        <v>21475.828379999999</v>
      </c>
      <c r="BK20" s="62">
        <v>19850.440849999999</v>
      </c>
      <c r="BL20" s="61">
        <v>19601.377499999999</v>
      </c>
      <c r="BM20" s="62">
        <v>19601.377499999999</v>
      </c>
      <c r="BN20" s="61">
        <v>19483.995599999998</v>
      </c>
      <c r="BO20" s="62">
        <v>19483.995599999998</v>
      </c>
      <c r="BP20" s="61">
        <v>19460.726859999999</v>
      </c>
      <c r="BQ20" s="62">
        <v>8769.5646359999992</v>
      </c>
      <c r="BR20" s="61">
        <v>8769.5646359999992</v>
      </c>
      <c r="BS20" s="62">
        <v>8769.5646359999992</v>
      </c>
      <c r="BT20" s="61">
        <v>8769.5646359999992</v>
      </c>
      <c r="BU20" s="62">
        <v>0</v>
      </c>
      <c r="BV20" s="61">
        <v>0</v>
      </c>
      <c r="BW20" s="62">
        <v>0</v>
      </c>
      <c r="BX20" s="61">
        <v>0</v>
      </c>
      <c r="BY20" s="62">
        <v>0</v>
      </c>
      <c r="BZ20" s="61">
        <v>0</v>
      </c>
      <c r="CA20" s="92">
        <v>0</v>
      </c>
      <c r="CB20" s="14"/>
    </row>
    <row r="21" spans="2:80" x14ac:dyDescent="0.25">
      <c r="B21" s="2"/>
      <c r="C21" s="21">
        <f t="shared" si="0"/>
        <v>15</v>
      </c>
      <c r="D21" s="94" t="s">
        <v>46</v>
      </c>
      <c r="E21" s="83" t="s">
        <v>112</v>
      </c>
      <c r="F21" s="94" t="s">
        <v>104</v>
      </c>
      <c r="G21" s="83" t="s">
        <v>65</v>
      </c>
      <c r="H21" s="94" t="s">
        <v>66</v>
      </c>
      <c r="I21" s="83" t="s">
        <v>67</v>
      </c>
      <c r="J21" s="94">
        <v>2013</v>
      </c>
      <c r="K21" s="83" t="s">
        <v>95</v>
      </c>
      <c r="L21" s="94"/>
      <c r="M21" s="83" t="s">
        <v>110</v>
      </c>
      <c r="N21" s="94" t="s">
        <v>113</v>
      </c>
      <c r="O21" s="24">
        <v>36</v>
      </c>
      <c r="P21" s="23">
        <v>4.8005885560000001</v>
      </c>
      <c r="Q21" s="86">
        <v>97532.75</v>
      </c>
      <c r="R21" s="3"/>
      <c r="S21" s="95">
        <v>0</v>
      </c>
      <c r="T21" s="24">
        <v>0</v>
      </c>
      <c r="U21" s="23">
        <v>4.8786208010000003</v>
      </c>
      <c r="V21" s="24">
        <v>4.8070912469999998</v>
      </c>
      <c r="W21" s="23">
        <v>4.8005885560000001</v>
      </c>
      <c r="X21" s="24">
        <v>4.6315154679999999</v>
      </c>
      <c r="Y21" s="23">
        <v>4.572989668</v>
      </c>
      <c r="Z21" s="24">
        <v>4.5144638659999998</v>
      </c>
      <c r="AA21" s="23">
        <v>4.4118690919999999</v>
      </c>
      <c r="AB21" s="24">
        <v>4.4118690919999999</v>
      </c>
      <c r="AC21" s="23">
        <v>3.7253717530000001</v>
      </c>
      <c r="AD21" s="24">
        <v>3.7253717530000001</v>
      </c>
      <c r="AE21" s="23">
        <v>3.4811915899999999</v>
      </c>
      <c r="AF21" s="24">
        <v>3.4811915899999999</v>
      </c>
      <c r="AG21" s="23">
        <v>3.3454706519999999</v>
      </c>
      <c r="AH21" s="24">
        <v>3.3454706519999999</v>
      </c>
      <c r="AI21" s="23">
        <v>0.843570657</v>
      </c>
      <c r="AJ21" s="24">
        <v>0.73317065800000003</v>
      </c>
      <c r="AK21" s="23">
        <v>0.73317065800000003</v>
      </c>
      <c r="AL21" s="24">
        <v>0.73317065800000003</v>
      </c>
      <c r="AM21" s="23">
        <v>0.73317065800000003</v>
      </c>
      <c r="AN21" s="24">
        <v>0.73317065800000003</v>
      </c>
      <c r="AO21" s="23">
        <v>0.25091841799999998</v>
      </c>
      <c r="AP21" s="24">
        <v>0</v>
      </c>
      <c r="AQ21" s="23">
        <v>0</v>
      </c>
      <c r="AR21" s="24">
        <v>0</v>
      </c>
      <c r="AS21" s="23">
        <v>0</v>
      </c>
      <c r="AT21" s="24">
        <v>0</v>
      </c>
      <c r="AU21" s="23">
        <v>0</v>
      </c>
      <c r="AV21" s="86">
        <v>0</v>
      </c>
      <c r="AW21" s="3"/>
      <c r="AX21" s="95">
        <v>0</v>
      </c>
      <c r="AY21" s="24">
        <v>0</v>
      </c>
      <c r="AZ21" s="23">
        <v>50222.634339999997</v>
      </c>
      <c r="BA21" s="24">
        <v>48829.690410000003</v>
      </c>
      <c r="BB21" s="23">
        <v>48703.059159999997</v>
      </c>
      <c r="BC21" s="24">
        <v>45446.519979999997</v>
      </c>
      <c r="BD21" s="23">
        <v>44324.77547</v>
      </c>
      <c r="BE21" s="24">
        <v>43203.030959999996</v>
      </c>
      <c r="BF21" s="23">
        <v>41234.886180000001</v>
      </c>
      <c r="BG21" s="24">
        <v>41234.886180000001</v>
      </c>
      <c r="BH21" s="23">
        <v>28013.586579999999</v>
      </c>
      <c r="BI21" s="24">
        <v>28013.586579999999</v>
      </c>
      <c r="BJ21" s="23">
        <v>25005.559109999998</v>
      </c>
      <c r="BK21" s="24">
        <v>25005.559109999998</v>
      </c>
      <c r="BL21" s="23">
        <v>24554.3963</v>
      </c>
      <c r="BM21" s="24">
        <v>24554.3963</v>
      </c>
      <c r="BN21" s="23">
        <v>3981.3963010000002</v>
      </c>
      <c r="BO21" s="24">
        <v>3069.3963010000002</v>
      </c>
      <c r="BP21" s="23">
        <v>3069.3963010000002</v>
      </c>
      <c r="BQ21" s="24">
        <v>3069.3963010000002</v>
      </c>
      <c r="BR21" s="23">
        <v>3069.3963010000002</v>
      </c>
      <c r="BS21" s="24">
        <v>3069.3963010000002</v>
      </c>
      <c r="BT21" s="23">
        <v>1849.026306</v>
      </c>
      <c r="BU21" s="24">
        <v>0</v>
      </c>
      <c r="BV21" s="23">
        <v>0</v>
      </c>
      <c r="BW21" s="24">
        <v>0</v>
      </c>
      <c r="BX21" s="23">
        <v>0</v>
      </c>
      <c r="BY21" s="24">
        <v>0</v>
      </c>
      <c r="BZ21" s="23">
        <v>0</v>
      </c>
      <c r="CA21" s="86">
        <v>0</v>
      </c>
      <c r="CB21" s="14"/>
    </row>
    <row r="22" spans="2:80" x14ac:dyDescent="0.25">
      <c r="B22" s="2"/>
      <c r="C22" s="44">
        <f t="shared" si="0"/>
        <v>16</v>
      </c>
      <c r="D22" s="90" t="s">
        <v>46</v>
      </c>
      <c r="E22" s="91" t="s">
        <v>112</v>
      </c>
      <c r="F22" s="90" t="s">
        <v>104</v>
      </c>
      <c r="G22" s="91" t="s">
        <v>65</v>
      </c>
      <c r="H22" s="90" t="s">
        <v>66</v>
      </c>
      <c r="I22" s="91" t="s">
        <v>67</v>
      </c>
      <c r="J22" s="90">
        <v>2014</v>
      </c>
      <c r="K22" s="91" t="s">
        <v>95</v>
      </c>
      <c r="L22" s="90"/>
      <c r="M22" s="91" t="s">
        <v>110</v>
      </c>
      <c r="N22" s="90" t="s">
        <v>113</v>
      </c>
      <c r="O22" s="62">
        <v>1</v>
      </c>
      <c r="P22" s="61">
        <v>6.6870439000000004E-2</v>
      </c>
      <c r="Q22" s="92">
        <v>1693.2721939999999</v>
      </c>
      <c r="R22" s="3"/>
      <c r="S22" s="93">
        <v>0</v>
      </c>
      <c r="T22" s="62">
        <v>0</v>
      </c>
      <c r="U22" s="61">
        <v>0</v>
      </c>
      <c r="V22" s="62">
        <v>6.6921607999999994E-2</v>
      </c>
      <c r="W22" s="61">
        <v>6.6870439000000004E-2</v>
      </c>
      <c r="X22" s="62">
        <v>6.3708901999999998E-2</v>
      </c>
      <c r="Y22" s="61">
        <v>6.2332809000000003E-2</v>
      </c>
      <c r="Z22" s="62">
        <v>6.0956717000000001E-2</v>
      </c>
      <c r="AA22" s="61">
        <v>6.0956717000000001E-2</v>
      </c>
      <c r="AB22" s="62">
        <v>6.0956717000000001E-2</v>
      </c>
      <c r="AC22" s="61">
        <v>6.0956717000000001E-2</v>
      </c>
      <c r="AD22" s="62">
        <v>4.470056E-2</v>
      </c>
      <c r="AE22" s="61">
        <v>4.470056E-2</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92">
        <v>0</v>
      </c>
      <c r="AW22" s="3"/>
      <c r="AX22" s="93">
        <v>0</v>
      </c>
      <c r="AY22" s="62">
        <v>0</v>
      </c>
      <c r="AZ22" s="61">
        <v>0</v>
      </c>
      <c r="BA22" s="62">
        <v>847.13432309999996</v>
      </c>
      <c r="BB22" s="61">
        <v>846.13787460000003</v>
      </c>
      <c r="BC22" s="62">
        <v>785.41606899999999</v>
      </c>
      <c r="BD22" s="61">
        <v>759.04096219999997</v>
      </c>
      <c r="BE22" s="62">
        <v>732.66584009999997</v>
      </c>
      <c r="BF22" s="61">
        <v>732.66584009999997</v>
      </c>
      <c r="BG22" s="62">
        <v>732.66584009999997</v>
      </c>
      <c r="BH22" s="61">
        <v>680.53021620000004</v>
      </c>
      <c r="BI22" s="62">
        <v>368.61384579999998</v>
      </c>
      <c r="BJ22" s="61">
        <v>368.61384579999998</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92">
        <v>0</v>
      </c>
      <c r="CB22" s="14"/>
    </row>
    <row r="23" spans="2:80" x14ac:dyDescent="0.25">
      <c r="B23" s="2"/>
      <c r="C23" s="21">
        <f t="shared" si="0"/>
        <v>17</v>
      </c>
      <c r="D23" s="94" t="s">
        <v>46</v>
      </c>
      <c r="E23" s="83" t="s">
        <v>63</v>
      </c>
      <c r="F23" s="94" t="s">
        <v>75</v>
      </c>
      <c r="G23" s="83" t="s">
        <v>65</v>
      </c>
      <c r="H23" s="94" t="s">
        <v>66</v>
      </c>
      <c r="I23" s="83" t="s">
        <v>114</v>
      </c>
      <c r="J23" s="94">
        <v>2013</v>
      </c>
      <c r="K23" s="83" t="s">
        <v>95</v>
      </c>
      <c r="L23" s="94"/>
      <c r="M23" s="83" t="s">
        <v>107</v>
      </c>
      <c r="N23" s="94" t="s">
        <v>108</v>
      </c>
      <c r="O23" s="24">
        <v>2</v>
      </c>
      <c r="P23" s="23">
        <v>0.52587395599999998</v>
      </c>
      <c r="Q23" s="86">
        <v>2042.2092869999999</v>
      </c>
      <c r="R23" s="3"/>
      <c r="S23" s="95">
        <v>0</v>
      </c>
      <c r="T23" s="24">
        <v>0</v>
      </c>
      <c r="U23" s="23">
        <v>0.52587395599999998</v>
      </c>
      <c r="V23" s="24">
        <v>0.52587395599999998</v>
      </c>
      <c r="W23" s="23">
        <v>0.52587395599999998</v>
      </c>
      <c r="X23" s="24">
        <v>0.52587395599999998</v>
      </c>
      <c r="Y23" s="23">
        <v>0.52587395599999998</v>
      </c>
      <c r="Z23" s="24">
        <v>0.52587395599999998</v>
      </c>
      <c r="AA23" s="23">
        <v>0.52587395599999998</v>
      </c>
      <c r="AB23" s="24">
        <v>0.52587395599999998</v>
      </c>
      <c r="AC23" s="23">
        <v>0.52587395599999998</v>
      </c>
      <c r="AD23" s="24">
        <v>0.52587395599999998</v>
      </c>
      <c r="AE23" s="23">
        <v>0.52587395599999998</v>
      </c>
      <c r="AF23" s="24">
        <v>0.52587395599999998</v>
      </c>
      <c r="AG23" s="23">
        <v>0.52587395599999998</v>
      </c>
      <c r="AH23" s="24">
        <v>0.52587395599999998</v>
      </c>
      <c r="AI23" s="23">
        <v>0.52587395599999998</v>
      </c>
      <c r="AJ23" s="24">
        <v>0.52587395599999998</v>
      </c>
      <c r="AK23" s="23">
        <v>0.52587395599999998</v>
      </c>
      <c r="AL23" s="24">
        <v>0.52587395599999998</v>
      </c>
      <c r="AM23" s="23">
        <v>0.52587395599999998</v>
      </c>
      <c r="AN23" s="24">
        <v>0</v>
      </c>
      <c r="AO23" s="23">
        <v>0</v>
      </c>
      <c r="AP23" s="24">
        <v>0</v>
      </c>
      <c r="AQ23" s="23">
        <v>0</v>
      </c>
      <c r="AR23" s="24">
        <v>0</v>
      </c>
      <c r="AS23" s="23">
        <v>0</v>
      </c>
      <c r="AT23" s="24">
        <v>0</v>
      </c>
      <c r="AU23" s="23">
        <v>0</v>
      </c>
      <c r="AV23" s="86">
        <v>0</v>
      </c>
      <c r="AW23" s="3"/>
      <c r="AX23" s="95">
        <v>0</v>
      </c>
      <c r="AY23" s="24">
        <v>0</v>
      </c>
      <c r="AZ23" s="23">
        <v>1021.104644</v>
      </c>
      <c r="BA23" s="24">
        <v>1021.104644</v>
      </c>
      <c r="BB23" s="23">
        <v>1021.104644</v>
      </c>
      <c r="BC23" s="24">
        <v>1021.104644</v>
      </c>
      <c r="BD23" s="23">
        <v>1021.104644</v>
      </c>
      <c r="BE23" s="24">
        <v>1021.104644</v>
      </c>
      <c r="BF23" s="23">
        <v>1021.104644</v>
      </c>
      <c r="BG23" s="24">
        <v>1021.104644</v>
      </c>
      <c r="BH23" s="23">
        <v>1021.104644</v>
      </c>
      <c r="BI23" s="24">
        <v>1021.104644</v>
      </c>
      <c r="BJ23" s="23">
        <v>1021.104644</v>
      </c>
      <c r="BK23" s="24">
        <v>1021.104644</v>
      </c>
      <c r="BL23" s="23">
        <v>1021.104644</v>
      </c>
      <c r="BM23" s="24">
        <v>1021.104644</v>
      </c>
      <c r="BN23" s="23">
        <v>1021.104644</v>
      </c>
      <c r="BO23" s="24">
        <v>1021.104644</v>
      </c>
      <c r="BP23" s="23">
        <v>1021.104644</v>
      </c>
      <c r="BQ23" s="24">
        <v>1021.104644</v>
      </c>
      <c r="BR23" s="23">
        <v>1021.104644</v>
      </c>
      <c r="BS23" s="24">
        <v>0</v>
      </c>
      <c r="BT23" s="23">
        <v>0</v>
      </c>
      <c r="BU23" s="24">
        <v>0</v>
      </c>
      <c r="BV23" s="23">
        <v>0</v>
      </c>
      <c r="BW23" s="24">
        <v>0</v>
      </c>
      <c r="BX23" s="23">
        <v>0</v>
      </c>
      <c r="BY23" s="24">
        <v>0</v>
      </c>
      <c r="BZ23" s="23">
        <v>0</v>
      </c>
      <c r="CA23" s="86">
        <v>0</v>
      </c>
      <c r="CB23" s="14"/>
    </row>
    <row r="24" spans="2:80" x14ac:dyDescent="0.25">
      <c r="B24" s="2"/>
      <c r="C24" s="44">
        <f t="shared" si="0"/>
        <v>18</v>
      </c>
      <c r="D24" s="90" t="s">
        <v>46</v>
      </c>
      <c r="E24" s="91" t="s">
        <v>63</v>
      </c>
      <c r="F24" s="90" t="s">
        <v>75</v>
      </c>
      <c r="G24" s="91" t="s">
        <v>65</v>
      </c>
      <c r="H24" s="90" t="s">
        <v>66</v>
      </c>
      <c r="I24" s="91" t="s">
        <v>67</v>
      </c>
      <c r="J24" s="90">
        <v>2014</v>
      </c>
      <c r="K24" s="91" t="s">
        <v>95</v>
      </c>
      <c r="L24" s="90"/>
      <c r="M24" s="91" t="s">
        <v>110</v>
      </c>
      <c r="N24" s="90" t="s">
        <v>108</v>
      </c>
      <c r="O24" s="62">
        <v>38</v>
      </c>
      <c r="P24" s="61">
        <v>9.5305363850000013</v>
      </c>
      <c r="Q24" s="92">
        <v>18303.576296179996</v>
      </c>
      <c r="R24" s="3"/>
      <c r="S24" s="93">
        <v>0</v>
      </c>
      <c r="T24" s="62">
        <v>0</v>
      </c>
      <c r="U24" s="61">
        <v>0</v>
      </c>
      <c r="V24" s="62">
        <v>9.5305363850000013</v>
      </c>
      <c r="W24" s="61">
        <v>9.5305363850000013</v>
      </c>
      <c r="X24" s="62">
        <v>9.5305363850000013</v>
      </c>
      <c r="Y24" s="61">
        <v>9.5305363850000013</v>
      </c>
      <c r="Z24" s="62">
        <v>9.5305363850000013</v>
      </c>
      <c r="AA24" s="61">
        <v>9.5305363850000013</v>
      </c>
      <c r="AB24" s="62">
        <v>9.5305363850000013</v>
      </c>
      <c r="AC24" s="61">
        <v>9.5305363850000013</v>
      </c>
      <c r="AD24" s="62">
        <v>9.5305363850000013</v>
      </c>
      <c r="AE24" s="61">
        <v>9.5305363850000013</v>
      </c>
      <c r="AF24" s="62">
        <v>9.5305363850000013</v>
      </c>
      <c r="AG24" s="61">
        <v>9.5305363850000013</v>
      </c>
      <c r="AH24" s="62">
        <v>9.5305363850000013</v>
      </c>
      <c r="AI24" s="61">
        <v>9.5305363850000013</v>
      </c>
      <c r="AJ24" s="62">
        <v>9.5305363850000013</v>
      </c>
      <c r="AK24" s="61">
        <v>9.5305363850000013</v>
      </c>
      <c r="AL24" s="62">
        <v>9.5305363850000013</v>
      </c>
      <c r="AM24" s="61">
        <v>9.5305363850000013</v>
      </c>
      <c r="AN24" s="62">
        <v>9.2204058680000003</v>
      </c>
      <c r="AO24" s="61">
        <v>0</v>
      </c>
      <c r="AP24" s="62">
        <v>0</v>
      </c>
      <c r="AQ24" s="61">
        <v>0</v>
      </c>
      <c r="AR24" s="62">
        <v>0</v>
      </c>
      <c r="AS24" s="61">
        <v>0</v>
      </c>
      <c r="AT24" s="62">
        <v>0</v>
      </c>
      <c r="AU24" s="61">
        <v>0</v>
      </c>
      <c r="AV24" s="92">
        <v>0</v>
      </c>
      <c r="AW24" s="3"/>
      <c r="AX24" s="93">
        <v>0</v>
      </c>
      <c r="AY24" s="62">
        <v>0</v>
      </c>
      <c r="AZ24" s="61">
        <v>0</v>
      </c>
      <c r="BA24" s="62">
        <v>18303.576296179996</v>
      </c>
      <c r="BB24" s="61">
        <v>18303.576296179996</v>
      </c>
      <c r="BC24" s="62">
        <v>18303.576296179996</v>
      </c>
      <c r="BD24" s="61">
        <v>18303.576296179996</v>
      </c>
      <c r="BE24" s="62">
        <v>18303.576296179996</v>
      </c>
      <c r="BF24" s="61">
        <v>18303.576296179996</v>
      </c>
      <c r="BG24" s="62">
        <v>18303.576296179996</v>
      </c>
      <c r="BH24" s="61">
        <v>18303.576296179996</v>
      </c>
      <c r="BI24" s="62">
        <v>18303.576296179996</v>
      </c>
      <c r="BJ24" s="61">
        <v>18303.576296179996</v>
      </c>
      <c r="BK24" s="62">
        <v>18303.576296179996</v>
      </c>
      <c r="BL24" s="61">
        <v>18303.576296179996</v>
      </c>
      <c r="BM24" s="62">
        <v>18303.576296179996</v>
      </c>
      <c r="BN24" s="61">
        <v>18303.576296179996</v>
      </c>
      <c r="BO24" s="62">
        <v>18303.576296179996</v>
      </c>
      <c r="BP24" s="61">
        <v>18303.576296179996</v>
      </c>
      <c r="BQ24" s="62">
        <v>18303.576296179996</v>
      </c>
      <c r="BR24" s="61">
        <v>18303.576296179996</v>
      </c>
      <c r="BS24" s="62">
        <v>18026.240709999998</v>
      </c>
      <c r="BT24" s="61">
        <v>0</v>
      </c>
      <c r="BU24" s="62">
        <v>0</v>
      </c>
      <c r="BV24" s="61">
        <v>0</v>
      </c>
      <c r="BW24" s="62">
        <v>0</v>
      </c>
      <c r="BX24" s="61">
        <v>0</v>
      </c>
      <c r="BY24" s="62">
        <v>0</v>
      </c>
      <c r="BZ24" s="61">
        <v>0</v>
      </c>
      <c r="CA24" s="92">
        <v>0</v>
      </c>
      <c r="CB24" s="14"/>
    </row>
    <row r="25" spans="2:80" x14ac:dyDescent="0.25">
      <c r="B25" s="2"/>
      <c r="C25" s="26">
        <f t="shared" si="0"/>
        <v>19</v>
      </c>
      <c r="D25" s="101" t="s">
        <v>46</v>
      </c>
      <c r="E25" s="84" t="s">
        <v>115</v>
      </c>
      <c r="F25" s="101" t="s">
        <v>116</v>
      </c>
      <c r="G25" s="84" t="s">
        <v>65</v>
      </c>
      <c r="H25" s="101" t="s">
        <v>115</v>
      </c>
      <c r="I25" s="84" t="s">
        <v>114</v>
      </c>
      <c r="J25" s="101">
        <v>2014</v>
      </c>
      <c r="K25" s="84" t="s">
        <v>95</v>
      </c>
      <c r="L25" s="101"/>
      <c r="M25" s="84" t="s">
        <v>110</v>
      </c>
      <c r="N25" s="101" t="s">
        <v>110</v>
      </c>
      <c r="O25" s="29"/>
      <c r="P25" s="28">
        <v>25.130976629999999</v>
      </c>
      <c r="Q25" s="87">
        <v>0</v>
      </c>
      <c r="R25" s="3"/>
      <c r="S25" s="102">
        <v>0</v>
      </c>
      <c r="T25" s="29">
        <v>0</v>
      </c>
      <c r="U25" s="28">
        <v>0</v>
      </c>
      <c r="V25" s="29">
        <v>25.130976629999999</v>
      </c>
      <c r="W25" s="28">
        <v>0</v>
      </c>
      <c r="X25" s="29">
        <v>0</v>
      </c>
      <c r="Y25" s="28">
        <v>0</v>
      </c>
      <c r="Z25" s="29">
        <v>0</v>
      </c>
      <c r="AA25" s="28">
        <v>0</v>
      </c>
      <c r="AB25" s="29">
        <v>0</v>
      </c>
      <c r="AC25" s="28">
        <v>0</v>
      </c>
      <c r="AD25" s="29">
        <v>0</v>
      </c>
      <c r="AE25" s="28">
        <v>0</v>
      </c>
      <c r="AF25" s="29">
        <v>0</v>
      </c>
      <c r="AG25" s="28">
        <v>0</v>
      </c>
      <c r="AH25" s="29">
        <v>0</v>
      </c>
      <c r="AI25" s="28">
        <v>0</v>
      </c>
      <c r="AJ25" s="29">
        <v>0</v>
      </c>
      <c r="AK25" s="28">
        <v>0</v>
      </c>
      <c r="AL25" s="29">
        <v>0</v>
      </c>
      <c r="AM25" s="28">
        <v>0</v>
      </c>
      <c r="AN25" s="29">
        <v>0</v>
      </c>
      <c r="AO25" s="28">
        <v>0</v>
      </c>
      <c r="AP25" s="29">
        <v>0</v>
      </c>
      <c r="AQ25" s="28">
        <v>0</v>
      </c>
      <c r="AR25" s="29">
        <v>0</v>
      </c>
      <c r="AS25" s="28">
        <v>0</v>
      </c>
      <c r="AT25" s="29">
        <v>0</v>
      </c>
      <c r="AU25" s="28">
        <v>0</v>
      </c>
      <c r="AV25" s="87">
        <v>0</v>
      </c>
      <c r="AW25" s="3"/>
      <c r="AX25" s="102">
        <v>0</v>
      </c>
      <c r="AY25" s="29">
        <v>0</v>
      </c>
      <c r="AZ25" s="28">
        <v>0</v>
      </c>
      <c r="BA25" s="29">
        <v>0</v>
      </c>
      <c r="BB25" s="28">
        <v>0</v>
      </c>
      <c r="BC25" s="29">
        <v>0</v>
      </c>
      <c r="BD25" s="28">
        <v>0</v>
      </c>
      <c r="BE25" s="29">
        <v>0</v>
      </c>
      <c r="BF25" s="28">
        <v>0</v>
      </c>
      <c r="BG25" s="29">
        <v>0</v>
      </c>
      <c r="BH25" s="28">
        <v>0</v>
      </c>
      <c r="BI25" s="29">
        <v>0</v>
      </c>
      <c r="BJ25" s="28">
        <v>0</v>
      </c>
      <c r="BK25" s="29">
        <v>0</v>
      </c>
      <c r="BL25" s="28">
        <v>0</v>
      </c>
      <c r="BM25" s="29">
        <v>0</v>
      </c>
      <c r="BN25" s="28">
        <v>0</v>
      </c>
      <c r="BO25" s="29">
        <v>0</v>
      </c>
      <c r="BP25" s="28">
        <v>0</v>
      </c>
      <c r="BQ25" s="29">
        <v>0</v>
      </c>
      <c r="BR25" s="28">
        <v>0</v>
      </c>
      <c r="BS25" s="29">
        <v>0</v>
      </c>
      <c r="BT25" s="28">
        <v>0</v>
      </c>
      <c r="BU25" s="29">
        <v>0</v>
      </c>
      <c r="BV25" s="28">
        <v>0</v>
      </c>
      <c r="BW25" s="29">
        <v>0</v>
      </c>
      <c r="BX25" s="28">
        <v>0</v>
      </c>
      <c r="BY25" s="29">
        <v>0</v>
      </c>
      <c r="BZ25" s="28">
        <v>0</v>
      </c>
      <c r="CA25" s="87">
        <v>0</v>
      </c>
      <c r="CB25" s="14"/>
    </row>
    <row r="26" spans="2:80" s="9" customFormat="1" ht="6" x14ac:dyDescent="0.2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8"/>
    </row>
    <row r="27" spans="2:80" x14ac:dyDescent="0.25">
      <c r="B27" s="2"/>
      <c r="C27" s="4" t="s">
        <v>11</v>
      </c>
      <c r="D27" s="100"/>
      <c r="E27" s="100"/>
      <c r="F27" s="100"/>
      <c r="G27" s="100"/>
      <c r="H27" s="100"/>
      <c r="I27" s="100"/>
      <c r="J27" s="100"/>
      <c r="K27" s="100"/>
      <c r="L27" s="100"/>
      <c r="M27" s="100"/>
      <c r="N27" s="100"/>
      <c r="O27" s="100"/>
      <c r="P27" s="10">
        <f>SUM(P$7:P25)</f>
        <v>70.117183817564921</v>
      </c>
      <c r="Q27" s="10">
        <f>SUM(Q$7:Q25)</f>
        <v>366872.54656747862</v>
      </c>
      <c r="R27" s="3"/>
      <c r="S27" s="10">
        <f>SUM(S$7:S25)</f>
        <v>0</v>
      </c>
      <c r="T27" s="10">
        <f>SUM(T$7:T25)</f>
        <v>1.724662726</v>
      </c>
      <c r="U27" s="10">
        <f>SUM(U$7:U25)</f>
        <v>7.131157483</v>
      </c>
      <c r="V27" s="10">
        <f>SUM(V$7:V25)</f>
        <v>70.125737677564928</v>
      </c>
      <c r="W27" s="10">
        <f>SUM(W$7:W25)</f>
        <v>43.850187012564916</v>
      </c>
      <c r="X27" s="10">
        <f>SUM(X$7:X25)</f>
        <v>41.36383653056491</v>
      </c>
      <c r="Y27" s="10">
        <f>SUM(Y$7:Y25)</f>
        <v>38.651800936564911</v>
      </c>
      <c r="Z27" s="10">
        <f>SUM(Z$7:Z25)</f>
        <v>33.98532865643044</v>
      </c>
      <c r="AA27" s="10">
        <f>SUM(AA$7:AA25)</f>
        <v>30.925692386000001</v>
      </c>
      <c r="AB27" s="10">
        <f>SUM(AB$7:AB25)</f>
        <v>30.925692386000001</v>
      </c>
      <c r="AC27" s="10">
        <f>SUM(AC$7:AC25)</f>
        <v>30.228787070000003</v>
      </c>
      <c r="AD27" s="10">
        <f>SUM(AD$7:AD25)</f>
        <v>30.153070261000003</v>
      </c>
      <c r="AE27" s="10">
        <f>SUM(AE$7:AE25)</f>
        <v>29.252954936000002</v>
      </c>
      <c r="AF27" s="10">
        <f>SUM(AF$7:AF25)</f>
        <v>28.210175524</v>
      </c>
      <c r="AG27" s="10">
        <f>SUM(AG$7:AG25)</f>
        <v>27.236614637000002</v>
      </c>
      <c r="AH27" s="10">
        <f>SUM(AH$7:AH25)</f>
        <v>24.662452834</v>
      </c>
      <c r="AI27" s="10">
        <f>SUM(AI$7:AI25)</f>
        <v>22.135794740000001</v>
      </c>
      <c r="AJ27" s="10">
        <f>SUM(AJ$7:AJ25)</f>
        <v>22.025394740999999</v>
      </c>
      <c r="AK27" s="10">
        <f>SUM(AK$7:AK25)</f>
        <v>21.526773152000001</v>
      </c>
      <c r="AL27" s="10">
        <f>SUM(AL$7:AL25)</f>
        <v>19.570427533</v>
      </c>
      <c r="AM27" s="10">
        <f>SUM(AM$7:AM25)</f>
        <v>19.570427533</v>
      </c>
      <c r="AN27" s="10">
        <f>SUM(AN$7:AN25)</f>
        <v>18.734423059999997</v>
      </c>
      <c r="AO27" s="10">
        <f>SUM(AO$7:AO25)</f>
        <v>9.0307649519999984</v>
      </c>
      <c r="AP27" s="10">
        <f>SUM(AP$7:AP25)</f>
        <v>0</v>
      </c>
      <c r="AQ27" s="10">
        <f>SUM(AQ$7:AQ25)</f>
        <v>0</v>
      </c>
      <c r="AR27" s="10">
        <f>SUM(AR$7:AR25)</f>
        <v>0</v>
      </c>
      <c r="AS27" s="10">
        <f>SUM(AS$7:AS25)</f>
        <v>0</v>
      </c>
      <c r="AT27" s="10">
        <f>SUM(AT$7:AT25)</f>
        <v>0</v>
      </c>
      <c r="AU27" s="10">
        <f>SUM(AU$7:AU25)</f>
        <v>0</v>
      </c>
      <c r="AV27" s="10">
        <f>SUM(AV$7:AV25)</f>
        <v>0</v>
      </c>
      <c r="AW27" s="3"/>
      <c r="AX27" s="10">
        <f>SUM(AX$7:AX25)</f>
        <v>0</v>
      </c>
      <c r="AY27" s="10">
        <f>SUM(AY$7:AY25)</f>
        <v>8540.5976269999992</v>
      </c>
      <c r="AZ27" s="10">
        <f>SUM(AZ$7:AZ25)</f>
        <v>59807.336610999999</v>
      </c>
      <c r="BA27" s="10">
        <f>SUM(BA$7:BA25)</f>
        <v>299221.04921457852</v>
      </c>
      <c r="BB27" s="10">
        <f>SUM(BB$7:BB25)</f>
        <v>280964.52821607853</v>
      </c>
      <c r="BC27" s="10">
        <f>SUM(BC$7:BC25)</f>
        <v>259730.00848347851</v>
      </c>
      <c r="BD27" s="10">
        <f>SUM(BD$7:BD25)</f>
        <v>249422.9696106785</v>
      </c>
      <c r="BE27" s="10">
        <f>SUM(BE$7:BE25)</f>
        <v>233978.7957083915</v>
      </c>
      <c r="BF27" s="10">
        <f>SUM(BF$7:BF25)</f>
        <v>216527.98799227999</v>
      </c>
      <c r="BG27" s="10">
        <f>SUM(BG$7:BG25)</f>
        <v>216527.98799227999</v>
      </c>
      <c r="BH27" s="10">
        <f>SUM(BH$7:BH25)</f>
        <v>203160.37887837997</v>
      </c>
      <c r="BI27" s="10">
        <f>SUM(BI$7:BI25)</f>
        <v>202641.33200797997</v>
      </c>
      <c r="BJ27" s="10">
        <f>SUM(BJ$7:BJ25)</f>
        <v>189183.70014797998</v>
      </c>
      <c r="BK27" s="10">
        <f>SUM(BK$7:BK25)</f>
        <v>184666.14223217999</v>
      </c>
      <c r="BL27" s="10">
        <f>SUM(BL$7:BL25)</f>
        <v>170345.38827217999</v>
      </c>
      <c r="BM27" s="10">
        <f>SUM(BM$7:BM25)</f>
        <v>156133.70349017999</v>
      </c>
      <c r="BN27" s="10">
        <f>SUM(BN$7:BN25)</f>
        <v>134375.05453118001</v>
      </c>
      <c r="BO27" s="10">
        <f>SUM(BO$7:BO25)</f>
        <v>133463.05453118001</v>
      </c>
      <c r="BP27" s="10">
        <f>SUM(BP$7:BP25)</f>
        <v>132030.73795118</v>
      </c>
      <c r="BQ27" s="10">
        <f>SUM(BQ$7:BQ25)</f>
        <v>106476.72006717999</v>
      </c>
      <c r="BR27" s="10">
        <f>SUM(BR$7:BR25)</f>
        <v>106476.72006717999</v>
      </c>
      <c r="BS27" s="10">
        <f>SUM(BS$7:BS25)</f>
        <v>105178.27983699999</v>
      </c>
      <c r="BT27" s="10">
        <f>SUM(BT$7:BT25)</f>
        <v>85923.669131999995</v>
      </c>
      <c r="BU27" s="10">
        <f>SUM(BU$7:BU25)</f>
        <v>0</v>
      </c>
      <c r="BV27" s="10">
        <f>SUM(BV$7:BV25)</f>
        <v>0</v>
      </c>
      <c r="BW27" s="10">
        <f>SUM(BW$7:BW25)</f>
        <v>0</v>
      </c>
      <c r="BX27" s="10">
        <f>SUM(BX$7:BX25)</f>
        <v>0</v>
      </c>
      <c r="BY27" s="10">
        <f>SUM(BY$7:BY25)</f>
        <v>0</v>
      </c>
      <c r="BZ27" s="10">
        <f>SUM(BZ$7:BZ25)</f>
        <v>0</v>
      </c>
      <c r="CA27" s="10">
        <f>SUM(CA$7:CA25)</f>
        <v>0</v>
      </c>
      <c r="CB27" s="14"/>
    </row>
    <row r="28" spans="2:80" x14ac:dyDescent="0.2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5 S7:AV25 AX7:CA25">
    <cfRule type="cellIs" dxfId="0"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28" width="3.5703125" style="5" customWidth="1"/>
    <col min="29" max="35" width="3.28515625" style="5" customWidth="1"/>
    <col min="36" max="36" width="1.140625" style="5" customWidth="1"/>
    <col min="37" max="40" width="3.28515625" style="5" customWidth="1"/>
    <col min="41" max="56" width="8.7109375" style="5" customWidth="1"/>
    <col min="57" max="60" width="7.5703125" style="5" customWidth="1"/>
    <col min="61" max="61" width="6.42578125" style="5" customWidth="1"/>
    <col min="62" max="66" width="3.28515625" style="5"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80" t="s">
        <v>0</v>
      </c>
      <c r="D4" s="80"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80"/>
      <c r="D5" s="81"/>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3</v>
      </c>
      <c r="K8" s="19">
        <v>3</v>
      </c>
      <c r="L8" s="20">
        <v>3</v>
      </c>
      <c r="M8" s="19">
        <v>3</v>
      </c>
      <c r="N8" s="20">
        <v>3</v>
      </c>
      <c r="O8" s="19">
        <v>3</v>
      </c>
      <c r="P8" s="20">
        <v>3</v>
      </c>
      <c r="Q8" s="19">
        <v>3</v>
      </c>
      <c r="R8" s="20">
        <v>3</v>
      </c>
      <c r="S8" s="19">
        <v>3</v>
      </c>
      <c r="T8" s="20">
        <v>3</v>
      </c>
      <c r="U8" s="19">
        <v>3</v>
      </c>
      <c r="V8" s="20">
        <v>3</v>
      </c>
      <c r="W8" s="19">
        <v>3</v>
      </c>
      <c r="X8" s="20">
        <v>3</v>
      </c>
      <c r="Y8" s="19">
        <v>3</v>
      </c>
      <c r="Z8" s="20">
        <v>1</v>
      </c>
      <c r="AA8" s="19">
        <v>1</v>
      </c>
      <c r="AB8" s="20">
        <v>1</v>
      </c>
      <c r="AC8" s="19">
        <v>1</v>
      </c>
      <c r="AD8" s="20">
        <v>0</v>
      </c>
      <c r="AE8" s="19">
        <v>0</v>
      </c>
      <c r="AF8" s="20">
        <v>0</v>
      </c>
      <c r="AG8" s="19">
        <v>0</v>
      </c>
      <c r="AH8" s="20">
        <v>0</v>
      </c>
      <c r="AI8" s="59">
        <v>0</v>
      </c>
      <c r="AJ8" s="3"/>
      <c r="AK8" s="18">
        <v>0</v>
      </c>
      <c r="AL8" s="19">
        <v>0</v>
      </c>
      <c r="AM8" s="20">
        <v>0</v>
      </c>
      <c r="AN8" s="19">
        <v>0</v>
      </c>
      <c r="AO8" s="20">
        <v>49903</v>
      </c>
      <c r="AP8" s="19">
        <v>49448</v>
      </c>
      <c r="AQ8" s="20">
        <v>49448</v>
      </c>
      <c r="AR8" s="19">
        <v>49448</v>
      </c>
      <c r="AS8" s="20">
        <v>49448</v>
      </c>
      <c r="AT8" s="19">
        <v>49448</v>
      </c>
      <c r="AU8" s="20">
        <v>49448</v>
      </c>
      <c r="AV8" s="19">
        <v>49438</v>
      </c>
      <c r="AW8" s="20">
        <v>49438</v>
      </c>
      <c r="AX8" s="19">
        <v>49438</v>
      </c>
      <c r="AY8" s="20">
        <v>45611</v>
      </c>
      <c r="AZ8" s="19">
        <v>45445</v>
      </c>
      <c r="BA8" s="20">
        <v>45445</v>
      </c>
      <c r="BB8" s="19">
        <v>45288</v>
      </c>
      <c r="BC8" s="20">
        <v>45288</v>
      </c>
      <c r="BD8" s="19">
        <v>45268</v>
      </c>
      <c r="BE8" s="20">
        <v>16920</v>
      </c>
      <c r="BF8" s="19">
        <v>16920</v>
      </c>
      <c r="BG8" s="20">
        <v>16920</v>
      </c>
      <c r="BH8" s="19">
        <v>16920</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6</v>
      </c>
      <c r="K9" s="61">
        <v>6</v>
      </c>
      <c r="L9" s="62">
        <v>6</v>
      </c>
      <c r="M9" s="61">
        <v>6</v>
      </c>
      <c r="N9" s="62">
        <v>6</v>
      </c>
      <c r="O9" s="61">
        <v>6</v>
      </c>
      <c r="P9" s="62">
        <v>6</v>
      </c>
      <c r="Q9" s="61">
        <v>6</v>
      </c>
      <c r="R9" s="62">
        <v>6</v>
      </c>
      <c r="S9" s="61">
        <v>6</v>
      </c>
      <c r="T9" s="62">
        <v>5</v>
      </c>
      <c r="U9" s="61">
        <v>5</v>
      </c>
      <c r="V9" s="62">
        <v>5</v>
      </c>
      <c r="W9" s="61">
        <v>5</v>
      </c>
      <c r="X9" s="62">
        <v>5</v>
      </c>
      <c r="Y9" s="61">
        <v>5</v>
      </c>
      <c r="Z9" s="62">
        <v>2</v>
      </c>
      <c r="AA9" s="61">
        <v>2</v>
      </c>
      <c r="AB9" s="62">
        <v>2</v>
      </c>
      <c r="AC9" s="61">
        <v>2</v>
      </c>
      <c r="AD9" s="62">
        <v>0</v>
      </c>
      <c r="AE9" s="61">
        <v>0</v>
      </c>
      <c r="AF9" s="62">
        <v>0</v>
      </c>
      <c r="AG9" s="61">
        <v>0</v>
      </c>
      <c r="AH9" s="62">
        <v>0</v>
      </c>
      <c r="AI9" s="63">
        <v>0</v>
      </c>
      <c r="AJ9" s="3"/>
      <c r="AK9" s="60">
        <v>0</v>
      </c>
      <c r="AL9" s="61">
        <v>0</v>
      </c>
      <c r="AM9" s="62">
        <v>0</v>
      </c>
      <c r="AN9" s="61">
        <v>0</v>
      </c>
      <c r="AO9" s="62">
        <v>92192</v>
      </c>
      <c r="AP9" s="61">
        <v>90553</v>
      </c>
      <c r="AQ9" s="62">
        <v>90553</v>
      </c>
      <c r="AR9" s="61">
        <v>90553</v>
      </c>
      <c r="AS9" s="62">
        <v>90553</v>
      </c>
      <c r="AT9" s="61">
        <v>90553</v>
      </c>
      <c r="AU9" s="62">
        <v>90553</v>
      </c>
      <c r="AV9" s="61">
        <v>90506</v>
      </c>
      <c r="AW9" s="62">
        <v>90506</v>
      </c>
      <c r="AX9" s="61">
        <v>90506</v>
      </c>
      <c r="AY9" s="62">
        <v>83459</v>
      </c>
      <c r="AZ9" s="61">
        <v>79162</v>
      </c>
      <c r="BA9" s="62">
        <v>79162</v>
      </c>
      <c r="BB9" s="61">
        <v>77459</v>
      </c>
      <c r="BC9" s="62">
        <v>77459</v>
      </c>
      <c r="BD9" s="61">
        <v>77279</v>
      </c>
      <c r="BE9" s="62">
        <v>28629</v>
      </c>
      <c r="BF9" s="61">
        <v>28629</v>
      </c>
      <c r="BG9" s="62">
        <v>28629</v>
      </c>
      <c r="BH9" s="61">
        <v>28629</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2</v>
      </c>
      <c r="K10" s="23">
        <v>2</v>
      </c>
      <c r="L10" s="24">
        <v>2</v>
      </c>
      <c r="M10" s="23">
        <v>1</v>
      </c>
      <c r="N10" s="24">
        <v>1</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9575</v>
      </c>
      <c r="AP10" s="23">
        <v>9575</v>
      </c>
      <c r="AQ10" s="24">
        <v>9575</v>
      </c>
      <c r="AR10" s="23">
        <v>9262</v>
      </c>
      <c r="AS10" s="24">
        <v>5698</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17</v>
      </c>
      <c r="K11" s="61">
        <v>17</v>
      </c>
      <c r="L11" s="62">
        <v>17</v>
      </c>
      <c r="M11" s="61">
        <v>17</v>
      </c>
      <c r="N11" s="62">
        <v>17</v>
      </c>
      <c r="O11" s="61">
        <v>17</v>
      </c>
      <c r="P11" s="62">
        <v>17</v>
      </c>
      <c r="Q11" s="61">
        <v>17</v>
      </c>
      <c r="R11" s="62">
        <v>17</v>
      </c>
      <c r="S11" s="61">
        <v>17</v>
      </c>
      <c r="T11" s="62">
        <v>17</v>
      </c>
      <c r="U11" s="61">
        <v>17</v>
      </c>
      <c r="V11" s="62">
        <v>17</v>
      </c>
      <c r="W11" s="61">
        <v>17</v>
      </c>
      <c r="X11" s="62">
        <v>17</v>
      </c>
      <c r="Y11" s="61">
        <v>17</v>
      </c>
      <c r="Z11" s="62">
        <v>17</v>
      </c>
      <c r="AA11" s="61">
        <v>17</v>
      </c>
      <c r="AB11" s="62">
        <v>17</v>
      </c>
      <c r="AC11" s="61">
        <v>0</v>
      </c>
      <c r="AD11" s="62">
        <v>0</v>
      </c>
      <c r="AE11" s="61">
        <v>0</v>
      </c>
      <c r="AF11" s="62">
        <v>0</v>
      </c>
      <c r="AG11" s="61">
        <v>0</v>
      </c>
      <c r="AH11" s="62">
        <v>0</v>
      </c>
      <c r="AI11" s="63">
        <v>0</v>
      </c>
      <c r="AJ11" s="3"/>
      <c r="AK11" s="60">
        <v>0</v>
      </c>
      <c r="AL11" s="61">
        <v>0</v>
      </c>
      <c r="AM11" s="62">
        <v>0</v>
      </c>
      <c r="AN11" s="61">
        <v>0</v>
      </c>
      <c r="AO11" s="62">
        <v>35061</v>
      </c>
      <c r="AP11" s="61">
        <v>35061</v>
      </c>
      <c r="AQ11" s="62">
        <v>35061</v>
      </c>
      <c r="AR11" s="61">
        <v>35061</v>
      </c>
      <c r="AS11" s="62">
        <v>35061</v>
      </c>
      <c r="AT11" s="61">
        <v>35061</v>
      </c>
      <c r="AU11" s="62">
        <v>35061</v>
      </c>
      <c r="AV11" s="61">
        <v>35061</v>
      </c>
      <c r="AW11" s="62">
        <v>35061</v>
      </c>
      <c r="AX11" s="61">
        <v>35061</v>
      </c>
      <c r="AY11" s="62">
        <v>35061</v>
      </c>
      <c r="AZ11" s="61">
        <v>35061</v>
      </c>
      <c r="BA11" s="62">
        <v>35061</v>
      </c>
      <c r="BB11" s="61">
        <v>35061</v>
      </c>
      <c r="BC11" s="62">
        <v>35061</v>
      </c>
      <c r="BD11" s="61">
        <v>35061</v>
      </c>
      <c r="BE11" s="62">
        <v>35061</v>
      </c>
      <c r="BF11" s="61">
        <v>35061</v>
      </c>
      <c r="BG11" s="62">
        <v>34993</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0</v>
      </c>
      <c r="K12" s="23">
        <v>0</v>
      </c>
      <c r="L12" s="24">
        <v>0</v>
      </c>
      <c r="M12" s="23">
        <v>0</v>
      </c>
      <c r="N12" s="24">
        <v>0</v>
      </c>
      <c r="O12" s="23">
        <v>0</v>
      </c>
      <c r="P12" s="24">
        <v>0</v>
      </c>
      <c r="Q12" s="23">
        <v>0</v>
      </c>
      <c r="R12" s="24">
        <v>0</v>
      </c>
      <c r="S12" s="23">
        <v>0</v>
      </c>
      <c r="T12" s="24">
        <v>0</v>
      </c>
      <c r="U12" s="23">
        <v>0</v>
      </c>
      <c r="V12" s="24">
        <v>0</v>
      </c>
      <c r="W12" s="23">
        <v>0</v>
      </c>
      <c r="X12" s="24">
        <v>0</v>
      </c>
      <c r="Y12" s="23">
        <v>0</v>
      </c>
      <c r="Z12" s="24">
        <v>0</v>
      </c>
      <c r="AA12" s="23">
        <v>0</v>
      </c>
      <c r="AB12" s="24">
        <v>0</v>
      </c>
      <c r="AC12" s="23">
        <v>0</v>
      </c>
      <c r="AD12" s="24">
        <v>0</v>
      </c>
      <c r="AE12" s="23">
        <v>0</v>
      </c>
      <c r="AF12" s="24">
        <v>0</v>
      </c>
      <c r="AG12" s="23">
        <v>0</v>
      </c>
      <c r="AH12" s="24">
        <v>0</v>
      </c>
      <c r="AI12" s="25">
        <v>0</v>
      </c>
      <c r="AJ12" s="3"/>
      <c r="AK12" s="22">
        <v>0</v>
      </c>
      <c r="AL12" s="23">
        <v>0</v>
      </c>
      <c r="AM12" s="24">
        <v>0</v>
      </c>
      <c r="AN12" s="23">
        <v>0</v>
      </c>
      <c r="AO12" s="24">
        <v>0</v>
      </c>
      <c r="AP12" s="23">
        <v>0</v>
      </c>
      <c r="AQ12" s="24">
        <v>0</v>
      </c>
      <c r="AR12" s="23">
        <v>0</v>
      </c>
      <c r="AS12" s="24">
        <v>0</v>
      </c>
      <c r="AT12" s="23">
        <v>0</v>
      </c>
      <c r="AU12" s="24">
        <v>0</v>
      </c>
      <c r="AV12" s="23">
        <v>0</v>
      </c>
      <c r="AW12" s="24">
        <v>0</v>
      </c>
      <c r="AX12" s="23">
        <v>0</v>
      </c>
      <c r="AY12" s="24">
        <v>0</v>
      </c>
      <c r="AZ12" s="23">
        <v>0</v>
      </c>
      <c r="BA12" s="24">
        <v>0</v>
      </c>
      <c r="BB12" s="23">
        <v>0</v>
      </c>
      <c r="BC12" s="24">
        <v>0</v>
      </c>
      <c r="BD12" s="23">
        <v>0</v>
      </c>
      <c r="BE12" s="24">
        <v>0</v>
      </c>
      <c r="BF12" s="23">
        <v>0</v>
      </c>
      <c r="BG12" s="24">
        <v>0</v>
      </c>
      <c r="BH12" s="23">
        <v>0</v>
      </c>
      <c r="BI12" s="24">
        <v>0</v>
      </c>
      <c r="BJ12" s="23">
        <v>0</v>
      </c>
      <c r="BK12" s="24">
        <v>0</v>
      </c>
      <c r="BL12" s="23">
        <v>0</v>
      </c>
      <c r="BM12" s="24">
        <v>0</v>
      </c>
      <c r="BN12" s="25">
        <v>0</v>
      </c>
      <c r="BO12" s="14"/>
    </row>
    <row r="13" spans="2:67" x14ac:dyDescent="0.25">
      <c r="B13" s="2"/>
      <c r="C13" s="44">
        <f t="shared" si="2"/>
        <v>6</v>
      </c>
      <c r="D13" s="55" t="s">
        <v>31</v>
      </c>
      <c r="E13" s="14"/>
      <c r="F13" s="60">
        <v>0</v>
      </c>
      <c r="G13" s="61">
        <v>0</v>
      </c>
      <c r="H13" s="62">
        <v>0</v>
      </c>
      <c r="I13" s="61">
        <v>0</v>
      </c>
      <c r="J13" s="62">
        <v>0</v>
      </c>
      <c r="K13" s="61">
        <v>0</v>
      </c>
      <c r="L13" s="62">
        <v>0</v>
      </c>
      <c r="M13" s="61">
        <v>0</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0</v>
      </c>
      <c r="AP13" s="61">
        <v>0</v>
      </c>
      <c r="AQ13" s="62">
        <v>0</v>
      </c>
      <c r="AR13" s="61">
        <v>0</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1</v>
      </c>
      <c r="K14" s="23">
        <v>1</v>
      </c>
      <c r="L14" s="24">
        <v>0</v>
      </c>
      <c r="M14" s="23">
        <v>0</v>
      </c>
      <c r="N14" s="24">
        <v>0</v>
      </c>
      <c r="O14" s="23">
        <v>0</v>
      </c>
      <c r="P14" s="24">
        <v>0</v>
      </c>
      <c r="Q14" s="23">
        <v>0</v>
      </c>
      <c r="R14" s="24">
        <v>0</v>
      </c>
      <c r="S14" s="23">
        <v>0</v>
      </c>
      <c r="T14" s="24">
        <v>0</v>
      </c>
      <c r="U14" s="23">
        <v>0</v>
      </c>
      <c r="V14" s="24">
        <v>0</v>
      </c>
      <c r="W14" s="23">
        <v>0</v>
      </c>
      <c r="X14" s="24">
        <v>0</v>
      </c>
      <c r="Y14" s="23">
        <v>0</v>
      </c>
      <c r="Z14" s="24">
        <v>0</v>
      </c>
      <c r="AA14" s="23">
        <v>0</v>
      </c>
      <c r="AB14" s="24">
        <v>0</v>
      </c>
      <c r="AC14" s="23">
        <v>0</v>
      </c>
      <c r="AD14" s="24">
        <v>0</v>
      </c>
      <c r="AE14" s="23">
        <v>0</v>
      </c>
      <c r="AF14" s="24">
        <v>0</v>
      </c>
      <c r="AG14" s="23">
        <v>0</v>
      </c>
      <c r="AH14" s="24">
        <v>0</v>
      </c>
      <c r="AI14" s="25">
        <v>0</v>
      </c>
      <c r="AJ14" s="3"/>
      <c r="AK14" s="22">
        <v>0</v>
      </c>
      <c r="AL14" s="23">
        <v>0</v>
      </c>
      <c r="AM14" s="24">
        <v>0</v>
      </c>
      <c r="AN14" s="23">
        <v>0</v>
      </c>
      <c r="AO14" s="24">
        <v>76066</v>
      </c>
      <c r="AP14" s="23">
        <v>76066</v>
      </c>
      <c r="AQ14" s="24">
        <v>74697</v>
      </c>
      <c r="AR14" s="23">
        <v>74697</v>
      </c>
      <c r="AS14" s="24">
        <v>74697</v>
      </c>
      <c r="AT14" s="23">
        <v>74697</v>
      </c>
      <c r="AU14" s="24">
        <v>74697</v>
      </c>
      <c r="AV14" s="23">
        <v>74697</v>
      </c>
      <c r="AW14" s="24">
        <v>74697</v>
      </c>
      <c r="AX14" s="23">
        <v>74697</v>
      </c>
      <c r="AY14" s="24">
        <v>74697</v>
      </c>
      <c r="AZ14" s="23">
        <v>74697</v>
      </c>
      <c r="BA14" s="24">
        <v>0</v>
      </c>
      <c r="BB14" s="23">
        <v>0</v>
      </c>
      <c r="BC14" s="24">
        <v>0</v>
      </c>
      <c r="BD14" s="23">
        <v>0</v>
      </c>
      <c r="BE14" s="24">
        <v>0</v>
      </c>
      <c r="BF14" s="23">
        <v>0</v>
      </c>
      <c r="BG14" s="24">
        <v>0</v>
      </c>
      <c r="BH14" s="23">
        <v>0</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0</v>
      </c>
      <c r="K15" s="61">
        <v>0</v>
      </c>
      <c r="L15" s="62">
        <v>0</v>
      </c>
      <c r="M15" s="61">
        <v>0</v>
      </c>
      <c r="N15" s="62">
        <v>0</v>
      </c>
      <c r="O15" s="61">
        <v>0</v>
      </c>
      <c r="P15" s="62">
        <v>0</v>
      </c>
      <c r="Q15" s="61">
        <v>0</v>
      </c>
      <c r="R15" s="62">
        <v>0</v>
      </c>
      <c r="S15" s="61">
        <v>0</v>
      </c>
      <c r="T15" s="62">
        <v>0</v>
      </c>
      <c r="U15" s="61">
        <v>0</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0</v>
      </c>
      <c r="AP15" s="61">
        <v>0</v>
      </c>
      <c r="AQ15" s="62">
        <v>0</v>
      </c>
      <c r="AR15" s="61">
        <v>0</v>
      </c>
      <c r="AS15" s="62">
        <v>0</v>
      </c>
      <c r="AT15" s="61">
        <v>0</v>
      </c>
      <c r="AU15" s="62">
        <v>0</v>
      </c>
      <c r="AV15" s="61">
        <v>0</v>
      </c>
      <c r="AW15" s="62">
        <v>0</v>
      </c>
      <c r="AX15" s="61">
        <v>0</v>
      </c>
      <c r="AY15" s="62">
        <v>0</v>
      </c>
      <c r="AZ15" s="61">
        <v>0</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0</v>
      </c>
      <c r="K16" s="23">
        <v>0</v>
      </c>
      <c r="L16" s="24">
        <v>0</v>
      </c>
      <c r="M16" s="23">
        <v>0</v>
      </c>
      <c r="N16" s="24">
        <v>0</v>
      </c>
      <c r="O16" s="23">
        <v>0</v>
      </c>
      <c r="P16" s="24">
        <v>0</v>
      </c>
      <c r="Q16" s="23">
        <v>0</v>
      </c>
      <c r="R16" s="24">
        <v>0</v>
      </c>
      <c r="S16" s="23">
        <v>0</v>
      </c>
      <c r="T16" s="24">
        <v>0</v>
      </c>
      <c r="U16" s="23">
        <v>0</v>
      </c>
      <c r="V16" s="24">
        <v>0</v>
      </c>
      <c r="W16" s="23">
        <v>0</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0</v>
      </c>
      <c r="AP16" s="23">
        <v>0</v>
      </c>
      <c r="AQ16" s="24">
        <v>0</v>
      </c>
      <c r="AR16" s="23">
        <v>0</v>
      </c>
      <c r="AS16" s="24">
        <v>0</v>
      </c>
      <c r="AT16" s="23">
        <v>0</v>
      </c>
      <c r="AU16" s="24">
        <v>0</v>
      </c>
      <c r="AV16" s="23">
        <v>0</v>
      </c>
      <c r="AW16" s="24">
        <v>0</v>
      </c>
      <c r="AX16" s="23">
        <v>0</v>
      </c>
      <c r="AY16" s="24">
        <v>0</v>
      </c>
      <c r="AZ16" s="23">
        <v>0</v>
      </c>
      <c r="BA16" s="24">
        <v>0</v>
      </c>
      <c r="BB16" s="23">
        <v>0</v>
      </c>
      <c r="BC16" s="24">
        <v>0</v>
      </c>
      <c r="BD16" s="23">
        <v>0</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0</v>
      </c>
      <c r="K19" s="61">
        <v>0</v>
      </c>
      <c r="L19" s="62">
        <v>0</v>
      </c>
      <c r="M19" s="61">
        <v>0</v>
      </c>
      <c r="N19" s="62">
        <v>0</v>
      </c>
      <c r="O19" s="61">
        <v>0</v>
      </c>
      <c r="P19" s="62">
        <v>0</v>
      </c>
      <c r="Q19" s="61">
        <v>0</v>
      </c>
      <c r="R19" s="62">
        <v>0</v>
      </c>
      <c r="S19" s="61">
        <v>0</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0</v>
      </c>
      <c r="AP19" s="61">
        <v>0</v>
      </c>
      <c r="AQ19" s="62">
        <v>0</v>
      </c>
      <c r="AR19" s="61">
        <v>0</v>
      </c>
      <c r="AS19" s="62">
        <v>0</v>
      </c>
      <c r="AT19" s="61">
        <v>0</v>
      </c>
      <c r="AU19" s="62">
        <v>0</v>
      </c>
      <c r="AV19" s="61">
        <v>0</v>
      </c>
      <c r="AW19" s="62">
        <v>0</v>
      </c>
      <c r="AX19" s="61">
        <v>0</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1</v>
      </c>
      <c r="K21" s="61">
        <v>1</v>
      </c>
      <c r="L21" s="62">
        <v>1</v>
      </c>
      <c r="M21" s="61">
        <v>1</v>
      </c>
      <c r="N21" s="62">
        <v>1</v>
      </c>
      <c r="O21" s="61">
        <v>1</v>
      </c>
      <c r="P21" s="62">
        <v>1</v>
      </c>
      <c r="Q21" s="61">
        <v>1</v>
      </c>
      <c r="R21" s="62">
        <v>1</v>
      </c>
      <c r="S21" s="61">
        <v>1</v>
      </c>
      <c r="T21" s="62">
        <v>0</v>
      </c>
      <c r="U21" s="61">
        <v>0</v>
      </c>
      <c r="V21" s="62">
        <v>0</v>
      </c>
      <c r="W21" s="61">
        <v>0</v>
      </c>
      <c r="X21" s="62">
        <v>0</v>
      </c>
      <c r="Y21" s="61">
        <v>0</v>
      </c>
      <c r="Z21" s="62">
        <v>0</v>
      </c>
      <c r="AA21" s="61">
        <v>0</v>
      </c>
      <c r="AB21" s="62">
        <v>0</v>
      </c>
      <c r="AC21" s="61">
        <v>0</v>
      </c>
      <c r="AD21" s="62">
        <v>0</v>
      </c>
      <c r="AE21" s="61">
        <v>0</v>
      </c>
      <c r="AF21" s="62">
        <v>0</v>
      </c>
      <c r="AG21" s="61">
        <v>0</v>
      </c>
      <c r="AH21" s="62">
        <v>0</v>
      </c>
      <c r="AI21" s="63">
        <v>0</v>
      </c>
      <c r="AJ21" s="3"/>
      <c r="AK21" s="60">
        <v>0</v>
      </c>
      <c r="AL21" s="61">
        <v>0</v>
      </c>
      <c r="AM21" s="62">
        <v>0</v>
      </c>
      <c r="AN21" s="61">
        <v>0</v>
      </c>
      <c r="AO21" s="62">
        <v>5872</v>
      </c>
      <c r="AP21" s="61">
        <v>5136</v>
      </c>
      <c r="AQ21" s="62">
        <v>5032</v>
      </c>
      <c r="AR21" s="61">
        <v>4928</v>
      </c>
      <c r="AS21" s="62">
        <v>4928</v>
      </c>
      <c r="AT21" s="61">
        <v>4928</v>
      </c>
      <c r="AU21" s="62">
        <v>4697</v>
      </c>
      <c r="AV21" s="61">
        <v>4647</v>
      </c>
      <c r="AW21" s="62">
        <v>3583</v>
      </c>
      <c r="AX21" s="61">
        <v>3583</v>
      </c>
      <c r="AY21" s="62">
        <v>3378</v>
      </c>
      <c r="AZ21" s="61">
        <v>3378</v>
      </c>
      <c r="BA21" s="62">
        <v>3135</v>
      </c>
      <c r="BB21" s="61">
        <v>3135</v>
      </c>
      <c r="BC21" s="62">
        <v>1251</v>
      </c>
      <c r="BD21" s="61">
        <v>1183</v>
      </c>
      <c r="BE21" s="62">
        <v>1183</v>
      </c>
      <c r="BF21" s="61">
        <v>1183</v>
      </c>
      <c r="BG21" s="62">
        <v>1183</v>
      </c>
      <c r="BH21" s="61">
        <v>1183</v>
      </c>
      <c r="BI21" s="62">
        <v>1183</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30</v>
      </c>
      <c r="K36" s="10">
        <f t="shared" si="3"/>
        <v>30</v>
      </c>
      <c r="L36" s="10">
        <f t="shared" si="3"/>
        <v>29</v>
      </c>
      <c r="M36" s="10">
        <f t="shared" si="3"/>
        <v>28</v>
      </c>
      <c r="N36" s="10">
        <f t="shared" si="3"/>
        <v>28</v>
      </c>
      <c r="O36" s="10">
        <f t="shared" si="3"/>
        <v>27</v>
      </c>
      <c r="P36" s="10">
        <f t="shared" si="3"/>
        <v>27</v>
      </c>
      <c r="Q36" s="10">
        <f t="shared" si="3"/>
        <v>27</v>
      </c>
      <c r="R36" s="10">
        <f t="shared" si="3"/>
        <v>27</v>
      </c>
      <c r="S36" s="10">
        <f t="shared" si="3"/>
        <v>27</v>
      </c>
      <c r="T36" s="10">
        <f t="shared" si="3"/>
        <v>25</v>
      </c>
      <c r="U36" s="10">
        <f t="shared" si="3"/>
        <v>25</v>
      </c>
      <c r="V36" s="10">
        <f t="shared" si="3"/>
        <v>25</v>
      </c>
      <c r="W36" s="10">
        <f t="shared" si="3"/>
        <v>25</v>
      </c>
      <c r="X36" s="10">
        <f t="shared" si="3"/>
        <v>25</v>
      </c>
      <c r="Y36" s="10">
        <f t="shared" si="3"/>
        <v>25</v>
      </c>
      <c r="Z36" s="10">
        <f t="shared" si="3"/>
        <v>20</v>
      </c>
      <c r="AA36" s="10">
        <f t="shared" si="3"/>
        <v>20</v>
      </c>
      <c r="AB36" s="10">
        <f t="shared" si="3"/>
        <v>20</v>
      </c>
      <c r="AC36" s="10">
        <f t="shared" si="3"/>
        <v>3</v>
      </c>
      <c r="AD36" s="10">
        <f t="shared" si="3"/>
        <v>0</v>
      </c>
      <c r="AE36" s="10">
        <f t="shared" si="3"/>
        <v>0</v>
      </c>
      <c r="AF36" s="10">
        <f t="shared" si="3"/>
        <v>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268669</v>
      </c>
      <c r="AP36" s="10">
        <f t="shared" si="4"/>
        <v>265839</v>
      </c>
      <c r="AQ36" s="10">
        <f t="shared" si="4"/>
        <v>264366</v>
      </c>
      <c r="AR36" s="10">
        <f t="shared" si="4"/>
        <v>263949</v>
      </c>
      <c r="AS36" s="10">
        <f t="shared" si="4"/>
        <v>260385</v>
      </c>
      <c r="AT36" s="10">
        <f t="shared" si="4"/>
        <v>254687</v>
      </c>
      <c r="AU36" s="10">
        <f t="shared" si="4"/>
        <v>254456</v>
      </c>
      <c r="AV36" s="10">
        <f t="shared" si="4"/>
        <v>254349</v>
      </c>
      <c r="AW36" s="10">
        <f t="shared" si="4"/>
        <v>253285</v>
      </c>
      <c r="AX36" s="10">
        <f t="shared" si="4"/>
        <v>253285</v>
      </c>
      <c r="AY36" s="10">
        <f t="shared" si="4"/>
        <v>242206</v>
      </c>
      <c r="AZ36" s="10">
        <f t="shared" si="4"/>
        <v>237743</v>
      </c>
      <c r="BA36" s="10">
        <f t="shared" si="4"/>
        <v>162803</v>
      </c>
      <c r="BB36" s="10">
        <f t="shared" si="4"/>
        <v>160943</v>
      </c>
      <c r="BC36" s="10">
        <f t="shared" si="4"/>
        <v>159059</v>
      </c>
      <c r="BD36" s="10">
        <f t="shared" si="4"/>
        <v>158791</v>
      </c>
      <c r="BE36" s="10">
        <f t="shared" si="4"/>
        <v>81793</v>
      </c>
      <c r="BF36" s="10">
        <f t="shared" si="4"/>
        <v>81793</v>
      </c>
      <c r="BG36" s="10">
        <f t="shared" si="4"/>
        <v>81725</v>
      </c>
      <c r="BH36" s="10">
        <f t="shared" si="4"/>
        <v>46732</v>
      </c>
      <c r="BI36" s="10">
        <f t="shared" si="4"/>
        <v>1183</v>
      </c>
      <c r="BJ36" s="10">
        <f t="shared" si="4"/>
        <v>0</v>
      </c>
      <c r="BK36" s="10">
        <f t="shared" si="4"/>
        <v>0</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4"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dcterms:created xsi:type="dcterms:W3CDTF">2017-01-04T17:15:31Z</dcterms:created>
  <dcterms:modified xsi:type="dcterms:W3CDTF">2017-01-17T20:21:41Z</dcterms:modified>
</cp:coreProperties>
</file>