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005" yWindow="2100" windowWidth="27240" windowHeight="15660" activeTab="1"/>
  </bookViews>
  <sheets>
    <sheet name="Raw project data" sheetId="1" r:id="rId1"/>
    <sheet name="Allocation" sheetId="2" r:id="rId2"/>
  </sheets>
  <calcPr calcId="14562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2" l="1"/>
  <c r="M42" i="2"/>
  <c r="M41" i="2"/>
  <c r="M32" i="2"/>
  <c r="M20" i="2"/>
  <c r="M18" i="2"/>
  <c r="M17" i="2"/>
  <c r="M14" i="2"/>
  <c r="M13" i="2"/>
  <c r="M8" i="2"/>
  <c r="M6" i="2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J42" i="2"/>
  <c r="I42" i="2"/>
  <c r="E42" i="2"/>
  <c r="I18" i="2"/>
  <c r="E18" i="2"/>
  <c r="I14" i="2"/>
  <c r="E14" i="2"/>
  <c r="H42" i="2"/>
  <c r="D42" i="2"/>
  <c r="I33" i="2"/>
  <c r="F42" i="2"/>
  <c r="I47" i="2"/>
  <c r="F14" i="2"/>
  <c r="I43" i="2"/>
  <c r="E15" i="2"/>
  <c r="E19" i="2"/>
  <c r="F18" i="2"/>
  <c r="D14" i="2"/>
  <c r="E7" i="2"/>
  <c r="H18" i="2"/>
  <c r="E33" i="2"/>
  <c r="D18" i="2"/>
  <c r="J14" i="2"/>
  <c r="J33" i="2"/>
  <c r="I19" i="2"/>
  <c r="J18" i="2"/>
  <c r="H14" i="2"/>
  <c r="I7" i="2"/>
  <c r="E21" i="2"/>
  <c r="E9" i="2"/>
  <c r="I15" i="2"/>
  <c r="I21" i="2"/>
  <c r="I9" i="2"/>
  <c r="M7" i="2" l="1"/>
  <c r="M19" i="2"/>
  <c r="M9" i="2"/>
  <c r="M15" i="2"/>
  <c r="M21" i="2"/>
  <c r="M33" i="2"/>
  <c r="M43" i="2"/>
  <c r="M47" i="2"/>
  <c r="E43" i="2"/>
  <c r="D19" i="2"/>
  <c r="J15" i="2"/>
  <c r="D21" i="2"/>
  <c r="J43" i="2"/>
  <c r="D47" i="2"/>
  <c r="D7" i="2"/>
  <c r="J19" i="2"/>
  <c r="D9" i="2"/>
  <c r="G14" i="2"/>
  <c r="D33" i="2"/>
  <c r="J47" i="2"/>
  <c r="J7" i="2"/>
  <c r="G18" i="2"/>
  <c r="J21" i="2"/>
  <c r="D43" i="2"/>
  <c r="J9" i="2"/>
  <c r="D15" i="2"/>
  <c r="G42" i="2"/>
  <c r="E47" i="2"/>
  <c r="K42" i="2" l="1"/>
  <c r="K18" i="2"/>
  <c r="K14" i="2"/>
  <c r="M22" i="2"/>
  <c r="M34" i="2"/>
  <c r="M16" i="2"/>
  <c r="M48" i="2"/>
  <c r="M10" i="2"/>
  <c r="M44" i="2"/>
  <c r="H33" i="2"/>
  <c r="J44" i="2"/>
  <c r="J34" i="2"/>
  <c r="F47" i="2"/>
  <c r="G43" i="2"/>
  <c r="H7" i="2"/>
  <c r="F21" i="2"/>
  <c r="J22" i="2"/>
  <c r="F33" i="2"/>
  <c r="J16" i="2"/>
  <c r="H9" i="2"/>
  <c r="G47" i="2"/>
  <c r="I44" i="2"/>
  <c r="H21" i="2"/>
  <c r="G21" i="2"/>
  <c r="G33" i="2"/>
  <c r="H15" i="2"/>
  <c r="G15" i="2"/>
  <c r="J10" i="2"/>
  <c r="I22" i="2"/>
  <c r="D22" i="2"/>
  <c r="H19" i="2"/>
  <c r="I34" i="2"/>
  <c r="D34" i="2"/>
  <c r="I16" i="2"/>
  <c r="D48" i="2"/>
  <c r="I48" i="2"/>
  <c r="E10" i="2"/>
  <c r="G9" i="2"/>
  <c r="F7" i="2"/>
  <c r="H43" i="2"/>
  <c r="E44" i="2"/>
  <c r="E22" i="2"/>
  <c r="F19" i="2"/>
  <c r="E34" i="2"/>
  <c r="E16" i="2"/>
  <c r="D16" i="2"/>
  <c r="H47" i="2"/>
  <c r="E48" i="2"/>
  <c r="F9" i="2"/>
  <c r="G7" i="2"/>
  <c r="F43" i="2"/>
  <c r="G19" i="2"/>
  <c r="F15" i="2"/>
  <c r="J48" i="2"/>
  <c r="D10" i="2"/>
  <c r="I10" i="2"/>
  <c r="D44" i="2"/>
  <c r="K15" i="2" l="1"/>
  <c r="K43" i="2"/>
  <c r="K9" i="2"/>
  <c r="K19" i="2"/>
  <c r="K7" i="2"/>
  <c r="K33" i="2"/>
  <c r="K21" i="2"/>
  <c r="K47" i="2"/>
  <c r="M11" i="2"/>
  <c r="M35" i="2"/>
  <c r="M45" i="2"/>
  <c r="M23" i="2"/>
  <c r="E35" i="2"/>
  <c r="F34" i="2"/>
  <c r="E23" i="2"/>
  <c r="J45" i="2"/>
  <c r="H48" i="2"/>
  <c r="G48" i="2"/>
  <c r="J11" i="2"/>
  <c r="E11" i="2"/>
  <c r="F16" i="2"/>
  <c r="G34" i="2"/>
  <c r="I45" i="2"/>
  <c r="D45" i="2"/>
  <c r="G22" i="2"/>
  <c r="F22" i="2"/>
  <c r="F48" i="2"/>
  <c r="G10" i="2"/>
  <c r="F10" i="2"/>
  <c r="I35" i="2"/>
  <c r="D35" i="2"/>
  <c r="H44" i="2"/>
  <c r="E45" i="2"/>
  <c r="I23" i="2"/>
  <c r="I11" i="2"/>
  <c r="G16" i="2"/>
  <c r="H34" i="2"/>
  <c r="F44" i="2"/>
  <c r="D23" i="2"/>
  <c r="H22" i="2"/>
  <c r="D11" i="2"/>
  <c r="H10" i="2"/>
  <c r="H16" i="2"/>
  <c r="J35" i="2"/>
  <c r="G44" i="2"/>
  <c r="J23" i="2"/>
  <c r="K44" i="2" l="1"/>
  <c r="K10" i="2"/>
  <c r="K48" i="2"/>
  <c r="K22" i="2"/>
  <c r="K16" i="2"/>
  <c r="K34" i="2"/>
  <c r="M24" i="2"/>
  <c r="M36" i="2"/>
  <c r="M12" i="2"/>
  <c r="D36" i="2"/>
  <c r="I12" i="2"/>
  <c r="G45" i="2"/>
  <c r="I24" i="2"/>
  <c r="G23" i="2"/>
  <c r="H35" i="2"/>
  <c r="E36" i="2"/>
  <c r="F45" i="2"/>
  <c r="E12" i="2"/>
  <c r="D12" i="2"/>
  <c r="E24" i="2"/>
  <c r="J36" i="2"/>
  <c r="F35" i="2"/>
  <c r="H45" i="2"/>
  <c r="F11" i="2"/>
  <c r="J12" i="2"/>
  <c r="F23" i="2"/>
  <c r="D24" i="2"/>
  <c r="G35" i="2"/>
  <c r="H11" i="2"/>
  <c r="H23" i="2"/>
  <c r="J24" i="2"/>
  <c r="I36" i="2"/>
  <c r="G11" i="2"/>
  <c r="K23" i="2" l="1"/>
  <c r="K11" i="2"/>
  <c r="K35" i="2"/>
  <c r="K45" i="2"/>
  <c r="M37" i="2"/>
  <c r="M25" i="2"/>
  <c r="D37" i="2"/>
  <c r="H36" i="2"/>
  <c r="E37" i="2"/>
  <c r="G12" i="2"/>
  <c r="G24" i="2"/>
  <c r="H24" i="2"/>
  <c r="J37" i="2"/>
  <c r="F36" i="2"/>
  <c r="H12" i="2"/>
  <c r="E25" i="2"/>
  <c r="G36" i="2"/>
  <c r="F12" i="2"/>
  <c r="D25" i="2"/>
  <c r="F24" i="2"/>
  <c r="I37" i="2"/>
  <c r="J25" i="2"/>
  <c r="I25" i="2"/>
  <c r="K24" i="2" l="1"/>
  <c r="K12" i="2"/>
  <c r="K36" i="2"/>
  <c r="M38" i="2"/>
  <c r="M26" i="2"/>
  <c r="I38" i="2"/>
  <c r="D38" i="2"/>
  <c r="F25" i="2"/>
  <c r="D26" i="2"/>
  <c r="E38" i="2"/>
  <c r="H37" i="2"/>
  <c r="H25" i="2"/>
  <c r="J26" i="2"/>
  <c r="J38" i="2"/>
  <c r="F37" i="2"/>
  <c r="I26" i="2"/>
  <c r="G25" i="2"/>
  <c r="G37" i="2"/>
  <c r="E26" i="2"/>
  <c r="K37" i="2" l="1"/>
  <c r="K25" i="2"/>
  <c r="M27" i="2"/>
  <c r="M39" i="2"/>
  <c r="H26" i="2"/>
  <c r="E27" i="2"/>
  <c r="H38" i="2"/>
  <c r="J27" i="2"/>
  <c r="F38" i="2"/>
  <c r="G26" i="2"/>
  <c r="I27" i="2"/>
  <c r="G38" i="2"/>
  <c r="I39" i="2"/>
  <c r="D39" i="2"/>
  <c r="D27" i="2"/>
  <c r="E39" i="2"/>
  <c r="F26" i="2"/>
  <c r="J39" i="2"/>
  <c r="K26" i="2" l="1"/>
  <c r="K38" i="2"/>
  <c r="M40" i="2"/>
  <c r="M28" i="2"/>
  <c r="D28" i="2"/>
  <c r="E40" i="2"/>
  <c r="J40" i="2"/>
  <c r="F39" i="2"/>
  <c r="E28" i="2"/>
  <c r="J28" i="2"/>
  <c r="G39" i="2"/>
  <c r="F27" i="2"/>
  <c r="D40" i="2"/>
  <c r="I40" i="2"/>
  <c r="H27" i="2"/>
  <c r="G27" i="2"/>
  <c r="H39" i="2"/>
  <c r="I28" i="2"/>
  <c r="K27" i="2" l="1"/>
  <c r="K39" i="2"/>
  <c r="M29" i="2"/>
  <c r="D29" i="2"/>
  <c r="E29" i="2"/>
  <c r="J29" i="2"/>
  <c r="H28" i="2"/>
  <c r="H40" i="2"/>
  <c r="G28" i="2"/>
  <c r="F28" i="2"/>
  <c r="G40" i="2"/>
  <c r="I29" i="2"/>
  <c r="F40" i="2"/>
  <c r="K40" i="2" l="1"/>
  <c r="K28" i="2"/>
  <c r="M30" i="2"/>
  <c r="I30" i="2"/>
  <c r="J30" i="2"/>
  <c r="E30" i="2"/>
  <c r="G29" i="2"/>
  <c r="F29" i="2"/>
  <c r="D30" i="2"/>
  <c r="H29" i="2"/>
  <c r="K29" i="2" l="1"/>
  <c r="M31" i="2"/>
  <c r="F30" i="2"/>
  <c r="G30" i="2"/>
  <c r="I31" i="2"/>
  <c r="E31" i="2"/>
  <c r="J31" i="2"/>
  <c r="H30" i="2"/>
  <c r="D31" i="2"/>
  <c r="K30" i="2" l="1"/>
  <c r="G31" i="2"/>
  <c r="H31" i="2"/>
  <c r="F31" i="2"/>
  <c r="K31" i="2" l="1"/>
</calcChain>
</file>

<file path=xl/sharedStrings.xml><?xml version="1.0" encoding="utf-8"?>
<sst xmlns="http://schemas.openxmlformats.org/spreadsheetml/2006/main" count="8754" uniqueCount="59">
  <si>
    <t>Program</t>
  </si>
  <si>
    <t>Completion year</t>
  </si>
  <si>
    <t>kWh</t>
  </si>
  <si>
    <t>kW</t>
  </si>
  <si>
    <t>Rate class</t>
  </si>
  <si>
    <t>Row Labels</t>
  </si>
  <si>
    <t>Large Use</t>
  </si>
  <si>
    <t>Grand Total</t>
  </si>
  <si>
    <t>GS&lt;50</t>
  </si>
  <si>
    <t>USL</t>
  </si>
  <si>
    <t>Residential</t>
  </si>
  <si>
    <t>Retrofit</t>
  </si>
  <si>
    <t>Audit Funding</t>
  </si>
  <si>
    <t>Energy Manager</t>
  </si>
  <si>
    <t>HPNC</t>
  </si>
  <si>
    <t>Column Labels</t>
  </si>
  <si>
    <t>GS 3000-4999</t>
  </si>
  <si>
    <t>GS 50 to 2,999</t>
  </si>
  <si>
    <t>Streetlighting</t>
  </si>
  <si>
    <t>Sum of kWh</t>
  </si>
  <si>
    <t>Source</t>
  </si>
  <si>
    <t>Final</t>
  </si>
  <si>
    <t>Adjustment in 2017</t>
  </si>
  <si>
    <t>Adjustment in 2018</t>
  </si>
  <si>
    <t>Unverified</t>
  </si>
  <si>
    <t>Total</t>
  </si>
  <si>
    <t>Sum of kW</t>
  </si>
  <si>
    <t>1 Residential</t>
  </si>
  <si>
    <t>2 GS&lt;50</t>
  </si>
  <si>
    <t>3 GS 50 to 2,999</t>
  </si>
  <si>
    <t>4 GS 3000-4999</t>
  </si>
  <si>
    <t>5 Large Use</t>
  </si>
  <si>
    <t>6 Streetlighting</t>
  </si>
  <si>
    <t>7 USL</t>
  </si>
  <si>
    <t>% of total energy</t>
  </si>
  <si>
    <t>% of total demand</t>
  </si>
  <si>
    <t>Retrofit - Adjustment in 2017</t>
  </si>
  <si>
    <t>HPNC - Adjustment in 2017</t>
  </si>
  <si>
    <t>Retrofit - Adjustment in 2018</t>
  </si>
  <si>
    <t>Energy Manager - Adjustment in 2018</t>
  </si>
  <si>
    <t>Business Refrigeration</t>
  </si>
  <si>
    <t>Energy Manager - Adjustment in 2017</t>
  </si>
  <si>
    <t>Retrofit-Streetlights</t>
  </si>
  <si>
    <t>Energy Performance</t>
  </si>
  <si>
    <t>HPNC - Adjustment in 2018</t>
  </si>
  <si>
    <t>Audit Funding - Adjustment in 2017</t>
  </si>
  <si>
    <t>Retrofit-Streetlights - Adjustment in 2017</t>
  </si>
  <si>
    <t>Audit Funding - Adjustment in 2018</t>
  </si>
  <si>
    <t>Allocation of demand</t>
  </si>
  <si>
    <t>Allocation of energy</t>
  </si>
  <si>
    <t>Allocation for LRAMVA</t>
  </si>
  <si>
    <t>Note: Streetlighting is billed as kW, but use kWh here as that is only value reported by IESO. In work form, LRAMVA for streetlighting is based on demand.</t>
  </si>
  <si>
    <t>2.6</t>
  </si>
  <si>
    <t>0</t>
  </si>
  <si>
    <t>5558.72</t>
  </si>
  <si>
    <t>28.81</t>
  </si>
  <si>
    <t>8.07</t>
  </si>
  <si>
    <t>9.36</t>
  </si>
  <si>
    <t>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</si>
</sst>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44">
    <xf numFmtId="0" fontId="0" fillId="0" borderId="0" xfId="0"/>
    <xf numFmtId="4" fontId="0" fillId="0" borderId="0" xfId="0" applyNumberFormat="1"/>
    <xf numFmtId="0" fontId="0" fillId="0" borderId="0" xfId="0" applyNumberFormat="1"/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10" fontId="0" fillId="0" borderId="0" xfId="0" applyNumberFormat="1"/>
    <xf numFmtId="10" fontId="0" fillId="0" borderId="0" xfId="1" applyNumberFormat="1" applyFont="1" applyBorder="1"/>
    <xf numFmtId="0" fontId="2" fillId="0" borderId="1" xfId="2"/>
    <xf numFmtId="0" fontId="3" fillId="0" borderId="4" xfId="0" applyFont="1" applyBorder="1"/>
    <xf numFmtId="0" fontId="3" fillId="0" borderId="5" xfId="0" applyFont="1" applyBorder="1"/>
    <xf numFmtId="10" fontId="0" fillId="0" borderId="4" xfId="1" applyNumberFormat="1" applyFont="1" applyBorder="1"/>
    <xf numFmtId="10" fontId="0" fillId="0" borderId="5" xfId="1" applyNumberFormat="1" applyFont="1" applyBorder="1"/>
    <xf numFmtId="10" fontId="0" fillId="0" borderId="4" xfId="1" applyNumberFormat="1" applyFont="1" applyBorder="1" applyAlignment="1">
      <alignment horizontal="left" indent="1"/>
    </xf>
    <xf numFmtId="10" fontId="0" fillId="0" borderId="5" xfId="1" applyNumberFormat="1" applyFont="1" applyBorder="1" applyAlignment="1">
      <alignment horizontal="left" indent="1"/>
    </xf>
    <xf numFmtId="10" fontId="0" fillId="0" borderId="6" xfId="1" applyNumberFormat="1" applyFont="1" applyBorder="1" applyAlignment="1">
      <alignment horizontal="left" indent="1"/>
    </xf>
    <xf numFmtId="10" fontId="0" fillId="0" borderId="7" xfId="1" applyNumberFormat="1" applyFont="1" applyBorder="1" applyAlignment="1">
      <alignment horizontal="left" indent="1"/>
    </xf>
    <xf numFmtId="0" fontId="3" fillId="0" borderId="0" xfId="0" applyFont="1" applyBorder="1"/>
    <xf numFmtId="10" fontId="0" fillId="0" borderId="0" xfId="1" applyNumberFormat="1" applyFont="1" applyBorder="1" applyAlignment="1">
      <alignment horizontal="left" indent="1"/>
    </xf>
    <xf numFmtId="10" fontId="0" fillId="0" borderId="9" xfId="1" applyNumberFormat="1" applyFont="1" applyBorder="1" applyAlignment="1">
      <alignment horizontal="left" indent="1"/>
    </xf>
    <xf numFmtId="0" fontId="0" fillId="0" borderId="10" xfId="0" applyBorder="1"/>
    <xf numFmtId="0" fontId="3" fillId="0" borderId="11" xfId="0" applyFont="1" applyBorder="1"/>
    <xf numFmtId="0" fontId="0" fillId="0" borderId="11" xfId="0" applyBorder="1"/>
    <xf numFmtId="10" fontId="0" fillId="0" borderId="11" xfId="0" applyNumberFormat="1" applyBorder="1" applyAlignment="1">
      <alignment horizontal="left" indent="1"/>
    </xf>
    <xf numFmtId="10" fontId="0" fillId="0" borderId="12" xfId="0" applyNumberFormat="1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3" fillId="0" borderId="11" xfId="0" applyFont="1" applyBorder="1" applyAlignment="1">
      <alignment horizontal="left"/>
    </xf>
    <xf numFmtId="0" fontId="0" fillId="0" borderId="10" xfId="0" applyBorder="1" applyAlignment="1">
      <alignment horizontal="left" indent="1"/>
    </xf>
    <xf numFmtId="10" fontId="0" fillId="0" borderId="2" xfId="1" applyNumberFormat="1" applyFont="1" applyBorder="1" applyAlignment="1">
      <alignment horizontal="left" indent="1"/>
    </xf>
    <xf numFmtId="10" fontId="0" fillId="0" borderId="3" xfId="1" applyNumberFormat="1" applyFont="1" applyBorder="1" applyAlignment="1">
      <alignment horizontal="left" indent="1"/>
    </xf>
    <xf numFmtId="10" fontId="0" fillId="0" borderId="8" xfId="1" applyNumberFormat="1" applyFont="1" applyBorder="1" applyAlignment="1">
      <alignment horizontal="left" indent="1"/>
    </xf>
    <xf numFmtId="10" fontId="0" fillId="0" borderId="10" xfId="0" applyNumberFormat="1" applyBorder="1" applyAlignment="1">
      <alignment horizontal="left" indent="1"/>
    </xf>
    <xf numFmtId="0" fontId="3" fillId="0" borderId="12" xfId="0" applyFont="1" applyBorder="1" applyAlignment="1">
      <alignment horizontal="left"/>
    </xf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9" xfId="1" applyNumberFormat="1" applyFont="1" applyBorder="1"/>
    <xf numFmtId="0" fontId="0" fillId="0" borderId="12" xfId="0" applyBorder="1"/>
    <xf numFmtId="0" fontId="0" fillId="0" borderId="0" xfId="0" applyFill="1" applyBorder="1" applyAlignment="1">
      <alignment horizontal="left" inden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Heading 1" xfId="2" builtinId="1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d Heeney" refreshedDate="44131.412546064814" createdVersion="6" refreshedVersion="6" minRefreshableVersion="3" recordCount="2868">
  <cacheSource type="worksheet">
    <worksheetSource ref="A2:F2870" sheet="Raw project data"/>
  </cacheSource>
  <cacheFields count="7">
    <cacheField name="Application/Customer" numFmtId="0">
      <sharedItems containsMixedTypes="1" containsNumber="1" containsInteger="1" minValue="0" maxValue="97036983"/>
    </cacheField>
    <cacheField name="Program" numFmtId="0">
      <sharedItems count="27">
        <s v="Retrofit"/>
        <s v="HPNC"/>
        <s v="Audit Funding"/>
        <s v="Energy Manager"/>
        <s v="Retrofit-Streetlights"/>
        <s v="HPNC - Adjustment in 2018"/>
        <e v="#N/A"/>
        <s v="Audit Funding - Adjustment in 2017"/>
        <s v="HPNC - Adjustment in 2017"/>
        <s v="Energy Manager - Adjustment in 2017"/>
        <s v="Retrofit - Adjustment in 2017"/>
        <s v="Retrofit-Streetlights - Adjustment in 2017"/>
        <s v="Retrofit - Adjustment in 2018"/>
        <s v="Energy Performance"/>
        <s v="Audit Funding - Adjustment in 2018"/>
        <s v="Energy Manager - Adjustment in 2018"/>
        <s v="Business Refrigeration"/>
        <s v="Save on Energy Retrofit Program" u="1"/>
        <s v="Save on Energy Energy Performance Program for Multi-Site Customers" u="1"/>
        <s v="Save on Energy Audit Funding Program" u="1"/>
        <s v="EM" u="1"/>
        <s v="Save on Energy High Performance New Construction Program" u="1"/>
        <s v="Save on Energy Energy Manager Program" u="1"/>
        <s v="High_Performance_New_Construction_Program" u="1"/>
        <s v="Retrofit - Streetlighting" u="1"/>
        <s v="Audit_Funding_Program" u="1"/>
        <s v="Business_Refrigeration_Program" u="1"/>
      </sharedItems>
    </cacheField>
    <cacheField name="Completion year" numFmtId="0">
      <sharedItems containsSemiMixedTypes="0" containsString="0" containsNumber="1" containsInteger="1" minValue="0" maxValue="2019" count="9">
        <n v="2012"/>
        <n v="2013"/>
        <n v="2014"/>
        <n v="2015"/>
        <n v="2016"/>
        <n v="2017"/>
        <n v="2018"/>
        <n v="2019"/>
        <n v="0" u="1"/>
      </sharedItems>
    </cacheField>
    <cacheField name="Source" numFmtId="0">
      <sharedItems/>
    </cacheField>
    <cacheField name="kWh" numFmtId="0">
      <sharedItems containsMixedTypes="1" containsNumber="1" minValue="0" maxValue="4050886.3029331379"/>
    </cacheField>
    <cacheField name="kW" numFmtId="0">
      <sharedItems containsMixedTypes="1" containsNumber="1" minValue="0" maxValue="252.58799999999999"/>
    </cacheField>
    <cacheField name="Rate class" numFmtId="0">
      <sharedItems containsBlank="1" count="21">
        <s v="2 GS&lt;50"/>
        <s v="3 GS 50 to 2,999"/>
        <s v="4 GS 3000-4999"/>
        <s v="5 Large Use"/>
        <s v="1 Residential"/>
        <s v="6 Streetlighting"/>
        <e v="#N/A"/>
        <s v="7 USL"/>
        <m u="1"/>
        <s v="Large Use" u="1"/>
        <s v="GS &lt;50" u="1"/>
        <s v="GS 50 to 2,999" u="1"/>
        <s v="USL" u="1"/>
        <s v="GS&lt;50" u="1"/>
        <s v="GS 3000-4999" u="1"/>
        <s v="GS&gt;50" u="1"/>
        <s v="Residential" u="1"/>
        <s v="GS3000-4999" u="1"/>
        <s v="LARGE" u="1"/>
        <s v="Streetlighting" u="1"/>
        <s v="Streetligh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8">
  <r>
    <s v="VCI*12-110"/>
    <x v="0"/>
    <x v="0"/>
    <s v="Final"/>
    <n v="28190"/>
    <n v="9.4"/>
    <x v="0"/>
  </r>
  <r>
    <s v="VCI-10-006"/>
    <x v="0"/>
    <x v="0"/>
    <s v="Final"/>
    <n v="352810.6"/>
    <n v="75.44"/>
    <x v="1"/>
  </r>
  <r>
    <s v="VCI-11-009"/>
    <x v="0"/>
    <x v="0"/>
    <s v="Final"/>
    <n v="39415.847999999998"/>
    <n v="9.9369999999999994"/>
    <x v="1"/>
  </r>
  <r>
    <s v="VCI-11-031"/>
    <x v="0"/>
    <x v="0"/>
    <s v="Final"/>
    <n v="104880"/>
    <n v="21.85"/>
    <x v="1"/>
  </r>
  <r>
    <s v="VCI-11-045"/>
    <x v="0"/>
    <x v="0"/>
    <s v="Final"/>
    <n v="57028"/>
    <n v="24.72"/>
    <x v="1"/>
  </r>
  <r>
    <s v="VCI-11-046"/>
    <x v="0"/>
    <x v="0"/>
    <s v="Final"/>
    <n v="19216"/>
    <n v="7.32"/>
    <x v="1"/>
  </r>
  <r>
    <s v="VCI-11-047"/>
    <x v="0"/>
    <x v="0"/>
    <s v="Final"/>
    <n v="18845"/>
    <n v="5.92"/>
    <x v="1"/>
  </r>
  <r>
    <s v="VCI-11-052"/>
    <x v="0"/>
    <x v="0"/>
    <s v="Final"/>
    <n v="19906.36"/>
    <n v="7.67"/>
    <x v="1"/>
  </r>
  <r>
    <s v="VCI-11-053"/>
    <x v="0"/>
    <x v="0"/>
    <s v="Final"/>
    <n v="30923.15"/>
    <n v="9.34"/>
    <x v="1"/>
  </r>
  <r>
    <s v="VCI-11-054"/>
    <x v="0"/>
    <x v="0"/>
    <s v="Final"/>
    <n v="8761.5419999999995"/>
    <n v="2.9449999999999998"/>
    <x v="1"/>
  </r>
  <r>
    <s v="VCI-11-057"/>
    <x v="0"/>
    <x v="0"/>
    <s v="Final"/>
    <n v="6095.9"/>
    <n v="2.35"/>
    <x v="1"/>
  </r>
  <r>
    <s v="VCI-11-065"/>
    <x v="0"/>
    <x v="0"/>
    <s v="Final"/>
    <n v="6205"/>
    <n v="0.7"/>
    <x v="0"/>
  </r>
  <r>
    <s v="VCI-11-068"/>
    <x v="0"/>
    <x v="0"/>
    <s v="Final"/>
    <n v="4798.8999999999996"/>
    <n v="1.85"/>
    <x v="1"/>
  </r>
  <r>
    <s v="VCI-11-087"/>
    <x v="0"/>
    <x v="0"/>
    <s v="Final"/>
    <n v="27429.407999999999"/>
    <n v="5.7240000000000002"/>
    <x v="0"/>
  </r>
  <r>
    <s v="VCI-12-001"/>
    <x v="0"/>
    <x v="0"/>
    <s v="Final"/>
    <n v="24381.696"/>
    <n v="5.0880000000000001"/>
    <x v="0"/>
  </r>
  <r>
    <s v="VCI-12-002"/>
    <x v="0"/>
    <x v="0"/>
    <s v="Final"/>
    <n v="5899"/>
    <n v="30.4"/>
    <x v="1"/>
  </r>
  <r>
    <s v="VCI-12-004"/>
    <x v="0"/>
    <x v="0"/>
    <s v="Final"/>
    <n v="69292.932000000001"/>
    <n v="15.4175"/>
    <x v="1"/>
  </r>
  <r>
    <s v="VCI-12-004"/>
    <x v="0"/>
    <x v="0"/>
    <s v="Final"/>
    <n v="28593.41"/>
    <n v="6.04"/>
    <x v="0"/>
  </r>
  <r>
    <s v="VCI-12-005"/>
    <x v="0"/>
    <x v="0"/>
    <s v="Final"/>
    <n v="14743"/>
    <n v="64.7"/>
    <x v="1"/>
  </r>
  <r>
    <s v="VCI-12-007"/>
    <x v="0"/>
    <x v="0"/>
    <s v="Final"/>
    <n v="78478.584000000003"/>
    <n v="16.376999999999999"/>
    <x v="1"/>
  </r>
  <r>
    <s v="VCI-12-008"/>
    <x v="0"/>
    <x v="0"/>
    <s v="Final"/>
    <n v="186619.36"/>
    <n v="32.04"/>
    <x v="1"/>
  </r>
  <r>
    <s v="VCI-12-009"/>
    <x v="0"/>
    <x v="0"/>
    <s v="Final"/>
    <n v="4417.5820000000003"/>
    <n v="1.7030000000000001"/>
    <x v="1"/>
  </r>
  <r>
    <s v="VCI-12-012"/>
    <x v="0"/>
    <x v="0"/>
    <s v="Final"/>
    <n v="136840"/>
    <n v="15.6"/>
    <x v="1"/>
  </r>
  <r>
    <s v="VCI-12-013"/>
    <x v="0"/>
    <x v="0"/>
    <s v="Final"/>
    <n v="129056.46799999999"/>
    <n v="28.552"/>
    <x v="1"/>
  </r>
  <r>
    <s v="VCI-12-014"/>
    <x v="0"/>
    <x v="0"/>
    <s v="Final"/>
    <n v="50700.841999999997"/>
    <n v="13.4145"/>
    <x v="1"/>
  </r>
  <r>
    <s v="VCI-12-018"/>
    <x v="0"/>
    <x v="0"/>
    <s v="Final"/>
    <n v="90115.05"/>
    <n v="25.613"/>
    <x v="1"/>
  </r>
  <r>
    <s v="VCI-12-020"/>
    <x v="0"/>
    <x v="0"/>
    <s v="Final"/>
    <n v="25014.240000000002"/>
    <n v="5.22"/>
    <x v="0"/>
  </r>
  <r>
    <s v="VCI-12-022"/>
    <x v="0"/>
    <x v="0"/>
    <s v="Final"/>
    <n v="7456.09"/>
    <n v="2.06"/>
    <x v="0"/>
  </r>
  <r>
    <s v="VCI-12-023"/>
    <x v="0"/>
    <x v="0"/>
    <s v="Final"/>
    <n v="429"/>
    <n v="3.3"/>
    <x v="1"/>
  </r>
  <r>
    <s v="VCI-12-027 c"/>
    <x v="0"/>
    <x v="0"/>
    <s v="Final"/>
    <n v="97250"/>
    <n v="25.8"/>
    <x v="1"/>
  </r>
  <r>
    <s v="VCI-12-027b"/>
    <x v="0"/>
    <x v="0"/>
    <s v="Final"/>
    <n v="164707"/>
    <n v="38.299999999999997"/>
    <x v="1"/>
  </r>
  <r>
    <s v="VCI-12-028a"/>
    <x v="0"/>
    <x v="0"/>
    <s v="Final"/>
    <n v="32050"/>
    <n v="8.3000000000000007"/>
    <x v="1"/>
  </r>
  <r>
    <s v="VCI-12-028b"/>
    <x v="0"/>
    <x v="0"/>
    <s v="Final"/>
    <n v="56953"/>
    <n v="13.2"/>
    <x v="1"/>
  </r>
  <r>
    <s v="VCI-12-028c"/>
    <x v="0"/>
    <x v="0"/>
    <s v="Final"/>
    <n v="17439"/>
    <n v="4.5999999999999996"/>
    <x v="1"/>
  </r>
  <r>
    <s v="VCI-12-032"/>
    <x v="0"/>
    <x v="0"/>
    <s v="Final"/>
    <n v="129355.4"/>
    <n v="8.6199999999999992"/>
    <x v="1"/>
  </r>
  <r>
    <s v="VCI-12-032a"/>
    <x v="0"/>
    <x v="0"/>
    <s v="Final"/>
    <n v="74043.551999999996"/>
    <n v="12.968"/>
    <x v="0"/>
  </r>
  <r>
    <s v="VCI-12-032b"/>
    <x v="0"/>
    <x v="0"/>
    <s v="Final"/>
    <n v="48018.06"/>
    <n v="7.1550000000000002"/>
    <x v="0"/>
  </r>
  <r>
    <s v="VCI-12-033"/>
    <x v="0"/>
    <x v="0"/>
    <s v="Final"/>
    <n v="1091511.8759999999"/>
    <n v="252.58799999999999"/>
    <x v="1"/>
  </r>
  <r>
    <s v="VCI-12-034"/>
    <x v="0"/>
    <x v="0"/>
    <s v="Final"/>
    <n v="103926.5"/>
    <n v="21.69"/>
    <x v="1"/>
  </r>
  <r>
    <s v="VCI-12-035"/>
    <x v="0"/>
    <x v="0"/>
    <s v="Final"/>
    <n v="15238.56"/>
    <n v="3.18"/>
    <x v="1"/>
  </r>
  <r>
    <s v="VCI-12-037"/>
    <x v="0"/>
    <x v="0"/>
    <s v="Final"/>
    <n v="188472"/>
    <n v="29.4"/>
    <x v="1"/>
  </r>
  <r>
    <s v="VCI-12-039"/>
    <x v="0"/>
    <x v="0"/>
    <s v="Final"/>
    <n v="99580.800000000003"/>
    <n v="20.745999999999999"/>
    <x v="1"/>
  </r>
  <r>
    <s v="VCI-12-040"/>
    <x v="0"/>
    <x v="0"/>
    <s v="Final"/>
    <n v="67176.744000000006"/>
    <n v="14.122"/>
    <x v="1"/>
  </r>
  <r>
    <s v="VCI-12-041"/>
    <x v="0"/>
    <x v="0"/>
    <s v="Final"/>
    <n v="33362.6"/>
    <n v="7.15"/>
    <x v="1"/>
  </r>
  <r>
    <s v="VCI-12-042"/>
    <x v="0"/>
    <x v="0"/>
    <s v="Final"/>
    <n v="54528.98"/>
    <n v="11.88"/>
    <x v="1"/>
  </r>
  <r>
    <s v="VCI-12-045"/>
    <x v="0"/>
    <x v="0"/>
    <s v="Final"/>
    <n v="16000.487999999999"/>
    <n v="3.339"/>
    <x v="1"/>
  </r>
  <r>
    <s v="VCI-12-046"/>
    <x v="0"/>
    <x v="0"/>
    <s v="Final"/>
    <n v="41371"/>
    <n v="7.1"/>
    <x v="1"/>
  </r>
  <r>
    <s v="VCI-12-047"/>
    <x v="0"/>
    <x v="0"/>
    <s v="Final"/>
    <n v="66189"/>
    <n v="9.1999999999999993"/>
    <x v="1"/>
  </r>
  <r>
    <s v="VCI-12-048"/>
    <x v="0"/>
    <x v="0"/>
    <s v="Final"/>
    <n v="1191"/>
    <n v="4.8"/>
    <x v="1"/>
  </r>
  <r>
    <s v="VCI-12-049"/>
    <x v="0"/>
    <x v="0"/>
    <s v="Final"/>
    <n v="2334.6"/>
    <n v="0.9"/>
    <x v="1"/>
  </r>
  <r>
    <s v="VCI-12-052"/>
    <x v="0"/>
    <x v="0"/>
    <s v="Final"/>
    <n v="14630.16"/>
    <n v="5.64"/>
    <x v="2"/>
  </r>
  <r>
    <s v="VCI-12-055"/>
    <x v="0"/>
    <x v="0"/>
    <s v="Final"/>
    <n v="4043"/>
    <n v="20.2"/>
    <x v="1"/>
  </r>
  <r>
    <s v="VCI-12-058"/>
    <x v="0"/>
    <x v="0"/>
    <s v="Final"/>
    <n v="176399"/>
    <n v="48.8"/>
    <x v="0"/>
  </r>
  <r>
    <s v="VCI-12-059"/>
    <x v="0"/>
    <x v="0"/>
    <s v="Final"/>
    <n v="47816.82"/>
    <n v="10.35"/>
    <x v="1"/>
  </r>
  <r>
    <s v="VCI-12-060"/>
    <x v="0"/>
    <x v="0"/>
    <s v="Final"/>
    <n v="1399"/>
    <n v="8.1"/>
    <x v="0"/>
  </r>
  <r>
    <s v="VCI-12-061"/>
    <x v="0"/>
    <x v="0"/>
    <s v="Final"/>
    <n v="4416"/>
    <n v="0.92"/>
    <x v="0"/>
  </r>
  <r>
    <s v="VCI-12-063"/>
    <x v="0"/>
    <x v="0"/>
    <s v="Final"/>
    <n v="170844"/>
    <n v="56.5"/>
    <x v="1"/>
  </r>
  <r>
    <s v="VCI-12-065"/>
    <x v="0"/>
    <x v="0"/>
    <s v="Final"/>
    <n v="1890"/>
    <n v="10.8"/>
    <x v="1"/>
  </r>
  <r>
    <s v="VCI-12-066"/>
    <x v="0"/>
    <x v="0"/>
    <s v="Final"/>
    <n v="11160.24"/>
    <n v="1.274"/>
    <x v="1"/>
  </r>
  <r>
    <s v="VCI-12-067"/>
    <x v="0"/>
    <x v="0"/>
    <s v="Final"/>
    <n v="63724.42"/>
    <n v="0"/>
    <x v="0"/>
  </r>
  <r>
    <s v="VCI-12-071"/>
    <x v="0"/>
    <x v="0"/>
    <s v="Final"/>
    <n v="362077"/>
    <n v="41.3"/>
    <x v="3"/>
  </r>
  <r>
    <s v="VCI-12-072"/>
    <x v="0"/>
    <x v="0"/>
    <s v="Final"/>
    <n v="175312"/>
    <n v="48.5"/>
    <x v="1"/>
  </r>
  <r>
    <s v="VCI-12-073"/>
    <x v="0"/>
    <x v="0"/>
    <s v="Final"/>
    <n v="57351.58"/>
    <n v="0"/>
    <x v="0"/>
  </r>
  <r>
    <s v="VCI-12-073"/>
    <x v="0"/>
    <x v="0"/>
    <s v="Final"/>
    <n v="3070"/>
    <n v="0"/>
    <x v="0"/>
  </r>
  <r>
    <s v="VCI-12-074"/>
    <x v="0"/>
    <x v="0"/>
    <s v="Final"/>
    <n v="103743"/>
    <n v="17.399999999999999"/>
    <x v="1"/>
  </r>
  <r>
    <s v="VCI-12-075"/>
    <x v="0"/>
    <x v="0"/>
    <s v="Final"/>
    <n v="1816"/>
    <n v="4.5"/>
    <x v="1"/>
  </r>
  <r>
    <s v="VCI-12-077"/>
    <x v="0"/>
    <x v="0"/>
    <s v="Final"/>
    <n v="4475"/>
    <n v="11.9"/>
    <x v="1"/>
  </r>
  <r>
    <s v="VCI-12-078"/>
    <x v="0"/>
    <x v="0"/>
    <s v="Final"/>
    <n v="7728"/>
    <n v="1.61"/>
    <x v="1"/>
  </r>
  <r>
    <s v="VCI-12-079"/>
    <x v="0"/>
    <x v="0"/>
    <s v="Final"/>
    <n v="10501"/>
    <n v="57.8"/>
    <x v="1"/>
  </r>
  <r>
    <s v="VCI-12-080"/>
    <x v="0"/>
    <x v="0"/>
    <s v="Final"/>
    <n v="1856"/>
    <n v="7.5"/>
    <x v="0"/>
  </r>
  <r>
    <s v="VCI-12-080"/>
    <x v="0"/>
    <x v="0"/>
    <s v="Final"/>
    <n v="869"/>
    <n v="4.9000000000000004"/>
    <x v="0"/>
  </r>
  <r>
    <s v="VCI-12-081"/>
    <x v="0"/>
    <x v="0"/>
    <s v="Final"/>
    <n v="11673"/>
    <n v="4.5"/>
    <x v="0"/>
  </r>
  <r>
    <s v="VCI-12-082a"/>
    <x v="0"/>
    <x v="0"/>
    <s v="Final"/>
    <n v="373852.554"/>
    <n v="69.269499999999994"/>
    <x v="1"/>
  </r>
  <r>
    <s v="VCI-12-082b"/>
    <x v="0"/>
    <x v="0"/>
    <s v="Final"/>
    <n v="264618.01"/>
    <n v="56.26"/>
    <x v="1"/>
  </r>
  <r>
    <s v="VCI-12-082c"/>
    <x v="0"/>
    <x v="0"/>
    <s v="Final"/>
    <n v="827467.42"/>
    <n v="153.46"/>
    <x v="1"/>
  </r>
  <r>
    <s v="VCI-12-084"/>
    <x v="0"/>
    <x v="0"/>
    <s v="Final"/>
    <n v="169272"/>
    <n v="30.8"/>
    <x v="1"/>
  </r>
  <r>
    <s v="VCI-12-084"/>
    <x v="0"/>
    <x v="0"/>
    <s v="Final"/>
    <n v="11360"/>
    <n v="2.1"/>
    <x v="0"/>
  </r>
  <r>
    <s v="VCI-12-085"/>
    <x v="0"/>
    <x v="0"/>
    <s v="Final"/>
    <n v="6409.7740000000003"/>
    <n v="2.4710000000000001"/>
    <x v="1"/>
  </r>
  <r>
    <s v="VCI-12-089"/>
    <x v="0"/>
    <x v="0"/>
    <s v="Final"/>
    <n v="1650.49"/>
    <n v="1.6505000000000001"/>
    <x v="0"/>
  </r>
  <r>
    <s v="VCI-12-090a"/>
    <x v="0"/>
    <x v="0"/>
    <s v="Final"/>
    <n v="10202"/>
    <n v="2.5813999999999999"/>
    <x v="1"/>
  </r>
  <r>
    <s v="VCI-12-090b"/>
    <x v="0"/>
    <x v="0"/>
    <s v="Final"/>
    <n v="10202"/>
    <n v="2.5813999999999999"/>
    <x v="1"/>
  </r>
  <r>
    <s v="VCI-12-091"/>
    <x v="0"/>
    <x v="0"/>
    <s v="Final"/>
    <n v="785674"/>
    <n v="89.6"/>
    <x v="1"/>
  </r>
  <r>
    <s v="VCI-12-093"/>
    <x v="0"/>
    <x v="0"/>
    <s v="Final"/>
    <n v="4643"/>
    <n v="0"/>
    <x v="0"/>
  </r>
  <r>
    <s v="VCI-12-094"/>
    <x v="0"/>
    <x v="0"/>
    <s v="Final"/>
    <n v="10102.780000000001"/>
    <n v="2.23"/>
    <x v="4"/>
  </r>
  <r>
    <s v="VCI-12-095"/>
    <x v="0"/>
    <x v="0"/>
    <s v="Final"/>
    <n v="1226"/>
    <n v="5.6"/>
    <x v="0"/>
  </r>
  <r>
    <s v="VCI-12-096"/>
    <x v="0"/>
    <x v="0"/>
    <s v="Final"/>
    <n v="10740.8"/>
    <n v="3.4"/>
    <x v="1"/>
  </r>
  <r>
    <s v="VCI-12-098"/>
    <x v="0"/>
    <x v="0"/>
    <s v="Final"/>
    <n v="144389.82199999999"/>
    <n v="55.662999999999997"/>
    <x v="1"/>
  </r>
  <r>
    <s v="VCI-12-103"/>
    <x v="0"/>
    <x v="0"/>
    <s v="Final"/>
    <n v="22857.84"/>
    <n v="4.7699999999999996"/>
    <x v="1"/>
  </r>
  <r>
    <s v="VCI-12-107"/>
    <x v="0"/>
    <x v="0"/>
    <s v="Final"/>
    <n v="68682.649999999994"/>
    <n v="16.899999999999999"/>
    <x v="0"/>
  </r>
  <r>
    <s v="VCI-12-108"/>
    <x v="0"/>
    <x v="0"/>
    <s v="Final"/>
    <n v="110256.42"/>
    <n v="23.33"/>
    <x v="1"/>
  </r>
  <r>
    <s v="VCI-12-114"/>
    <x v="0"/>
    <x v="0"/>
    <s v="Final"/>
    <n v="1621"/>
    <n v="6.4"/>
    <x v="0"/>
  </r>
  <r>
    <s v="VCI-12-115"/>
    <x v="0"/>
    <x v="0"/>
    <s v="Final"/>
    <n v="17118.86"/>
    <n v="6.41"/>
    <x v="0"/>
  </r>
  <r>
    <s v="VCI-12-116"/>
    <x v="0"/>
    <x v="0"/>
    <s v="Final"/>
    <n v="148659"/>
    <n v="23.2"/>
    <x v="1"/>
  </r>
  <r>
    <s v="VCI-12-118"/>
    <x v="0"/>
    <x v="0"/>
    <s v="Final"/>
    <n v="2591"/>
    <n v="11.3"/>
    <x v="1"/>
  </r>
  <r>
    <s v="VCI-12-121"/>
    <x v="0"/>
    <x v="0"/>
    <s v="Final"/>
    <n v="15728"/>
    <n v="4.3"/>
    <x v="0"/>
  </r>
  <r>
    <s v="VCI-12-122"/>
    <x v="0"/>
    <x v="0"/>
    <s v="Final"/>
    <n v="539"/>
    <n v="3"/>
    <x v="0"/>
  </r>
  <r>
    <s v="VCI-12-123"/>
    <x v="0"/>
    <x v="0"/>
    <s v="Final"/>
    <n v="23273.37"/>
    <n v="8.9700000000000006"/>
    <x v="1"/>
  </r>
  <r>
    <s v="VCI-12-124"/>
    <x v="0"/>
    <x v="0"/>
    <s v="Final"/>
    <n v="3490.75"/>
    <n v="1.35"/>
    <x v="0"/>
  </r>
  <r>
    <s v="VCI-12-130"/>
    <x v="0"/>
    <x v="0"/>
    <s v="Final"/>
    <n v="3784"/>
    <n v="5.9"/>
    <x v="1"/>
  </r>
  <r>
    <s v="VCI--12-131"/>
    <x v="0"/>
    <x v="0"/>
    <s v="Final"/>
    <n v="2430.58"/>
    <n v="0.94"/>
    <x v="0"/>
  </r>
  <r>
    <s v="VCI-12-132"/>
    <x v="0"/>
    <x v="0"/>
    <s v="Final"/>
    <n v="3737.95"/>
    <n v="1.44"/>
    <x v="0"/>
  </r>
  <r>
    <s v="VCI-12-133"/>
    <x v="0"/>
    <x v="0"/>
    <s v="Final"/>
    <n v="26681.86"/>
    <n v="5.57"/>
    <x v="1"/>
  </r>
  <r>
    <s v="VCI-12-134"/>
    <x v="0"/>
    <x v="0"/>
    <s v="Final"/>
    <n v="7680.83"/>
    <n v="2.96"/>
    <x v="0"/>
  </r>
  <r>
    <s v="VCI-12-138"/>
    <x v="0"/>
    <x v="0"/>
    <s v="Final"/>
    <n v="2107"/>
    <n v="3.3"/>
    <x v="0"/>
  </r>
  <r>
    <s v="VCI-12-142"/>
    <x v="0"/>
    <x v="0"/>
    <s v="Final"/>
    <n v="2622"/>
    <n v="5.8"/>
    <x v="1"/>
  </r>
  <r>
    <s v="VCI-12-147"/>
    <x v="0"/>
    <x v="0"/>
    <s v="Final"/>
    <n v="16212.5"/>
    <n v="6.25"/>
    <x v="0"/>
  </r>
  <r>
    <s v="VCI-12-148a"/>
    <x v="0"/>
    <x v="0"/>
    <s v="Final"/>
    <n v="32037"/>
    <n v="18.12"/>
    <x v="1"/>
  </r>
  <r>
    <s v="VCI-12-149"/>
    <x v="0"/>
    <x v="0"/>
    <s v="Final"/>
    <n v="4571.57"/>
    <n v="0.95"/>
    <x v="1"/>
  </r>
  <r>
    <s v="VCI-12-154"/>
    <x v="0"/>
    <x v="0"/>
    <s v="Final"/>
    <n v="110577"/>
    <n v="23.08"/>
    <x v="1"/>
  </r>
  <r>
    <s v="VCI-21-062"/>
    <x v="0"/>
    <x v="0"/>
    <s v="Final"/>
    <n v="1587.528"/>
    <n v="0.61199999999999999"/>
    <x v="0"/>
  </r>
  <r>
    <s v="VCU-11-019"/>
    <x v="0"/>
    <x v="0"/>
    <s v="Final"/>
    <n v="12191.8"/>
    <n v="4.7"/>
    <x v="1"/>
  </r>
  <r>
    <s v="2013-061"/>
    <x v="0"/>
    <x v="1"/>
    <s v="Final"/>
    <n v="74733.14"/>
    <s v="28.81"/>
    <x v="1"/>
  </r>
  <r>
    <s v="2013-059"/>
    <x v="0"/>
    <x v="1"/>
    <s v="Final"/>
    <n v="18720"/>
    <n v="7.5"/>
    <x v="1"/>
  </r>
  <r>
    <s v="2013-174"/>
    <x v="0"/>
    <x v="1"/>
    <s v="Final"/>
    <n v="23159.09"/>
    <n v="5.47"/>
    <x v="1"/>
  </r>
  <r>
    <s v="2013-074"/>
    <x v="0"/>
    <x v="1"/>
    <s v="Final"/>
    <n v="5558.72"/>
    <n v="1.1599999999999999"/>
    <x v="0"/>
  </r>
  <r>
    <s v="2013-164"/>
    <x v="0"/>
    <x v="1"/>
    <s v="Final"/>
    <n v="650"/>
    <n v="1.4"/>
    <x v="0"/>
  </r>
  <r>
    <s v="2013-034"/>
    <x v="0"/>
    <x v="1"/>
    <s v="Final"/>
    <n v="1054"/>
    <n v="1.9"/>
    <x v="0"/>
  </r>
  <r>
    <s v="2012-091"/>
    <x v="0"/>
    <x v="1"/>
    <s v="Final"/>
    <n v="674"/>
    <n v="4"/>
    <x v="0"/>
  </r>
  <r>
    <s v="2013-049"/>
    <x v="0"/>
    <x v="1"/>
    <s v="Final"/>
    <n v="7320.26"/>
    <n v="2.82"/>
    <x v="0"/>
  </r>
  <r>
    <s v="2012-050"/>
    <x v="0"/>
    <x v="1"/>
    <s v="Final"/>
    <n v="187942"/>
    <n v="0"/>
    <x v="0"/>
  </r>
  <r>
    <s v="2013-129"/>
    <x v="0"/>
    <x v="1"/>
    <s v="Final"/>
    <n v="3467"/>
    <n v="5.8"/>
    <x v="0"/>
  </r>
  <r>
    <s v="2012-161"/>
    <x v="0"/>
    <x v="1"/>
    <s v="Final"/>
    <n v="15167.52"/>
    <n v="3.036"/>
    <x v="0"/>
  </r>
  <r>
    <s v="2013-076"/>
    <x v="0"/>
    <x v="1"/>
    <s v="Final"/>
    <n v="11117.44"/>
    <n v="2.3199999999999998"/>
    <x v="0"/>
  </r>
  <r>
    <s v="2013-077"/>
    <x v="0"/>
    <x v="1"/>
    <s v="Final"/>
    <n v="4446.97"/>
    <n v="0.93"/>
    <x v="0"/>
  </r>
  <r>
    <s v="2013-006"/>
    <x v="0"/>
    <x v="1"/>
    <s v="Final"/>
    <n v="4721.08"/>
    <n v="1.82"/>
    <x v="0"/>
  </r>
  <r>
    <s v="2013-091"/>
    <x v="0"/>
    <x v="1"/>
    <s v="Final"/>
    <n v="16919.2"/>
    <n v="4.46"/>
    <x v="0"/>
  </r>
  <r>
    <s v="2013-156"/>
    <x v="0"/>
    <x v="1"/>
    <s v="Final"/>
    <n v="45390"/>
    <n v="13.2"/>
    <x v="0"/>
  </r>
  <r>
    <s v="2013-037"/>
    <x v="0"/>
    <x v="1"/>
    <s v="Final"/>
    <n v="19143.7"/>
    <n v="4.42"/>
    <x v="0"/>
  </r>
  <r>
    <s v="2013-005"/>
    <x v="0"/>
    <x v="1"/>
    <s v="Final"/>
    <n v="706"/>
    <n v="1.4"/>
    <x v="0"/>
  </r>
  <r>
    <s v="2012-165"/>
    <x v="0"/>
    <x v="1"/>
    <s v="Final"/>
    <n v="71482"/>
    <n v="6.24"/>
    <x v="0"/>
  </r>
  <r>
    <s v="2013-066"/>
    <x v="0"/>
    <x v="1"/>
    <s v="Final"/>
    <n v="4446.9799999999996"/>
    <n v="0.93"/>
    <x v="0"/>
  </r>
  <r>
    <s v="2013-088"/>
    <x v="0"/>
    <x v="1"/>
    <s v="Final"/>
    <n v="2.1478000000000002"/>
    <n v="0.83"/>
    <x v="0"/>
  </r>
  <r>
    <s v="2013-104"/>
    <x v="0"/>
    <x v="1"/>
    <s v="Final"/>
    <n v="3335"/>
    <n v="0.7"/>
    <x v="0"/>
  </r>
  <r>
    <s v="2013-087"/>
    <x v="0"/>
    <x v="1"/>
    <s v="Final"/>
    <n v="4446.9759999999997"/>
    <n v="0.93"/>
    <x v="0"/>
  </r>
  <r>
    <s v="2013-080"/>
    <x v="0"/>
    <x v="1"/>
    <s v="Final"/>
    <n v="5558.72"/>
    <n v="1.1599999999999999"/>
    <x v="0"/>
  </r>
  <r>
    <s v="2013-097"/>
    <x v="0"/>
    <x v="1"/>
    <s v="Final"/>
    <n v="7782.21"/>
    <n v="1.62"/>
    <x v="0"/>
  </r>
  <r>
    <s v="2013-217"/>
    <x v="0"/>
    <x v="1"/>
    <s v="Final"/>
    <n v="1658"/>
    <n v="2.6"/>
    <x v="0"/>
  </r>
  <r>
    <s v="2013-086"/>
    <x v="0"/>
    <x v="1"/>
    <s v="Final"/>
    <n v="11117.44"/>
    <n v="2.3199999999999998"/>
    <x v="0"/>
  </r>
  <r>
    <s v="2013-122"/>
    <x v="0"/>
    <x v="1"/>
    <s v="Final"/>
    <n v="74052.66"/>
    <n v="0"/>
    <x v="0"/>
  </r>
  <r>
    <s v="2013-092"/>
    <x v="0"/>
    <x v="1"/>
    <s v="Final"/>
    <n v="9482"/>
    <n v="2.7"/>
    <x v="0"/>
  </r>
  <r>
    <s v="2013-188"/>
    <x v="0"/>
    <x v="1"/>
    <s v="Final"/>
    <n v="1987.2"/>
    <n v="0.41"/>
    <x v="0"/>
  </r>
  <r>
    <s v="2013-071"/>
    <x v="0"/>
    <x v="1"/>
    <s v="Final"/>
    <s v="5558.72"/>
    <n v="1.1599999999999999"/>
    <x v="0"/>
  </r>
  <r>
    <s v="2013-072"/>
    <x v="0"/>
    <x v="1"/>
    <s v="Final"/>
    <n v="13340.93"/>
    <n v="2.78"/>
    <x v="0"/>
  </r>
  <r>
    <s v="213-115"/>
    <x v="0"/>
    <x v="1"/>
    <s v="Final"/>
    <n v="2542"/>
    <n v="4.0999999999999996"/>
    <x v="0"/>
  </r>
  <r>
    <s v="2013-135"/>
    <x v="0"/>
    <x v="1"/>
    <s v="Final"/>
    <n v="9723.6"/>
    <n v="0"/>
    <x v="0"/>
  </r>
  <r>
    <s v="2013-068"/>
    <x v="0"/>
    <x v="1"/>
    <s v="Final"/>
    <n v="6095.42"/>
    <n v="1.27"/>
    <x v="0"/>
  </r>
  <r>
    <s v="Head office"/>
    <x v="0"/>
    <x v="1"/>
    <s v="Final"/>
    <n v="20954.330000000002"/>
    <s v="8.07"/>
    <x v="0"/>
  </r>
  <r>
    <s v="2013-145"/>
    <x v="0"/>
    <x v="1"/>
    <s v="Final"/>
    <n v="7782.21"/>
    <n v="1.62"/>
    <x v="0"/>
  </r>
  <r>
    <s v="2013-014"/>
    <x v="0"/>
    <x v="1"/>
    <s v="Final"/>
    <n v="419944.14"/>
    <s v="9.36"/>
    <x v="0"/>
  </r>
  <r>
    <s v="2013-011"/>
    <x v="0"/>
    <x v="1"/>
    <s v="Final"/>
    <n v="38503"/>
    <n v="1"/>
    <x v="0"/>
  </r>
  <r>
    <s v="2013-173"/>
    <x v="0"/>
    <x v="1"/>
    <s v="Final"/>
    <n v="36511.839999999997"/>
    <n v="5.3"/>
    <x v="0"/>
  </r>
  <r>
    <s v="2013-001"/>
    <x v="0"/>
    <x v="1"/>
    <s v="Final"/>
    <n v="4586.1899999999996"/>
    <n v="1.77"/>
    <x v="0"/>
  </r>
  <r>
    <s v="2013-189"/>
    <x v="0"/>
    <x v="1"/>
    <s v="Final"/>
    <n v="1987.2"/>
    <n v="0.41"/>
    <x v="0"/>
  </r>
  <r>
    <s v="2013-025"/>
    <x v="0"/>
    <x v="1"/>
    <s v="Final"/>
    <n v="32645.85"/>
    <n v="8.15"/>
    <x v="0"/>
  </r>
  <r>
    <s v="2012-119"/>
    <x v="0"/>
    <x v="1"/>
    <s v="Final"/>
    <n v="32454"/>
    <n v="10.8"/>
    <x v="0"/>
  </r>
  <r>
    <s v="2012-141"/>
    <x v="0"/>
    <x v="1"/>
    <s v="Final"/>
    <n v="9107.7999999999993"/>
    <n v="2.56"/>
    <x v="0"/>
  </r>
  <r>
    <s v="2013-016"/>
    <x v="0"/>
    <x v="1"/>
    <s v="Final"/>
    <n v="8937.08"/>
    <n v="1.865"/>
    <x v="0"/>
  </r>
  <r>
    <s v="2013-113"/>
    <x v="0"/>
    <x v="1"/>
    <s v="Final"/>
    <n v="21878.1"/>
    <n v="0"/>
    <x v="0"/>
  </r>
  <r>
    <s v="2013-121"/>
    <x v="0"/>
    <x v="1"/>
    <s v="Final"/>
    <n v="16465.75"/>
    <n v="4.58"/>
    <x v="0"/>
  </r>
  <r>
    <s v="2013-190"/>
    <x v="0"/>
    <x v="1"/>
    <s v="Final"/>
    <n v="22930.959999999999"/>
    <n v="8.84"/>
    <x v="0"/>
  </r>
  <r>
    <s v="2014-063"/>
    <x v="0"/>
    <x v="1"/>
    <s v="Final"/>
    <n v="4149.4844999999996"/>
    <n v="4.1500000000000004"/>
    <x v="0"/>
  </r>
  <r>
    <s v="2013-078"/>
    <x v="0"/>
    <x v="1"/>
    <s v="Final"/>
    <n v="249"/>
    <n v="0.8"/>
    <x v="0"/>
  </r>
  <r>
    <s v="2013-004"/>
    <x v="0"/>
    <x v="1"/>
    <s v="Final"/>
    <n v="696"/>
    <n v="1.78"/>
    <x v="0"/>
  </r>
  <r>
    <s v="2013-048"/>
    <x v="0"/>
    <x v="1"/>
    <s v="Final"/>
    <n v="241764"/>
    <n v="73.290000000000006"/>
    <x v="0"/>
  </r>
  <r>
    <s v="2013-157"/>
    <x v="0"/>
    <x v="1"/>
    <s v="Final"/>
    <n v="41935"/>
    <n v="9.43"/>
    <x v="0"/>
  </r>
  <r>
    <s v="2013-221"/>
    <x v="0"/>
    <x v="1"/>
    <s v="Final"/>
    <n v="1007"/>
    <n v="1.8"/>
    <x v="0"/>
  </r>
  <r>
    <s v="2013-123"/>
    <x v="0"/>
    <x v="1"/>
    <s v="Final"/>
    <n v="12772.08"/>
    <n v="0"/>
    <x v="0"/>
  </r>
  <r>
    <s v="2013-079"/>
    <x v="0"/>
    <x v="1"/>
    <s v="Final"/>
    <n v="18899.648000000001"/>
    <n v="3.944"/>
    <x v="0"/>
  </r>
  <r>
    <s v="2013-099"/>
    <x v="0"/>
    <x v="1"/>
    <s v="Final"/>
    <n v="117.2"/>
    <n v="0.12"/>
    <x v="0"/>
  </r>
  <r>
    <s v="2013-195"/>
    <x v="0"/>
    <x v="1"/>
    <s v="Final"/>
    <n v="20125.400000000001"/>
    <n v="4.59"/>
    <x v="0"/>
  </r>
  <r>
    <s v="2013-137"/>
    <x v="0"/>
    <x v="1"/>
    <s v="Final"/>
    <n v="2427.9839999999999"/>
    <n v="0.94"/>
    <x v="0"/>
  </r>
  <r>
    <s v="2013-062"/>
    <x v="0"/>
    <x v="1"/>
    <s v="Final"/>
    <n v="15644.41"/>
    <n v="6.03"/>
    <x v="0"/>
  </r>
  <r>
    <s v="2013-133"/>
    <x v="0"/>
    <x v="1"/>
    <s v="Final"/>
    <n v="18895.189999999999"/>
    <n v="5.03"/>
    <x v="0"/>
  </r>
  <r>
    <s v="2012-166"/>
    <x v="0"/>
    <x v="1"/>
    <s v="Final"/>
    <n v="35957"/>
    <n v="14.86"/>
    <x v="1"/>
  </r>
  <r>
    <s v="2013-127"/>
    <x v="0"/>
    <x v="1"/>
    <s v="Final"/>
    <n v="85604"/>
    <n v="17.86"/>
    <x v="1"/>
  </r>
  <r>
    <s v="2014-177"/>
    <x v="0"/>
    <x v="1"/>
    <s v="Final"/>
    <n v="8426"/>
    <n v="2.8"/>
    <x v="1"/>
  </r>
  <r>
    <s v="2013-150"/>
    <x v="0"/>
    <x v="1"/>
    <s v="Final"/>
    <n v="11965"/>
    <n v="7.44"/>
    <x v="1"/>
  </r>
  <r>
    <s v="2013-151"/>
    <x v="0"/>
    <x v="1"/>
    <s v="Final"/>
    <n v="65093"/>
    <n v="17.52"/>
    <x v="1"/>
  </r>
  <r>
    <s v="2013-225"/>
    <x v="0"/>
    <x v="1"/>
    <s v="Final"/>
    <n v="47673"/>
    <s v="0"/>
    <x v="1"/>
  </r>
  <r>
    <s v="2013-022"/>
    <x v="0"/>
    <x v="1"/>
    <s v="Final"/>
    <n v="20378.464"/>
    <n v="7.8559999999999999"/>
    <x v="1"/>
  </r>
  <r>
    <s v="2012-124"/>
    <x v="0"/>
    <x v="1"/>
    <s v="Final"/>
    <n v="89602"/>
    <n v="0"/>
    <x v="1"/>
  </r>
  <r>
    <s v="2013-027"/>
    <x v="0"/>
    <x v="1"/>
    <s v="Final"/>
    <n v="9468.1"/>
    <n v="3.65"/>
    <x v="1"/>
  </r>
  <r>
    <s v="2013-010"/>
    <x v="0"/>
    <x v="1"/>
    <s v="Final"/>
    <n v="18108"/>
    <n v="0"/>
    <x v="1"/>
  </r>
  <r>
    <s v="2013-203"/>
    <x v="0"/>
    <x v="1"/>
    <s v="Final"/>
    <n v="474.22680000000003"/>
    <n v="0.47420000000000001"/>
    <x v="1"/>
  </r>
  <r>
    <s v="2013-058"/>
    <x v="0"/>
    <x v="1"/>
    <s v="Final"/>
    <n v="164576.45000000001"/>
    <n v="34.340000000000003"/>
    <x v="1"/>
  </r>
  <r>
    <s v="2013-036"/>
    <x v="0"/>
    <x v="1"/>
    <s v="Final"/>
    <n v="91821"/>
    <n v="25.9"/>
    <x v="1"/>
  </r>
  <r>
    <s v="2013-209"/>
    <x v="0"/>
    <x v="1"/>
    <s v="Final"/>
    <n v="30445"/>
    <n v="3.48"/>
    <x v="1"/>
  </r>
  <r>
    <s v="2013-096"/>
    <x v="0"/>
    <x v="1"/>
    <s v="Final"/>
    <n v="8893.9500000000007"/>
    <n v="1.86"/>
    <x v="1"/>
  </r>
  <r>
    <s v="2013-116"/>
    <x v="0"/>
    <x v="1"/>
    <s v="Final"/>
    <n v="121549.08"/>
    <n v="25.37"/>
    <x v="1"/>
  </r>
  <r>
    <s v="2013-117"/>
    <x v="0"/>
    <x v="1"/>
    <s v="Final"/>
    <n v="29198.47"/>
    <n v="10.35"/>
    <x v="1"/>
  </r>
  <r>
    <s v="2013-216"/>
    <x v="0"/>
    <x v="1"/>
    <s v="Final"/>
    <n v="27514"/>
    <n v="4.3"/>
    <x v="1"/>
  </r>
  <r>
    <s v="2013-132"/>
    <x v="0"/>
    <x v="1"/>
    <s v="Final"/>
    <n v="34128.83"/>
    <n v="7.78"/>
    <x v="1"/>
  </r>
  <r>
    <s v="2012-146"/>
    <x v="0"/>
    <x v="1"/>
    <s v="Final"/>
    <n v="11681.361999999999"/>
    <n v="3.95"/>
    <x v="1"/>
  </r>
  <r>
    <s v="2013-126"/>
    <x v="0"/>
    <x v="1"/>
    <s v="Final"/>
    <n v="44469.760000000002"/>
    <n v="9.2799999999999994"/>
    <x v="1"/>
  </r>
  <r>
    <s v="2014-152"/>
    <x v="0"/>
    <x v="1"/>
    <s v="Final"/>
    <n v="122880"/>
    <n v="26.26"/>
    <x v="1"/>
  </r>
  <r>
    <s v="2013-003"/>
    <x v="0"/>
    <x v="1"/>
    <s v="Final"/>
    <n v="66238.45"/>
    <n v="16.510000000000002"/>
    <x v="1"/>
  </r>
  <r>
    <s v="2013-112"/>
    <x v="0"/>
    <x v="1"/>
    <s v="Final"/>
    <n v="69124.45"/>
    <n v="15.65"/>
    <x v="1"/>
  </r>
  <r>
    <s v="2013-158"/>
    <x v="0"/>
    <x v="1"/>
    <s v="Final"/>
    <n v="131.08000000000001"/>
    <n v="0.13"/>
    <x v="1"/>
  </r>
  <r>
    <s v="2011-101"/>
    <x v="0"/>
    <x v="1"/>
    <s v="Final"/>
    <n v="8254.1080000000002"/>
    <n v="3.1819999999999999"/>
    <x v="1"/>
  </r>
  <r>
    <s v="2013-178"/>
    <x v="0"/>
    <x v="1"/>
    <s v="Final"/>
    <n v="46743"/>
    <n v="11.8"/>
    <x v="1"/>
  </r>
  <r>
    <s v="2013-184"/>
    <x v="0"/>
    <x v="1"/>
    <s v="Final"/>
    <n v="669030.36"/>
    <n v="99.24"/>
    <x v="1"/>
  </r>
  <r>
    <s v="2013-110"/>
    <x v="0"/>
    <x v="1"/>
    <s v="Final"/>
    <n v="16938.82"/>
    <n v="6.53"/>
    <x v="1"/>
  </r>
  <r>
    <s v="2013-119"/>
    <x v="0"/>
    <x v="1"/>
    <s v="Final"/>
    <n v="70449.259999999995"/>
    <n v="20.02"/>
    <x v="1"/>
  </r>
  <r>
    <s v="2013-146"/>
    <x v="0"/>
    <x v="1"/>
    <s v="Final"/>
    <n v="11117.44"/>
    <n v="2.3199999999999998"/>
    <x v="1"/>
  </r>
  <r>
    <s v="2013-224"/>
    <x v="0"/>
    <x v="1"/>
    <s v="Final"/>
    <n v="237.11"/>
    <n v="0.24"/>
    <x v="1"/>
  </r>
  <r>
    <s v="2013-233"/>
    <x v="0"/>
    <x v="1"/>
    <s v="Final"/>
    <n v="411.6"/>
    <n v="0.41"/>
    <x v="1"/>
  </r>
  <r>
    <s v="2013-069"/>
    <x v="0"/>
    <x v="1"/>
    <s v="Final"/>
    <n v="246990"/>
    <n v="31.19"/>
    <x v="1"/>
  </r>
  <r>
    <s v="2013-162"/>
    <x v="0"/>
    <x v="1"/>
    <s v="Final"/>
    <n v="59617.9"/>
    <n v="22.98"/>
    <x v="1"/>
  </r>
  <r>
    <s v="2013-043"/>
    <x v="0"/>
    <x v="1"/>
    <s v="Final"/>
    <n v="19359.599999999999"/>
    <n v="2.21"/>
    <x v="1"/>
  </r>
  <r>
    <s v="2012-164"/>
    <x v="0"/>
    <x v="1"/>
    <s v="Final"/>
    <n v="7159.44"/>
    <n v="2.76"/>
    <x v="2"/>
  </r>
  <r>
    <s v="2013-060"/>
    <x v="0"/>
    <x v="1"/>
    <s v="Final"/>
    <n v="22857.84"/>
    <n v="4.7699999999999996"/>
    <x v="2"/>
  </r>
  <r>
    <s v="2013-046"/>
    <x v="0"/>
    <x v="1"/>
    <s v="Final"/>
    <n v="120852"/>
    <n v="30.21"/>
    <x v="2"/>
  </r>
  <r>
    <s v="2013-057"/>
    <x v="0"/>
    <x v="1"/>
    <s v="Final"/>
    <n v="15238.56"/>
    <n v="3.18"/>
    <x v="2"/>
  </r>
  <r>
    <s v="2013-013"/>
    <x v="0"/>
    <x v="1"/>
    <s v="Final"/>
    <n v="926"/>
    <n v="2.8"/>
    <x v="0"/>
  </r>
  <r>
    <n v="0"/>
    <x v="1"/>
    <x v="1"/>
    <s v="Final"/>
    <n v="120026"/>
    <n v="41.51"/>
    <x v="0"/>
  </r>
  <r>
    <s v="2013-111"/>
    <x v="0"/>
    <x v="1"/>
    <s v="Final"/>
    <n v="608"/>
    <n v="2.6"/>
    <x v="1"/>
  </r>
  <r>
    <s v="2012-108"/>
    <x v="0"/>
    <x v="1"/>
    <s v="Final"/>
    <n v="222850.78"/>
    <n v="65.28"/>
    <x v="1"/>
  </r>
  <r>
    <s v="2013-012"/>
    <x v="0"/>
    <x v="1"/>
    <s v="Final"/>
    <n v="6316"/>
    <n v="0.1"/>
    <x v="1"/>
  </r>
  <r>
    <s v="2013-028"/>
    <x v="0"/>
    <x v="1"/>
    <s v="Final"/>
    <n v="4166.5439999999999"/>
    <n v="1.05"/>
    <x v="1"/>
  </r>
  <r>
    <s v="2013-141"/>
    <x v="0"/>
    <x v="1"/>
    <s v="Final"/>
    <n v="112942"/>
    <n v="24.6"/>
    <x v="1"/>
  </r>
  <r>
    <s v="2013-075"/>
    <x v="0"/>
    <x v="1"/>
    <s v="Final"/>
    <n v="21043"/>
    <n v="4.34"/>
    <x v="1"/>
  </r>
  <r>
    <s v="2013-167"/>
    <x v="0"/>
    <x v="1"/>
    <s v="Final"/>
    <n v="23619.77"/>
    <n v="4.93"/>
    <x v="1"/>
  </r>
  <r>
    <s v="2012-168"/>
    <x v="0"/>
    <x v="1"/>
    <s v="Final"/>
    <n v="15238.56"/>
    <n v="3.18"/>
    <x v="1"/>
  </r>
  <r>
    <s v="2013-107"/>
    <x v="0"/>
    <x v="1"/>
    <s v="Final"/>
    <n v="19048.2"/>
    <n v="3.98"/>
    <x v="1"/>
  </r>
  <r>
    <s v="2013-192"/>
    <x v="0"/>
    <x v="1"/>
    <s v="Final"/>
    <n v="19048.2"/>
    <n v="3.98"/>
    <x v="1"/>
  </r>
  <r>
    <s v="2013-143"/>
    <x v="0"/>
    <x v="1"/>
    <s v="Final"/>
    <n v="107305"/>
    <n v="23.4"/>
    <x v="1"/>
  </r>
  <r>
    <s v="2013-171"/>
    <x v="0"/>
    <x v="1"/>
    <s v="Final"/>
    <n v="1348"/>
    <n v="4.8"/>
    <x v="1"/>
  </r>
  <r>
    <s v="2013-007"/>
    <x v="0"/>
    <x v="1"/>
    <s v="Final"/>
    <n v="30912"/>
    <n v="6.44"/>
    <x v="1"/>
  </r>
  <r>
    <s v="2013-185"/>
    <x v="0"/>
    <x v="1"/>
    <s v="Final"/>
    <n v="17405"/>
    <s v="0"/>
    <x v="1"/>
  </r>
  <r>
    <s v="2013-109"/>
    <x v="0"/>
    <x v="1"/>
    <s v="Final"/>
    <n v="41402.879999999997"/>
    <n v="8.64"/>
    <x v="1"/>
  </r>
  <r>
    <s v="2013-101"/>
    <x v="0"/>
    <x v="1"/>
    <s v="Final"/>
    <n v="906"/>
    <n v="1.3"/>
    <x v="1"/>
  </r>
  <r>
    <s v="2013-042"/>
    <x v="0"/>
    <x v="1"/>
    <s v="Final"/>
    <n v="27158.400000000001"/>
    <n v="5.6580000000000004"/>
    <x v="1"/>
  </r>
  <r>
    <s v="2013-128"/>
    <x v="0"/>
    <x v="1"/>
    <s v="Final"/>
    <n v="44977"/>
    <n v="10"/>
    <x v="1"/>
  </r>
  <r>
    <s v="2012-157"/>
    <x v="0"/>
    <x v="1"/>
    <s v="Final"/>
    <n v="6085.5240000000003"/>
    <n v="2.3460000000000001"/>
    <x v="1"/>
  </r>
  <r>
    <s v="2012-157"/>
    <x v="0"/>
    <x v="1"/>
    <s v="Final"/>
    <n v="6085.52"/>
    <n v="2.35"/>
    <x v="1"/>
  </r>
  <r>
    <s v="2013-045"/>
    <x v="0"/>
    <x v="1"/>
    <s v="Final"/>
    <n v="94132"/>
    <n v="12.55"/>
    <x v="1"/>
  </r>
  <r>
    <s v="2013-089"/>
    <x v="0"/>
    <x v="1"/>
    <s v="Final"/>
    <n v="152740"/>
    <n v="20.92"/>
    <x v="1"/>
  </r>
  <r>
    <s v="2012-160"/>
    <x v="0"/>
    <x v="1"/>
    <s v="Final"/>
    <n v="4488"/>
    <n v="6.1"/>
    <x v="1"/>
  </r>
  <r>
    <s v="2013-142"/>
    <x v="0"/>
    <x v="1"/>
    <s v="Final"/>
    <n v="111647"/>
    <n v="24.3"/>
    <x v="1"/>
  </r>
  <r>
    <s v="2013-041"/>
    <x v="0"/>
    <x v="1"/>
    <s v="Final"/>
    <n v="27820.799999999999"/>
    <n v="5.7960000000000003"/>
    <x v="1"/>
  </r>
  <r>
    <s v="2013-031"/>
    <x v="0"/>
    <x v="1"/>
    <s v="Final"/>
    <n v="234362"/>
    <n v="27.6"/>
    <x v="1"/>
  </r>
  <r>
    <s v="2012-173"/>
    <x v="0"/>
    <x v="1"/>
    <s v="Final"/>
    <n v="47030.400000000001"/>
    <n v="9.7899999999999991"/>
    <x v="1"/>
  </r>
  <r>
    <s v="2013-102"/>
    <x v="0"/>
    <x v="1"/>
    <s v="Final"/>
    <n v="394754"/>
    <n v="0"/>
    <x v="1"/>
  </r>
  <r>
    <s v="2013-148"/>
    <x v="0"/>
    <x v="1"/>
    <s v="Final"/>
    <n v="303096"/>
    <n v="34.6"/>
    <x v="1"/>
  </r>
  <r>
    <s v="2013-120"/>
    <x v="0"/>
    <x v="1"/>
    <s v="Final"/>
    <n v="41397"/>
    <n v="0"/>
    <x v="1"/>
  </r>
  <r>
    <s v="2013-168"/>
    <x v="0"/>
    <x v="1"/>
    <s v="Final"/>
    <n v="88190.88"/>
    <n v="33.380000000000003"/>
    <x v="1"/>
  </r>
  <r>
    <s v="2013-220"/>
    <x v="0"/>
    <x v="1"/>
    <s v="Final"/>
    <n v="2743.99"/>
    <n v="2.74"/>
    <x v="1"/>
  </r>
  <r>
    <s v="2013-024"/>
    <x v="0"/>
    <x v="1"/>
    <s v="Final"/>
    <n v="103314.46799999999"/>
    <n v="22.178999999999998"/>
    <x v="1"/>
  </r>
  <r>
    <s v="2013-159"/>
    <x v="0"/>
    <x v="1"/>
    <s v="Final"/>
    <n v="344715"/>
    <n v="39.4"/>
    <x v="1"/>
  </r>
  <r>
    <s v="2013-160"/>
    <x v="0"/>
    <x v="1"/>
    <s v="Final"/>
    <n v="61182.7"/>
    <n v="15.62"/>
    <x v="1"/>
  </r>
  <r>
    <s v="2013-191"/>
    <x v="0"/>
    <x v="1"/>
    <s v="Final"/>
    <n v="26775"/>
    <n v="0"/>
    <x v="1"/>
  </r>
  <r>
    <s v="2012-169"/>
    <x v="0"/>
    <x v="1"/>
    <s v="Final"/>
    <n v="14688.15"/>
    <n v="3.7050000000000001"/>
    <x v="1"/>
  </r>
  <r>
    <s v="2013-090"/>
    <x v="0"/>
    <x v="1"/>
    <s v="Final"/>
    <n v="300006"/>
    <n v="54.37"/>
    <x v="1"/>
  </r>
  <r>
    <s v="2012-172"/>
    <x v="0"/>
    <x v="1"/>
    <s v="Final"/>
    <n v="957"/>
    <n v="1.3137000000000001"/>
    <x v="1"/>
  </r>
  <r>
    <s v="2013-106"/>
    <x v="0"/>
    <x v="1"/>
    <s v="Final"/>
    <n v="86608"/>
    <n v="21.7"/>
    <x v="1"/>
  </r>
  <r>
    <s v="2013-176"/>
    <x v="0"/>
    <x v="1"/>
    <s v="Final"/>
    <n v="10898"/>
    <n v="64.2"/>
    <x v="1"/>
  </r>
  <r>
    <s v="2013-054"/>
    <x v="0"/>
    <x v="1"/>
    <s v="Final"/>
    <n v="34771"/>
    <n v="7"/>
    <x v="1"/>
  </r>
  <r>
    <s v="2013-140"/>
    <x v="0"/>
    <x v="1"/>
    <s v="Final"/>
    <n v="11393"/>
    <n v="3.1"/>
    <x v="1"/>
  </r>
  <r>
    <s v="2013-213"/>
    <x v="0"/>
    <x v="1"/>
    <s v="Final"/>
    <n v="4014"/>
    <n v="5.6"/>
    <x v="1"/>
  </r>
  <r>
    <s v="2013-183"/>
    <x v="0"/>
    <x v="1"/>
    <s v="Final"/>
    <n v="17870"/>
    <n v="4.9000000000000004"/>
    <x v="1"/>
  </r>
  <r>
    <s v="2013-207"/>
    <x v="0"/>
    <x v="1"/>
    <s v="Final"/>
    <n v="18798"/>
    <n v="4.7"/>
    <x v="1"/>
  </r>
  <r>
    <s v="2013-169"/>
    <x v="0"/>
    <x v="1"/>
    <s v="Final"/>
    <n v="21201"/>
    <n v="0"/>
    <x v="1"/>
  </r>
  <r>
    <s v="2013-200"/>
    <x v="0"/>
    <x v="1"/>
    <s v="Final"/>
    <n v="1244"/>
    <s v="1.8"/>
    <x v="3"/>
  </r>
  <r>
    <s v="2012-155"/>
    <x v="0"/>
    <x v="1"/>
    <s v="Final"/>
    <n v="80568"/>
    <n v="20.141999999999999"/>
    <x v="3"/>
  </r>
  <r>
    <s v="2013-047"/>
    <x v="0"/>
    <x v="1"/>
    <s v="Final"/>
    <n v="876000"/>
    <n v="100"/>
    <x v="3"/>
  </r>
  <r>
    <s v="2013-199"/>
    <x v="0"/>
    <x v="1"/>
    <s v="Final"/>
    <n v="28908"/>
    <n v="3.3"/>
    <x v="3"/>
  </r>
  <r>
    <s v="2013-136"/>
    <x v="0"/>
    <x v="1"/>
    <s v="Final"/>
    <n v="2220.46"/>
    <n v="0.86"/>
    <x v="4"/>
  </r>
  <r>
    <s v="2013-050"/>
    <x v="0"/>
    <x v="1"/>
    <s v="Final"/>
    <n v="67703.399999999994"/>
    <n v="26.1"/>
    <x v="0"/>
  </r>
  <r>
    <s v="2012-031"/>
    <x v="0"/>
    <x v="1"/>
    <s v="Final"/>
    <n v="3753.6"/>
    <n v="0.78"/>
    <x v="0"/>
  </r>
  <r>
    <s v="EA-00113"/>
    <x v="2"/>
    <x v="1"/>
    <s v="Final"/>
    <n v="0"/>
    <n v="0"/>
    <x v="1"/>
  </r>
  <r>
    <s v="EA-00213"/>
    <x v="2"/>
    <x v="1"/>
    <s v="Final"/>
    <n v="0"/>
    <n v="0"/>
    <x v="1"/>
  </r>
  <r>
    <s v="EEM"/>
    <x v="3"/>
    <x v="1"/>
    <s v="Final"/>
    <n v="50523.477800000001"/>
    <n v="8.2194000000000003"/>
    <x v="1"/>
  </r>
  <r>
    <s v="EEM"/>
    <x v="3"/>
    <x v="1"/>
    <s v="Final"/>
    <n v="0"/>
    <n v="0"/>
    <x v="1"/>
  </r>
  <r>
    <s v="EEM"/>
    <x v="3"/>
    <x v="1"/>
    <s v="Final"/>
    <n v="78560.02"/>
    <n v="12.7806"/>
    <x v="3"/>
  </r>
  <r>
    <s v="EEM"/>
    <x v="3"/>
    <x v="1"/>
    <s v="Final"/>
    <n v="0"/>
    <n v="0"/>
    <x v="3"/>
  </r>
  <r>
    <s v="EEM"/>
    <x v="3"/>
    <x v="1"/>
    <s v="Final"/>
    <n v="0"/>
    <n v="0"/>
    <x v="3"/>
  </r>
  <r>
    <s v="EEM"/>
    <x v="3"/>
    <x v="1"/>
    <s v="Final"/>
    <n v="0"/>
    <n v="0"/>
    <x v="3"/>
  </r>
  <r>
    <s v="EEM"/>
    <x v="3"/>
    <x v="1"/>
    <s v="Final"/>
    <n v="0"/>
    <n v="0"/>
    <x v="1"/>
  </r>
  <r>
    <s v="REM"/>
    <x v="3"/>
    <x v="1"/>
    <s v="Final"/>
    <n v="0"/>
    <n v="0"/>
    <x v="1"/>
  </r>
  <r>
    <s v="REM"/>
    <x v="3"/>
    <x v="1"/>
    <s v="Final"/>
    <n v="0"/>
    <n v="0"/>
    <x v="1"/>
  </r>
  <r>
    <s v="REM"/>
    <x v="3"/>
    <x v="1"/>
    <s v="Final"/>
    <n v="0"/>
    <n v="0"/>
    <x v="1"/>
  </r>
  <r>
    <s v="REM"/>
    <x v="3"/>
    <x v="1"/>
    <s v="Final"/>
    <n v="0"/>
    <n v="0"/>
    <x v="1"/>
  </r>
  <r>
    <s v="2011-002"/>
    <x v="0"/>
    <x v="2"/>
    <s v="Final"/>
    <n v="15238.56"/>
    <n v="3.18"/>
    <x v="0"/>
  </r>
  <r>
    <s v="2012-057"/>
    <x v="0"/>
    <x v="2"/>
    <s v="Final"/>
    <n v="147170.56"/>
    <n v="50.56"/>
    <x v="1"/>
  </r>
  <r>
    <s v="2012-096"/>
    <x v="0"/>
    <x v="2"/>
    <s v="Final"/>
    <n v="8381.2080000000005"/>
    <n v="1.75"/>
    <x v="0"/>
  </r>
  <r>
    <s v="2013-002"/>
    <x v="0"/>
    <x v="2"/>
    <s v="Final"/>
    <n v="283601"/>
    <n v="67.36"/>
    <x v="1"/>
  </r>
  <r>
    <s v="2013-029"/>
    <x v="4"/>
    <x v="2"/>
    <s v="Final"/>
    <n v="494736"/>
    <n v="0"/>
    <x v="5"/>
  </r>
  <r>
    <s v="2013-073"/>
    <x v="0"/>
    <x v="2"/>
    <s v="Final"/>
    <n v="8893.9519999999993"/>
    <n v="1.86"/>
    <x v="0"/>
  </r>
  <r>
    <s v="2013-084"/>
    <x v="0"/>
    <x v="2"/>
    <s v="Final"/>
    <n v="6670.46"/>
    <n v="1.39"/>
    <x v="0"/>
  </r>
  <r>
    <s v="2013-085"/>
    <x v="0"/>
    <x v="2"/>
    <s v="Final"/>
    <n v="6670.46"/>
    <n v="1.39"/>
    <x v="0"/>
  </r>
  <r>
    <s v="2013-094"/>
    <x v="0"/>
    <x v="2"/>
    <s v="Final"/>
    <n v="25284"/>
    <n v="3"/>
    <x v="1"/>
  </r>
  <r>
    <s v="2013-095"/>
    <x v="0"/>
    <x v="2"/>
    <s v="Final"/>
    <n v="4446.9759999999997"/>
    <n v="0.93"/>
    <x v="0"/>
  </r>
  <r>
    <s v="2013-103"/>
    <x v="0"/>
    <x v="2"/>
    <s v="Final"/>
    <n v="15564.415999999999"/>
    <n v="3.25"/>
    <x v="0"/>
  </r>
  <r>
    <s v="2013-131"/>
    <x v="0"/>
    <x v="2"/>
    <s v="Final"/>
    <n v="6167.9160000000002"/>
    <n v="0"/>
    <x v="0"/>
  </r>
  <r>
    <s v="2013-153"/>
    <x v="0"/>
    <x v="2"/>
    <s v="Final"/>
    <n v="4766.75"/>
    <n v="1.71"/>
    <x v="0"/>
  </r>
  <r>
    <s v="2013-165"/>
    <x v="0"/>
    <x v="2"/>
    <s v="Final"/>
    <n v="11225.4"/>
    <n v="3.21"/>
    <x v="1"/>
  </r>
  <r>
    <s v="2013-170"/>
    <x v="0"/>
    <x v="2"/>
    <s v="Final"/>
    <n v="20743"/>
    <n v="8.8000000000000007"/>
    <x v="1"/>
  </r>
  <r>
    <s v="2013-172"/>
    <x v="0"/>
    <x v="2"/>
    <s v="Final"/>
    <n v="90097"/>
    <n v="0"/>
    <x v="1"/>
  </r>
  <r>
    <s v="2013-175"/>
    <x v="0"/>
    <x v="2"/>
    <s v="Final"/>
    <n v="9127"/>
    <n v="2.5"/>
    <x v="1"/>
  </r>
  <r>
    <s v="2013-182"/>
    <x v="0"/>
    <x v="2"/>
    <s v="Final"/>
    <n v="5371"/>
    <n v="1.34"/>
    <x v="3"/>
  </r>
  <r>
    <s v="2013-186"/>
    <x v="0"/>
    <x v="2"/>
    <s v="Final"/>
    <n v="18675"/>
    <n v="5"/>
    <x v="1"/>
  </r>
  <r>
    <s v="2013-187"/>
    <x v="0"/>
    <x v="2"/>
    <s v="Final"/>
    <n v="44469.760000000002"/>
    <n v="9.2799999999999994"/>
    <x v="0"/>
  </r>
  <r>
    <s v="2013-193"/>
    <x v="0"/>
    <x v="2"/>
    <s v="Final"/>
    <n v="6776"/>
    <n v="15.8"/>
    <x v="1"/>
  </r>
  <r>
    <s v="2013-196"/>
    <x v="0"/>
    <x v="2"/>
    <s v="Final"/>
    <n v="20378"/>
    <n v="8.1999999999999993"/>
    <x v="1"/>
  </r>
  <r>
    <s v="2013-201"/>
    <x v="0"/>
    <x v="2"/>
    <s v="Final"/>
    <n v="37848"/>
    <n v="13.8"/>
    <x v="0"/>
  </r>
  <r>
    <s v="2013-202"/>
    <x v="0"/>
    <x v="2"/>
    <s v="Final"/>
    <n v="877357"/>
    <n v="106.3"/>
    <x v="1"/>
  </r>
  <r>
    <s v="2013-204"/>
    <x v="0"/>
    <x v="2"/>
    <s v="Final"/>
    <n v="47804.99"/>
    <n v="9.98"/>
    <x v="1"/>
  </r>
  <r>
    <s v="2013-206"/>
    <x v="0"/>
    <x v="2"/>
    <s v="Final"/>
    <n v="1540.84"/>
    <n v="0.59"/>
    <x v="0"/>
  </r>
  <r>
    <s v="2013-208"/>
    <x v="0"/>
    <x v="2"/>
    <s v="Final"/>
    <n v="112875"/>
    <n v="15.05"/>
    <x v="1"/>
  </r>
  <r>
    <s v="2013-210"/>
    <x v="0"/>
    <x v="2"/>
    <s v="Final"/>
    <n v="177150"/>
    <n v="23.64"/>
    <x v="1"/>
  </r>
  <r>
    <s v="2013-211"/>
    <x v="0"/>
    <x v="2"/>
    <s v="Final"/>
    <n v="340350"/>
    <n v="45.38"/>
    <x v="1"/>
  </r>
  <r>
    <s v="2013-214"/>
    <x v="0"/>
    <x v="2"/>
    <s v="Final"/>
    <n v="483040.42"/>
    <n v="65.319999999999993"/>
    <x v="1"/>
  </r>
  <r>
    <s v="2013-214"/>
    <x v="0"/>
    <x v="2"/>
    <s v="Final"/>
    <n v="483040.42"/>
    <n v="65.319999999999993"/>
    <x v="1"/>
  </r>
  <r>
    <s v="2013-214"/>
    <x v="0"/>
    <x v="2"/>
    <s v="Final"/>
    <n v="1160583"/>
    <n v="142"/>
    <x v="1"/>
  </r>
  <r>
    <s v="2013-218"/>
    <x v="0"/>
    <x v="2"/>
    <s v="Final"/>
    <n v="93997"/>
    <n v="23.498999999999999"/>
    <x v="1"/>
  </r>
  <r>
    <s v="2013-219"/>
    <x v="0"/>
    <x v="2"/>
    <s v="Final"/>
    <n v="1656"/>
    <n v="2.6"/>
    <x v="0"/>
  </r>
  <r>
    <s v="2013-228"/>
    <x v="0"/>
    <x v="2"/>
    <s v="Final"/>
    <n v="28665.743999999999"/>
    <n v="5.98"/>
    <x v="1"/>
  </r>
  <r>
    <s v="2013-229"/>
    <x v="0"/>
    <x v="2"/>
    <s v="Final"/>
    <n v="38096.400000000001"/>
    <n v="7.95"/>
    <x v="1"/>
  </r>
  <r>
    <s v="2013-230"/>
    <x v="0"/>
    <x v="2"/>
    <s v="Final"/>
    <n v="22049"/>
    <n v="8.5"/>
    <x v="0"/>
  </r>
  <r>
    <s v="2013-231"/>
    <x v="0"/>
    <x v="2"/>
    <s v="Final"/>
    <n v="566"/>
    <n v="1.2"/>
    <x v="0"/>
  </r>
  <r>
    <s v="2013-232"/>
    <x v="0"/>
    <x v="2"/>
    <s v="Final"/>
    <n v="38096.400000000001"/>
    <n v="7.95"/>
    <x v="1"/>
  </r>
  <r>
    <s v="2013-233"/>
    <x v="0"/>
    <x v="2"/>
    <s v="Final"/>
    <n v="38096.400000000001"/>
    <n v="7.95"/>
    <x v="1"/>
  </r>
  <r>
    <s v="2013-234"/>
    <x v="0"/>
    <x v="2"/>
    <s v="Final"/>
    <n v="22857.84"/>
    <n v="4.7699999999999996"/>
    <x v="1"/>
  </r>
  <r>
    <s v="2013-235"/>
    <x v="0"/>
    <x v="2"/>
    <s v="Final"/>
    <n v="10767"/>
    <n v="0"/>
    <x v="1"/>
  </r>
  <r>
    <s v="2014-001"/>
    <x v="0"/>
    <x v="2"/>
    <s v="Final"/>
    <n v="9159"/>
    <n v="3.3"/>
    <x v="0"/>
  </r>
  <r>
    <s v="2014-001"/>
    <x v="0"/>
    <x v="2"/>
    <s v="Final"/>
    <n v="7395"/>
    <n v="3.3"/>
    <x v="0"/>
  </r>
  <r>
    <s v="2014-002"/>
    <x v="0"/>
    <x v="2"/>
    <s v="Final"/>
    <n v="1812"/>
    <n v="4.2"/>
    <x v="0"/>
  </r>
  <r>
    <s v="2014-005"/>
    <x v="0"/>
    <x v="2"/>
    <s v="Final"/>
    <n v="1812"/>
    <n v="4.2"/>
    <x v="1"/>
  </r>
  <r>
    <s v="2014-006"/>
    <x v="0"/>
    <x v="2"/>
    <s v="Final"/>
    <n v="9453"/>
    <s v="2.6"/>
    <x v="0"/>
  </r>
  <r>
    <s v="2014-007"/>
    <x v="0"/>
    <x v="2"/>
    <s v="Final"/>
    <n v="87830"/>
    <n v="14.64"/>
    <x v="1"/>
  </r>
  <r>
    <s v="2014-009"/>
    <x v="0"/>
    <x v="2"/>
    <s v="Final"/>
    <n v="1587.528"/>
    <n v="0.61"/>
    <x v="1"/>
  </r>
  <r>
    <s v="2014-010"/>
    <x v="0"/>
    <x v="2"/>
    <s v="Final"/>
    <n v="22857.84"/>
    <n v="4.7699999999999996"/>
    <x v="1"/>
  </r>
  <r>
    <s v="2014-011"/>
    <x v="0"/>
    <x v="2"/>
    <s v="Final"/>
    <n v="37376.684000000001"/>
    <n v="7.9420000000000002"/>
    <x v="3"/>
  </r>
  <r>
    <s v="2014-012"/>
    <x v="0"/>
    <x v="2"/>
    <s v="Final"/>
    <n v="58005.37"/>
    <n v="12.1"/>
    <x v="1"/>
  </r>
  <r>
    <s v="2014-015"/>
    <x v="0"/>
    <x v="2"/>
    <s v="Final"/>
    <n v="20955"/>
    <n v="2.82"/>
    <x v="0"/>
  </r>
  <r>
    <s v="2014-016"/>
    <x v="0"/>
    <x v="2"/>
    <s v="Final"/>
    <n v="12755"/>
    <n v="1.5"/>
    <x v="0"/>
  </r>
  <r>
    <s v="2014-017"/>
    <x v="0"/>
    <x v="2"/>
    <s v="Final"/>
    <n v="3312.54"/>
    <n v="1.28"/>
    <x v="1"/>
  </r>
  <r>
    <s v="2014-018"/>
    <x v="0"/>
    <x v="2"/>
    <s v="Final"/>
    <n v="16935.8"/>
    <n v="2.34"/>
    <x v="0"/>
  </r>
  <r>
    <s v="2014-021"/>
    <x v="0"/>
    <x v="2"/>
    <s v="Final"/>
    <n v="9693.7800000000007"/>
    <n v="3.74"/>
    <x v="0"/>
  </r>
  <r>
    <s v="2014-022"/>
    <x v="0"/>
    <x v="2"/>
    <s v="Final"/>
    <n v="15238.56"/>
    <n v="3.18"/>
    <x v="3"/>
  </r>
  <r>
    <s v="2014-024"/>
    <x v="0"/>
    <x v="2"/>
    <s v="Final"/>
    <n v="11428.92"/>
    <n v="2.39"/>
    <x v="1"/>
  </r>
  <r>
    <s v="2014-025"/>
    <x v="0"/>
    <x v="2"/>
    <s v="Final"/>
    <n v="11328.95"/>
    <n v="10.81"/>
    <x v="1"/>
  </r>
  <r>
    <s v="2014-026"/>
    <x v="0"/>
    <x v="2"/>
    <s v="Final"/>
    <n v="147615"/>
    <n v="16.899999999999999"/>
    <x v="1"/>
  </r>
  <r>
    <s v="2014-028"/>
    <x v="0"/>
    <x v="2"/>
    <s v="Final"/>
    <n v="5833"/>
    <n v="2.9"/>
    <x v="0"/>
  </r>
  <r>
    <s v="2014-029"/>
    <x v="0"/>
    <x v="2"/>
    <s v="Final"/>
    <n v="6714"/>
    <n v="1.68"/>
    <x v="2"/>
  </r>
  <r>
    <s v="2014-030"/>
    <x v="4"/>
    <x v="2"/>
    <s v="Final"/>
    <n v="3706"/>
    <n v="0"/>
    <x v="5"/>
  </r>
  <r>
    <s v="2014-031"/>
    <x v="0"/>
    <x v="2"/>
    <s v="Final"/>
    <n v="96128"/>
    <n v="0"/>
    <x v="1"/>
  </r>
  <r>
    <s v="2014-033"/>
    <x v="0"/>
    <x v="2"/>
    <s v="Final"/>
    <n v="4251.57"/>
    <n v="1.64"/>
    <x v="0"/>
  </r>
  <r>
    <s v="2014-034"/>
    <x v="0"/>
    <x v="2"/>
    <s v="Final"/>
    <n v="15326"/>
    <n v="6.2"/>
    <x v="0"/>
  </r>
  <r>
    <s v="2014-036"/>
    <x v="0"/>
    <x v="2"/>
    <s v="Final"/>
    <n v="38363"/>
    <n v="9.8000000000000007"/>
    <x v="1"/>
  </r>
  <r>
    <s v="2014-037"/>
    <x v="0"/>
    <x v="2"/>
    <s v="Final"/>
    <n v="4781"/>
    <n v="1.9"/>
    <x v="0"/>
  </r>
  <r>
    <s v="2014-038"/>
    <x v="0"/>
    <x v="2"/>
    <s v="Final"/>
    <n v="2076.61"/>
    <n v="0.8"/>
    <x v="1"/>
  </r>
  <r>
    <s v="2014-039"/>
    <x v="0"/>
    <x v="2"/>
    <s v="Final"/>
    <n v="63843"/>
    <n v="12.9"/>
    <x v="0"/>
  </r>
  <r>
    <s v="2014-041"/>
    <x v="0"/>
    <x v="2"/>
    <s v="Final"/>
    <n v="178980"/>
    <n v="0"/>
    <x v="1"/>
  </r>
  <r>
    <s v="2014-042"/>
    <x v="0"/>
    <x v="2"/>
    <s v="Final"/>
    <n v="7068.01"/>
    <n v="0"/>
    <x v="0"/>
  </r>
  <r>
    <s v="2014-043"/>
    <x v="0"/>
    <x v="2"/>
    <s v="Final"/>
    <n v="37200"/>
    <n v="7.09"/>
    <x v="1"/>
  </r>
  <r>
    <s v="2014-045"/>
    <x v="0"/>
    <x v="2"/>
    <s v="Final"/>
    <n v="350933.04"/>
    <n v="88.92"/>
    <x v="1"/>
  </r>
  <r>
    <s v="2014-047"/>
    <x v="0"/>
    <x v="2"/>
    <s v="Final"/>
    <n v="185148.5"/>
    <n v="38.64"/>
    <x v="1"/>
  </r>
  <r>
    <s v="2014-050"/>
    <x v="0"/>
    <x v="2"/>
    <s v="Final"/>
    <n v="14787"/>
    <n v="4.3"/>
    <x v="0"/>
  </r>
  <r>
    <s v="2014-051"/>
    <x v="0"/>
    <x v="2"/>
    <s v="Final"/>
    <n v="12900"/>
    <n v="4.4400000000000004"/>
    <x v="1"/>
  </r>
  <r>
    <s v="2014-052"/>
    <x v="0"/>
    <x v="2"/>
    <s v="Final"/>
    <n v="3047.712"/>
    <n v="0.63600000000000001"/>
    <x v="0"/>
  </r>
  <r>
    <s v="2014-053"/>
    <x v="0"/>
    <x v="2"/>
    <s v="Final"/>
    <n v="974"/>
    <n v="1.8"/>
    <x v="1"/>
  </r>
  <r>
    <s v="2014-054"/>
    <x v="0"/>
    <x v="2"/>
    <s v="Final"/>
    <n v="162640.4"/>
    <n v="23.39"/>
    <x v="1"/>
  </r>
  <r>
    <s v="2014-055"/>
    <x v="0"/>
    <x v="2"/>
    <s v="Final"/>
    <n v="45194"/>
    <n v="9"/>
    <x v="1"/>
  </r>
  <r>
    <s v="2014-056"/>
    <x v="0"/>
    <x v="2"/>
    <s v="Final"/>
    <n v="6887.1719999999996"/>
    <n v="1.73"/>
    <x v="1"/>
  </r>
  <r>
    <s v="2014-057"/>
    <x v="0"/>
    <x v="2"/>
    <s v="Final"/>
    <n v="2708"/>
    <n v="0"/>
    <x v="1"/>
  </r>
  <r>
    <s v="2014-058"/>
    <x v="0"/>
    <x v="2"/>
    <s v="Final"/>
    <n v="4252.1499999999996"/>
    <n v="1.08"/>
    <x v="1"/>
  </r>
  <r>
    <s v="2014-061"/>
    <x v="0"/>
    <x v="2"/>
    <s v="Final"/>
    <n v="26280"/>
    <n v="3"/>
    <x v="1"/>
  </r>
  <r>
    <s v="2014-062"/>
    <x v="0"/>
    <x v="2"/>
    <s v="Final"/>
    <n v="6095.424"/>
    <n v="1.27"/>
    <x v="3"/>
  </r>
  <r>
    <s v="2014-066"/>
    <x v="0"/>
    <x v="2"/>
    <s v="Final"/>
    <n v="12364.8"/>
    <n v="2.58"/>
    <x v="1"/>
  </r>
  <r>
    <s v="2014-068"/>
    <x v="0"/>
    <x v="2"/>
    <s v="Final"/>
    <n v="2208"/>
    <n v="0.46"/>
    <x v="0"/>
  </r>
  <r>
    <s v="2014-070"/>
    <x v="0"/>
    <x v="2"/>
    <s v="Final"/>
    <n v="321874"/>
    <n v="0"/>
    <x v="1"/>
  </r>
  <r>
    <s v="2014-071"/>
    <x v="0"/>
    <x v="2"/>
    <s v="Final"/>
    <n v="44529.96"/>
    <n v="9.4700000000000006"/>
    <x v="1"/>
  </r>
  <r>
    <s v="2014-073"/>
    <x v="0"/>
    <x v="2"/>
    <s v="Final"/>
    <n v="17978.531999999999"/>
    <n v="4.37"/>
    <x v="1"/>
  </r>
  <r>
    <s v="2014-075"/>
    <x v="0"/>
    <x v="2"/>
    <s v="Final"/>
    <n v="1987.2"/>
    <n v="0.41"/>
    <x v="1"/>
  </r>
  <r>
    <s v="2014-076"/>
    <x v="0"/>
    <x v="2"/>
    <s v="Final"/>
    <n v="4274"/>
    <n v="7"/>
    <x v="1"/>
  </r>
  <r>
    <s v="2014-077"/>
    <x v="0"/>
    <x v="2"/>
    <s v="Final"/>
    <n v="11965"/>
    <n v="7.44"/>
    <x v="1"/>
  </r>
  <r>
    <s v="2014-079"/>
    <x v="0"/>
    <x v="2"/>
    <s v="Final"/>
    <n v="210119.62"/>
    <n v="43.85"/>
    <x v="1"/>
  </r>
  <r>
    <s v="2014-080"/>
    <x v="0"/>
    <x v="2"/>
    <s v="Final"/>
    <n v="237913.22"/>
    <n v="49.65"/>
    <x v="1"/>
  </r>
  <r>
    <s v="2014-083"/>
    <x v="0"/>
    <x v="2"/>
    <s v="Final"/>
    <n v="29552.256000000001"/>
    <n v="7.59"/>
    <x v="1"/>
  </r>
  <r>
    <s v="2014-084"/>
    <x v="0"/>
    <x v="2"/>
    <s v="Final"/>
    <n v="49999.35"/>
    <n v="19.28"/>
    <x v="0"/>
  </r>
  <r>
    <s v="2014-085"/>
    <x v="0"/>
    <x v="2"/>
    <s v="Final"/>
    <n v="36126.639999999999"/>
    <n v="13.93"/>
    <x v="1"/>
  </r>
  <r>
    <s v="2014-087"/>
    <x v="0"/>
    <x v="2"/>
    <s v="Final"/>
    <n v="22857.84"/>
    <n v="4.7699999999999996"/>
    <x v="1"/>
  </r>
  <r>
    <s v="2014-088"/>
    <x v="0"/>
    <x v="2"/>
    <s v="Final"/>
    <n v="24166"/>
    <n v="31.2"/>
    <x v="1"/>
  </r>
  <r>
    <s v="2014-089"/>
    <x v="0"/>
    <x v="2"/>
    <s v="Final"/>
    <n v="646"/>
    <n v="1.6"/>
    <x v="1"/>
  </r>
  <r>
    <s v="2014-090"/>
    <x v="0"/>
    <x v="2"/>
    <s v="Final"/>
    <n v="231.6"/>
    <n v="0.23"/>
    <x v="0"/>
  </r>
  <r>
    <s v="2014-091"/>
    <x v="0"/>
    <x v="2"/>
    <s v="Final"/>
    <n v="6630.26"/>
    <n v="2.56"/>
    <x v="0"/>
  </r>
  <r>
    <s v="2014-092"/>
    <x v="0"/>
    <x v="2"/>
    <s v="Final"/>
    <n v="17251.2"/>
    <n v="3.6"/>
    <x v="1"/>
  </r>
  <r>
    <s v="2014-094"/>
    <x v="0"/>
    <x v="2"/>
    <s v="Final"/>
    <n v="164609.9"/>
    <n v="41.29"/>
    <x v="1"/>
  </r>
  <r>
    <s v="2014-096"/>
    <x v="0"/>
    <x v="2"/>
    <s v="Final"/>
    <n v="596.62"/>
    <n v="0.23"/>
    <x v="1"/>
  </r>
  <r>
    <s v="2014-097"/>
    <x v="0"/>
    <x v="2"/>
    <s v="Final"/>
    <n v="142712"/>
    <n v="0"/>
    <x v="0"/>
  </r>
  <r>
    <s v="2014-098"/>
    <x v="0"/>
    <x v="2"/>
    <s v="Final"/>
    <n v="65277"/>
    <n v="9.89"/>
    <x v="1"/>
  </r>
  <r>
    <s v="2014-102"/>
    <x v="0"/>
    <x v="2"/>
    <s v="Final"/>
    <n v="2334"/>
    <n v="3.2"/>
    <x v="1"/>
  </r>
  <r>
    <s v="2014-103"/>
    <x v="0"/>
    <x v="2"/>
    <s v="Final"/>
    <n v="2945.76"/>
    <n v="1.01"/>
    <x v="3"/>
  </r>
  <r>
    <s v="2014-104"/>
    <x v="0"/>
    <x v="2"/>
    <s v="Final"/>
    <n v="5120.5559999999996"/>
    <n v="1.97"/>
    <x v="0"/>
  </r>
  <r>
    <s v="2014-105"/>
    <x v="0"/>
    <x v="2"/>
    <s v="Final"/>
    <n v="4414.99"/>
    <n v="1.7"/>
    <x v="0"/>
  </r>
  <r>
    <s v="2014-107"/>
    <x v="0"/>
    <x v="2"/>
    <s v="Final"/>
    <n v="46558.57"/>
    <n v="7.9"/>
    <x v="1"/>
  </r>
  <r>
    <s v="2014-108"/>
    <x v="0"/>
    <x v="2"/>
    <s v="Final"/>
    <n v="272384"/>
    <n v="38.1"/>
    <x v="1"/>
  </r>
  <r>
    <s v="2014-110"/>
    <x v="0"/>
    <x v="2"/>
    <s v="Final"/>
    <n v="1731"/>
    <n v="5"/>
    <x v="0"/>
  </r>
  <r>
    <s v="2014-114"/>
    <x v="0"/>
    <x v="2"/>
    <s v="Final"/>
    <n v="20155.150000000001"/>
    <n v="4.21"/>
    <x v="1"/>
  </r>
  <r>
    <s v="2014-115"/>
    <x v="0"/>
    <x v="2"/>
    <s v="Final"/>
    <n v="25116"/>
    <n v="6.5"/>
    <x v="0"/>
  </r>
  <r>
    <s v="2014-119"/>
    <x v="0"/>
    <x v="2"/>
    <s v="Final"/>
    <n v="7564.1"/>
    <n v="2.92"/>
    <x v="1"/>
  </r>
  <r>
    <s v="2014-120"/>
    <x v="0"/>
    <x v="2"/>
    <s v="Final"/>
    <n v="9273.6"/>
    <n v="1.93"/>
    <x v="1"/>
  </r>
  <r>
    <s v="2014-121"/>
    <x v="0"/>
    <x v="2"/>
    <s v="Final"/>
    <n v="64426"/>
    <n v="27.9"/>
    <x v="0"/>
  </r>
  <r>
    <s v="2014-122"/>
    <x v="0"/>
    <x v="2"/>
    <s v="Final"/>
    <n v="20701.439999999999"/>
    <n v="4.32"/>
    <x v="3"/>
  </r>
  <r>
    <s v="2014-123"/>
    <x v="0"/>
    <x v="2"/>
    <s v="Final"/>
    <n v="11215"/>
    <n v="5"/>
    <x v="0"/>
  </r>
  <r>
    <s v="2014-123a/b"/>
    <x v="0"/>
    <x v="2"/>
    <s v="Final"/>
    <n v="11215"/>
    <n v="5"/>
    <x v="0"/>
  </r>
  <r>
    <s v="2014-125"/>
    <x v="0"/>
    <x v="2"/>
    <s v="Final"/>
    <n v="15046"/>
    <n v="3.9"/>
    <x v="0"/>
  </r>
  <r>
    <s v="2014-126"/>
    <x v="0"/>
    <x v="2"/>
    <s v="Final"/>
    <n v="3532.8"/>
    <n v="0.74"/>
    <x v="1"/>
  </r>
  <r>
    <s v="2014-128"/>
    <x v="0"/>
    <x v="2"/>
    <s v="Final"/>
    <n v="3091.2"/>
    <n v="0.64"/>
    <x v="1"/>
  </r>
  <r>
    <s v="2014-129"/>
    <x v="0"/>
    <x v="2"/>
    <s v="Final"/>
    <n v="3974.4"/>
    <n v="0.83"/>
    <x v="1"/>
  </r>
  <r>
    <s v="2014-131"/>
    <x v="0"/>
    <x v="2"/>
    <s v="Final"/>
    <n v="4416"/>
    <n v="0.92"/>
    <x v="1"/>
  </r>
  <r>
    <s v="2014-134"/>
    <x v="0"/>
    <x v="2"/>
    <s v="Final"/>
    <n v="3974.4"/>
    <n v="0.83"/>
    <x v="1"/>
  </r>
  <r>
    <s v="2014-135"/>
    <x v="0"/>
    <x v="2"/>
    <s v="Final"/>
    <n v="3091.2"/>
    <n v="0.64"/>
    <x v="1"/>
  </r>
  <r>
    <s v="2014-136"/>
    <x v="0"/>
    <x v="2"/>
    <s v="Final"/>
    <n v="4857.6000000000004"/>
    <n v="1.01"/>
    <x v="1"/>
  </r>
  <r>
    <s v="2014-137"/>
    <x v="0"/>
    <x v="2"/>
    <s v="Final"/>
    <n v="3974.4"/>
    <n v="0.83"/>
    <x v="1"/>
  </r>
  <r>
    <s v="2014-138"/>
    <x v="0"/>
    <x v="2"/>
    <s v="Final"/>
    <n v="3091.2"/>
    <n v="0.64"/>
    <x v="1"/>
  </r>
  <r>
    <s v="2014-139"/>
    <x v="0"/>
    <x v="2"/>
    <s v="Final"/>
    <n v="4416"/>
    <n v="0.92"/>
    <x v="1"/>
  </r>
  <r>
    <s v="2014-140"/>
    <x v="0"/>
    <x v="2"/>
    <s v="Final"/>
    <n v="3532.8"/>
    <n v="0.74"/>
    <x v="1"/>
  </r>
  <r>
    <s v="2014-142"/>
    <x v="0"/>
    <x v="2"/>
    <s v="Final"/>
    <n v="3091.2"/>
    <n v="0.64"/>
    <x v="1"/>
  </r>
  <r>
    <s v="2014-143"/>
    <x v="0"/>
    <x v="2"/>
    <s v="Final"/>
    <n v="1164"/>
    <n v="2.8"/>
    <x v="0"/>
  </r>
  <r>
    <s v="2014-146"/>
    <x v="0"/>
    <x v="2"/>
    <s v="Final"/>
    <n v="2578.44"/>
    <n v="0.99"/>
    <x v="1"/>
  </r>
  <r>
    <s v="2014-147"/>
    <x v="0"/>
    <x v="2"/>
    <s v="Final"/>
    <n v="1782"/>
    <n v="2.8"/>
    <x v="0"/>
  </r>
  <r>
    <s v="2014-148"/>
    <x v="0"/>
    <x v="2"/>
    <s v="Final"/>
    <n v="11934"/>
    <n v="27.2"/>
    <x v="1"/>
  </r>
  <r>
    <s v="2014-149"/>
    <x v="0"/>
    <x v="2"/>
    <s v="Final"/>
    <n v="12071"/>
    <n v="1.4"/>
    <x v="1"/>
  </r>
  <r>
    <s v="2014-150"/>
    <x v="0"/>
    <x v="2"/>
    <s v="Final"/>
    <n v="2804.11"/>
    <n v="1.08"/>
    <x v="4"/>
  </r>
  <r>
    <s v="2014-151"/>
    <x v="0"/>
    <x v="2"/>
    <s v="Final"/>
    <n v="13332"/>
    <n v="13.32"/>
    <x v="1"/>
  </r>
  <r>
    <s v="2014-152A"/>
    <x v="0"/>
    <x v="2"/>
    <s v="Final"/>
    <n v="85182"/>
    <n v="9.6999999999999993"/>
    <x v="1"/>
  </r>
  <r>
    <s v="2014-152B"/>
    <x v="0"/>
    <x v="2"/>
    <s v="Final"/>
    <n v="40471"/>
    <n v="4.5999999999999996"/>
    <x v="1"/>
  </r>
  <r>
    <s v="2014-154A"/>
    <x v="0"/>
    <x v="2"/>
    <s v="Final"/>
    <n v="188688.43"/>
    <n v="0"/>
    <x v="0"/>
  </r>
  <r>
    <s v="2014-154B"/>
    <x v="0"/>
    <x v="2"/>
    <s v="Final"/>
    <n v="22555"/>
    <n v="0"/>
    <x v="0"/>
  </r>
  <r>
    <s v="2014-154C"/>
    <x v="0"/>
    <x v="2"/>
    <s v="Final"/>
    <n v="5167"/>
    <n v="1"/>
    <x v="0"/>
  </r>
  <r>
    <s v="2014-159"/>
    <x v="0"/>
    <x v="2"/>
    <s v="Final"/>
    <n v="1128"/>
    <n v="0.2"/>
    <x v="1"/>
  </r>
  <r>
    <s v="2014-160"/>
    <x v="0"/>
    <x v="2"/>
    <s v="Final"/>
    <n v="6892"/>
    <s v="0"/>
    <x v="1"/>
  </r>
  <r>
    <s v="2014-162"/>
    <x v="0"/>
    <x v="2"/>
    <s v="Final"/>
    <n v="34373.016000000003"/>
    <n v="7.17"/>
    <x v="1"/>
  </r>
  <r>
    <s v="2014-165"/>
    <x v="0"/>
    <x v="2"/>
    <s v="Final"/>
    <n v="525555"/>
    <n v="234.5"/>
    <x v="1"/>
  </r>
  <r>
    <s v="2014-166"/>
    <x v="0"/>
    <x v="2"/>
    <s v="Final"/>
    <n v="78717"/>
    <n v="16.100000000000001"/>
    <x v="1"/>
  </r>
  <r>
    <s v="2014-167A"/>
    <x v="0"/>
    <x v="2"/>
    <s v="Final"/>
    <n v="9884.7999999999993"/>
    <n v="1.6"/>
    <x v="0"/>
  </r>
  <r>
    <s v="2014-167B"/>
    <x v="0"/>
    <x v="2"/>
    <s v="Final"/>
    <n v="16221.16"/>
    <n v="2.0699999999999998"/>
    <x v="0"/>
  </r>
  <r>
    <s v="2014-167C"/>
    <x v="0"/>
    <x v="2"/>
    <s v="Final"/>
    <n v="11943.38"/>
    <n v="2.14"/>
    <x v="0"/>
  </r>
  <r>
    <s v="2014-167D"/>
    <x v="0"/>
    <x v="2"/>
    <s v="Final"/>
    <n v="11752.03"/>
    <n v="1.83"/>
    <x v="0"/>
  </r>
  <r>
    <s v="2014-168"/>
    <x v="0"/>
    <x v="2"/>
    <s v="Final"/>
    <n v="29692.32"/>
    <n v="4.5999999999999996"/>
    <x v="1"/>
  </r>
  <r>
    <s v="2014-169"/>
    <x v="0"/>
    <x v="2"/>
    <s v="Final"/>
    <n v="57184.58"/>
    <n v="6.69"/>
    <x v="1"/>
  </r>
  <r>
    <s v="2014-170"/>
    <x v="0"/>
    <x v="2"/>
    <s v="Final"/>
    <n v="24830"/>
    <n v="5.93"/>
    <x v="1"/>
  </r>
  <r>
    <s v="2014-171"/>
    <x v="0"/>
    <x v="2"/>
    <s v="Final"/>
    <n v="4145.2120000000004"/>
    <n v="1.6"/>
    <x v="0"/>
  </r>
  <r>
    <s v="2014-172"/>
    <x v="0"/>
    <x v="2"/>
    <s v="Final"/>
    <n v="1766.4"/>
    <n v="0.37"/>
    <x v="1"/>
  </r>
  <r>
    <s v="2014-174"/>
    <x v="0"/>
    <x v="2"/>
    <s v="Final"/>
    <n v="1766.4"/>
    <n v="0.37"/>
    <x v="1"/>
  </r>
  <r>
    <s v="2014-175"/>
    <x v="0"/>
    <x v="2"/>
    <s v="Final"/>
    <n v="3312"/>
    <n v="0.69"/>
    <x v="1"/>
  </r>
  <r>
    <s v="2014-176"/>
    <x v="0"/>
    <x v="2"/>
    <s v="Final"/>
    <n v="3312"/>
    <n v="0.69"/>
    <x v="0"/>
  </r>
  <r>
    <s v="2014-177"/>
    <x v="0"/>
    <x v="2"/>
    <s v="Final"/>
    <n v="74206.679999999993"/>
    <n v="15.6"/>
    <x v="1"/>
  </r>
  <r>
    <s v="2014-178"/>
    <x v="0"/>
    <x v="2"/>
    <s v="Final"/>
    <n v="15936"/>
    <n v="5.8"/>
    <x v="1"/>
  </r>
  <r>
    <s v="2014-179"/>
    <x v="0"/>
    <x v="2"/>
    <s v="Final"/>
    <n v="11802"/>
    <n v="0"/>
    <x v="1"/>
  </r>
  <r>
    <s v="2014-182"/>
    <x v="0"/>
    <x v="2"/>
    <s v="Final"/>
    <n v="7213"/>
    <n v="2.4"/>
    <x v="0"/>
  </r>
  <r>
    <s v="2014-183"/>
    <x v="0"/>
    <x v="2"/>
    <s v="Final"/>
    <n v="955"/>
    <n v="2.4"/>
    <x v="1"/>
  </r>
  <r>
    <s v="2014-184"/>
    <x v="0"/>
    <x v="2"/>
    <s v="Final"/>
    <n v="886"/>
    <n v="1.9"/>
    <x v="0"/>
  </r>
  <r>
    <s v="2014-187"/>
    <x v="0"/>
    <x v="2"/>
    <s v="Final"/>
    <n v="78107.12"/>
    <n v="9"/>
    <x v="1"/>
  </r>
  <r>
    <s v="2014-189"/>
    <x v="0"/>
    <x v="2"/>
    <s v="Final"/>
    <n v="12190.848"/>
    <n v="2.54"/>
    <x v="0"/>
  </r>
  <r>
    <s v="2014-190"/>
    <x v="0"/>
    <x v="2"/>
    <s v="Final"/>
    <n v="1341.1"/>
    <n v="0.52"/>
    <x v="0"/>
  </r>
  <r>
    <s v="2014-192"/>
    <x v="0"/>
    <x v="2"/>
    <s v="Final"/>
    <n v="981"/>
    <n v="2.8"/>
    <x v="1"/>
  </r>
  <r>
    <s v="2014-193"/>
    <x v="0"/>
    <x v="2"/>
    <s v="Final"/>
    <n v="15414"/>
    <n v="5.6"/>
    <x v="1"/>
  </r>
  <r>
    <s v="2014-195"/>
    <x v="0"/>
    <x v="2"/>
    <s v="Final"/>
    <n v="9639.2999999999993"/>
    <n v="3.72"/>
    <x v="1"/>
  </r>
  <r>
    <s v="2014-201"/>
    <x v="0"/>
    <x v="2"/>
    <s v="Final"/>
    <n v="9189"/>
    <n v="0"/>
    <x v="4"/>
  </r>
  <r>
    <s v="2014-205"/>
    <x v="0"/>
    <x v="2"/>
    <s v="Final"/>
    <n v="156445"/>
    <n v="11.1"/>
    <x v="1"/>
  </r>
  <r>
    <s v="2014-207"/>
    <x v="0"/>
    <x v="2"/>
    <s v="Final"/>
    <n v="282478"/>
    <n v="0"/>
    <x v="1"/>
  </r>
  <r>
    <s v="2014-210"/>
    <x v="0"/>
    <x v="2"/>
    <s v="Final"/>
    <n v="5372"/>
    <n v="1.34"/>
    <x v="3"/>
  </r>
  <r>
    <s v="2014-211"/>
    <x v="0"/>
    <x v="2"/>
    <s v="Final"/>
    <n v="197430"/>
    <n v="64.900000000000006"/>
    <x v="1"/>
  </r>
  <r>
    <s v="2014-217"/>
    <x v="0"/>
    <x v="2"/>
    <s v="Final"/>
    <n v="580"/>
    <n v="0.8"/>
    <x v="3"/>
  </r>
  <r>
    <s v="2014-219"/>
    <x v="0"/>
    <x v="2"/>
    <s v="Final"/>
    <n v="5544"/>
    <n v="5.52"/>
    <x v="1"/>
  </r>
  <r>
    <s v="2014-220"/>
    <x v="0"/>
    <x v="2"/>
    <s v="Final"/>
    <n v="307292"/>
    <n v="26.2"/>
    <x v="1"/>
  </r>
  <r>
    <s v="2014-221"/>
    <x v="0"/>
    <x v="2"/>
    <s v="Final"/>
    <n v="55101.75"/>
    <n v="21.24"/>
    <x v="1"/>
  </r>
  <r>
    <s v="2014-227"/>
    <x v="0"/>
    <x v="2"/>
    <s v="Final"/>
    <n v="3058"/>
    <n v="6"/>
    <x v="1"/>
  </r>
  <r>
    <s v="2014-240"/>
    <x v="0"/>
    <x v="2"/>
    <s v="Final"/>
    <n v="10453.82"/>
    <n v="4.03"/>
    <x v="0"/>
  </r>
  <r>
    <s v="2014-243"/>
    <x v="0"/>
    <x v="2"/>
    <s v="Final"/>
    <n v="45347"/>
    <n v="12.8"/>
    <x v="0"/>
  </r>
  <r>
    <s v="2014-245"/>
    <x v="0"/>
    <x v="2"/>
    <s v="Final"/>
    <n v="37864"/>
    <n v="10.7"/>
    <x v="0"/>
  </r>
  <r>
    <s v="2014-247"/>
    <x v="0"/>
    <x v="2"/>
    <s v="Final"/>
    <n v="93491.85"/>
    <n v="26.97"/>
    <x v="3"/>
  </r>
  <r>
    <s v="2014-248"/>
    <x v="0"/>
    <x v="2"/>
    <s v="Final"/>
    <n v="1388.75"/>
    <n v="1.39"/>
    <x v="1"/>
  </r>
  <r>
    <s v="2014-249"/>
    <x v="0"/>
    <x v="2"/>
    <s v="Final"/>
    <n v="2345"/>
    <n v="5"/>
    <x v="1"/>
  </r>
  <r>
    <s v="2014-252"/>
    <x v="0"/>
    <x v="2"/>
    <s v="Final"/>
    <n v="1128"/>
    <n v="0.2"/>
    <x v="1"/>
  </r>
  <r>
    <s v="2014-256"/>
    <x v="0"/>
    <x v="2"/>
    <s v="Final"/>
    <n v="10468"/>
    <n v="2.02"/>
    <x v="1"/>
  </r>
  <r>
    <s v="2014-258"/>
    <x v="0"/>
    <x v="2"/>
    <s v="Final"/>
    <n v="3573.23"/>
    <n v="1.38"/>
    <x v="1"/>
  </r>
  <r>
    <s v="2014-260"/>
    <x v="0"/>
    <x v="2"/>
    <s v="Final"/>
    <n v="5584.97"/>
    <n v="1.21"/>
    <x v="0"/>
  </r>
  <r>
    <s v="2014-262"/>
    <x v="0"/>
    <x v="2"/>
    <s v="Final"/>
    <n v="1152"/>
    <n v="3.4"/>
    <x v="0"/>
  </r>
  <r>
    <s v="2014-270"/>
    <x v="0"/>
    <x v="2"/>
    <s v="Final"/>
    <n v="1884"/>
    <n v="6"/>
    <x v="1"/>
  </r>
  <r>
    <s v="2014-271"/>
    <x v="0"/>
    <x v="2"/>
    <s v="Final"/>
    <n v="310"/>
    <n v="0.8"/>
    <x v="0"/>
  </r>
  <r>
    <s v="2014-275"/>
    <x v="0"/>
    <x v="2"/>
    <s v="Final"/>
    <n v="35197.94"/>
    <n v="7.59"/>
    <x v="1"/>
  </r>
  <r>
    <s v="2014-279"/>
    <x v="0"/>
    <x v="2"/>
    <s v="Final"/>
    <n v="20453"/>
    <n v="5.5"/>
    <x v="0"/>
  </r>
  <r>
    <s v="2014-280"/>
    <x v="0"/>
    <x v="2"/>
    <s v="Final"/>
    <n v="293"/>
    <n v="0.6"/>
    <x v="1"/>
  </r>
  <r>
    <s v="2014-300"/>
    <x v="0"/>
    <x v="2"/>
    <s v="Final"/>
    <n v="74613"/>
    <n v="7.64"/>
    <x v="1"/>
  </r>
  <r>
    <s v="6000046"/>
    <x v="4"/>
    <x v="2"/>
    <s v="Final"/>
    <n v="251391"/>
    <n v="0"/>
    <x v="5"/>
  </r>
  <r>
    <n v="60023089"/>
    <x v="1"/>
    <x v="2"/>
    <s v="Final"/>
    <n v="33617"/>
    <n v="11.76"/>
    <x v="1"/>
  </r>
  <r>
    <n v="97035603"/>
    <x v="1"/>
    <x v="2"/>
    <s v="Final"/>
    <n v="24705.71"/>
    <n v="17.760000000000002"/>
    <x v="0"/>
  </r>
  <r>
    <n v="97036983"/>
    <x v="1"/>
    <x v="2"/>
    <s v="Final"/>
    <n v="43653"/>
    <n v="13.6"/>
    <x v="1"/>
  </r>
  <r>
    <s v="80051137-08"/>
    <x v="0"/>
    <x v="3"/>
    <s v="Final"/>
    <n v="8619"/>
    <n v="3.8"/>
    <x v="0"/>
  </r>
  <r>
    <s v="73311000-0"/>
    <x v="0"/>
    <x v="3"/>
    <s v="Final"/>
    <n v="393762"/>
    <n v="48"/>
    <x v="3"/>
  </r>
  <r>
    <s v="73311000-0"/>
    <x v="0"/>
    <x v="3"/>
    <s v="Final"/>
    <n v="67397.34"/>
    <n v="11.4"/>
    <x v="3"/>
  </r>
  <r>
    <s v="06000295-03"/>
    <x v="0"/>
    <x v="3"/>
    <s v="Final"/>
    <n v="9715.2000000000007"/>
    <n v="2.024"/>
    <x v="1"/>
  </r>
  <r>
    <s v="80041222-17"/>
    <x v="0"/>
    <x v="3"/>
    <s v="Final"/>
    <n v="57880"/>
    <n v="23.2"/>
    <x v="1"/>
  </r>
  <r>
    <s v="80041222-17"/>
    <x v="0"/>
    <x v="3"/>
    <s v="Final"/>
    <n v="5256"/>
    <n v="0"/>
    <x v="1"/>
  </r>
  <r>
    <s v="97031713-00"/>
    <x v="0"/>
    <x v="3"/>
    <s v="Final"/>
    <n v="27559"/>
    <n v="15.8"/>
    <x v="1"/>
  </r>
  <r>
    <s v="00070381-01"/>
    <x v="0"/>
    <x v="3"/>
    <s v="Final"/>
    <n v="1006.472"/>
    <n v="0.38800000000000001"/>
    <x v="1"/>
  </r>
  <r>
    <s v="28779-34"/>
    <x v="0"/>
    <x v="3"/>
    <s v="Final"/>
    <n v="26221.824000000001"/>
    <n v="5.4720000000000004"/>
    <x v="0"/>
  </r>
  <r>
    <n v="0"/>
    <x v="0"/>
    <x v="3"/>
    <s v="Final"/>
    <n v="3335.232"/>
    <n v="0.69599999999999995"/>
    <x v="0"/>
  </r>
  <r>
    <s v="97033570-00"/>
    <x v="0"/>
    <x v="3"/>
    <s v="Final"/>
    <n v="48750"/>
    <n v="5.7"/>
    <x v="1"/>
  </r>
  <r>
    <s v="6006081-1"/>
    <x v="0"/>
    <x v="3"/>
    <s v="Final"/>
    <n v="71297"/>
    <n v="6.1"/>
    <x v="1"/>
  </r>
  <r>
    <s v="6000296-1"/>
    <x v="0"/>
    <x v="3"/>
    <s v="Final"/>
    <n v="47243"/>
    <n v="3.9"/>
    <x v="1"/>
  </r>
  <r>
    <s v="97031475-01"/>
    <x v="0"/>
    <x v="3"/>
    <s v="Final"/>
    <n v="83801"/>
    <n v="2.4700000000000002"/>
    <x v="1"/>
  </r>
  <r>
    <s v="72214800-00"/>
    <x v="0"/>
    <x v="3"/>
    <s v="Final"/>
    <n v="11965"/>
    <n v="7.44"/>
    <x v="1"/>
  </r>
  <r>
    <s v="97021027-01"/>
    <x v="0"/>
    <x v="3"/>
    <s v="Final"/>
    <n v="103904"/>
    <n v="9.84"/>
    <x v="1"/>
  </r>
  <r>
    <s v="91010167-00"/>
    <x v="0"/>
    <x v="3"/>
    <s v="Final"/>
    <n v="979"/>
    <n v="3"/>
    <x v="0"/>
  </r>
  <r>
    <s v="00061290-46"/>
    <x v="0"/>
    <x v="3"/>
    <s v="Final"/>
    <n v="16848.671999999999"/>
    <n v="3.516"/>
    <x v="1"/>
  </r>
  <r>
    <s v="00028638-13"/>
    <x v="0"/>
    <x v="3"/>
    <s v="Final"/>
    <n v="117123.728"/>
    <n v="38.189"/>
    <x v="1"/>
  </r>
  <r>
    <s v="73313000-02"/>
    <x v="0"/>
    <x v="3"/>
    <s v="Final"/>
    <n v="11828"/>
    <n v="0"/>
    <x v="1"/>
  </r>
  <r>
    <s v="97010754-00"/>
    <x v="0"/>
    <x v="3"/>
    <s v="Final"/>
    <n v="7510"/>
    <n v="1.6"/>
    <x v="0"/>
  </r>
  <r>
    <s v="00055190-24"/>
    <x v="0"/>
    <x v="3"/>
    <s v="Final"/>
    <n v="10230.736000000001"/>
    <n v="3.944"/>
    <x v="0"/>
  </r>
  <r>
    <s v="21790-31"/>
    <x v="0"/>
    <x v="3"/>
    <s v="Final"/>
    <n v="40712"/>
    <n v="11.5"/>
    <x v="0"/>
  </r>
  <r>
    <s v="00055310-20"/>
    <x v="0"/>
    <x v="3"/>
    <s v="Final"/>
    <n v="10405"/>
    <n v="2.2999999999999998"/>
    <x v="0"/>
  </r>
  <r>
    <s v="9566-15"/>
    <x v="0"/>
    <x v="3"/>
    <s v="Final"/>
    <n v="80286.8"/>
    <n v="9.8000000000000007"/>
    <x v="1"/>
  </r>
  <r>
    <s v="0061689-04"/>
    <x v="0"/>
    <x v="3"/>
    <s v="Final"/>
    <n v="13018"/>
    <n v="3.2544"/>
    <x v="1"/>
  </r>
  <r>
    <s v="00020945-05"/>
    <x v="0"/>
    <x v="3"/>
    <s v="Final"/>
    <n v="1394.6"/>
    <n v="1.393"/>
    <x v="0"/>
  </r>
  <r>
    <s v="00069929-17"/>
    <x v="0"/>
    <x v="3"/>
    <s v="Final"/>
    <n v="11465.48"/>
    <n v="4.42"/>
    <x v="0"/>
  </r>
  <r>
    <s v="00068421-01"/>
    <x v="0"/>
    <x v="3"/>
    <s v="Final"/>
    <n v="47161"/>
    <n v="10.199999999999999"/>
    <x v="1"/>
  </r>
  <r>
    <s v="97021151-01"/>
    <x v="0"/>
    <x v="3"/>
    <s v="Final"/>
    <n v="179762"/>
    <n v="21.321000000000002"/>
    <x v="1"/>
  </r>
  <r>
    <s v="97021151-01"/>
    <x v="0"/>
    <x v="3"/>
    <s v="Final"/>
    <n v="344855"/>
    <n v="130.78800000000001"/>
    <x v="1"/>
  </r>
  <r>
    <s v="96001817-09"/>
    <x v="0"/>
    <x v="3"/>
    <s v="Final"/>
    <n v="140647"/>
    <n v="24.3"/>
    <x v="0"/>
  </r>
  <r>
    <s v="60022864-00"/>
    <x v="0"/>
    <x v="3"/>
    <s v="Final"/>
    <n v="8043"/>
    <n v="5.5839999999999996"/>
    <x v="1"/>
  </r>
  <r>
    <s v="60022864-00"/>
    <x v="0"/>
    <x v="3"/>
    <s v="Final"/>
    <n v="3364.41"/>
    <n v="2.64"/>
    <x v="1"/>
  </r>
  <r>
    <s v="3105700-00"/>
    <x v="0"/>
    <x v="3"/>
    <s v="Final"/>
    <n v="20874"/>
    <n v="0"/>
    <x v="0"/>
  </r>
  <r>
    <s v="00068389-16"/>
    <x v="0"/>
    <x v="3"/>
    <s v="Final"/>
    <n v="6386"/>
    <n v="1.7"/>
    <x v="1"/>
  </r>
  <r>
    <n v="0"/>
    <x v="0"/>
    <x v="3"/>
    <s v="Final"/>
    <n v="23871"/>
    <n v="0"/>
    <x v="0"/>
  </r>
  <r>
    <s v="97011112-01"/>
    <x v="0"/>
    <x v="3"/>
    <s v="Final"/>
    <n v="33364"/>
    <n v="5.2"/>
    <x v="0"/>
  </r>
  <r>
    <s v="80051800-04"/>
    <x v="0"/>
    <x v="3"/>
    <s v="Final"/>
    <n v="11885"/>
    <n v="3.7"/>
    <x v="0"/>
  </r>
  <r>
    <s v="51363-20"/>
    <x v="0"/>
    <x v="3"/>
    <s v="Final"/>
    <n v="34395.351999999999"/>
    <n v="8.6560000000000006"/>
    <x v="0"/>
  </r>
  <r>
    <s v="00051989-70"/>
    <x v="0"/>
    <x v="3"/>
    <s v="Final"/>
    <n v="4233.4080000000004"/>
    <n v="1.6319999999999999"/>
    <x v="4"/>
  </r>
  <r>
    <s v="00051989-70"/>
    <x v="0"/>
    <x v="3"/>
    <s v="Final"/>
    <n v="5468.152"/>
    <n v="2.1080000000000001"/>
    <x v="4"/>
  </r>
  <r>
    <s v="00051989-70"/>
    <x v="0"/>
    <x v="3"/>
    <s v="Final"/>
    <n v="79712"/>
    <n v="30.08"/>
    <x v="4"/>
  </r>
  <r>
    <s v="91090141-00"/>
    <x v="0"/>
    <x v="3"/>
    <s v="Final"/>
    <n v="8349"/>
    <n v="2.1579000000000002"/>
    <x v="1"/>
  </r>
  <r>
    <s v="72217400-01"/>
    <x v="0"/>
    <x v="3"/>
    <s v="Final"/>
    <n v="44155.067999999999"/>
    <n v="17.021999999999998"/>
    <x v="1"/>
  </r>
  <r>
    <s v="72217400-01"/>
    <x v="0"/>
    <x v="3"/>
    <s v="Final"/>
    <n v="24966.175999999999"/>
    <n v="9.9039999999999999"/>
    <x v="1"/>
  </r>
  <r>
    <s v="705511975-08"/>
    <x v="0"/>
    <x v="3"/>
    <s v="Final"/>
    <n v="12600"/>
    <n v="0"/>
    <x v="6"/>
  </r>
  <r>
    <s v="80061554-04"/>
    <x v="0"/>
    <x v="3"/>
    <s v="Final"/>
    <n v="15966.4"/>
    <n v="0"/>
    <x v="1"/>
  </r>
  <r>
    <s v="80061554-04"/>
    <x v="0"/>
    <x v="3"/>
    <s v="Final"/>
    <n v="14800"/>
    <n v="0"/>
    <x v="1"/>
  </r>
  <r>
    <s v="80061405-07"/>
    <x v="0"/>
    <x v="3"/>
    <s v="Final"/>
    <n v="6136"/>
    <n v="2.7"/>
    <x v="0"/>
  </r>
  <r>
    <n v="80041987"/>
    <x v="0"/>
    <x v="3"/>
    <s v="Final"/>
    <n v="85106.808000000005"/>
    <n v="25.231999999999999"/>
    <x v="1"/>
  </r>
  <r>
    <s v="80041987"/>
    <x v="0"/>
    <x v="3"/>
    <s v="Final"/>
    <n v="16437.48"/>
    <n v="1.7"/>
    <x v="1"/>
  </r>
  <r>
    <s v="91010163-07"/>
    <x v="0"/>
    <x v="3"/>
    <s v="Final"/>
    <n v="4380"/>
    <n v="9.8000000000000007"/>
    <x v="0"/>
  </r>
  <r>
    <s v="60022863-01"/>
    <x v="0"/>
    <x v="3"/>
    <s v="Final"/>
    <n v="19220.25"/>
    <n v="5.0103999999999997"/>
    <x v="1"/>
  </r>
  <r>
    <s v="00028523-47"/>
    <x v="0"/>
    <x v="3"/>
    <s v="Final"/>
    <n v="101461"/>
    <n v="34"/>
    <x v="1"/>
  </r>
  <r>
    <s v="00060466-23"/>
    <x v="0"/>
    <x v="3"/>
    <s v="Final"/>
    <n v="319"/>
    <n v="1"/>
    <x v="0"/>
  </r>
  <r>
    <s v="00027143-06"/>
    <x v="0"/>
    <x v="3"/>
    <s v="Final"/>
    <n v="696"/>
    <n v="1.5"/>
    <x v="0"/>
  </r>
  <r>
    <s v="97033567-00"/>
    <x v="0"/>
    <x v="3"/>
    <s v="Final"/>
    <n v="17251.2"/>
    <n v="3.6"/>
    <x v="0"/>
  </r>
  <r>
    <s v="97033567-00"/>
    <x v="0"/>
    <x v="3"/>
    <s v="Final"/>
    <n v="8400"/>
    <n v="0"/>
    <x v="0"/>
  </r>
  <r>
    <s v="97014337-01"/>
    <x v="0"/>
    <x v="3"/>
    <s v="Final"/>
    <n v="56014"/>
    <n v="4"/>
    <x v="1"/>
  </r>
  <r>
    <s v="00061860-31"/>
    <x v="0"/>
    <x v="3"/>
    <s v="Final"/>
    <n v="38026"/>
    <n v="8.3000000000000007"/>
    <x v="0"/>
  </r>
  <r>
    <s v="97033255-00"/>
    <x v="0"/>
    <x v="3"/>
    <s v="Final"/>
    <n v="197430"/>
    <n v="64.900000000000006"/>
    <x v="1"/>
  </r>
  <r>
    <s v="97033255-00"/>
    <x v="0"/>
    <x v="3"/>
    <s v="Final"/>
    <n v="112626"/>
    <n v="37"/>
    <x v="1"/>
  </r>
  <r>
    <s v="97037445-00"/>
    <x v="0"/>
    <x v="3"/>
    <s v="Final"/>
    <n v="117572"/>
    <n v="28.9"/>
    <x v="0"/>
  </r>
  <r>
    <s v="00007574-00"/>
    <x v="0"/>
    <x v="3"/>
    <s v="Final"/>
    <n v="51853"/>
    <n v="0"/>
    <x v="1"/>
  </r>
  <r>
    <s v="00055088-05"/>
    <x v="0"/>
    <x v="3"/>
    <s v="Final"/>
    <n v="53433.599999999999"/>
    <n v="11.132"/>
    <x v="1"/>
  </r>
  <r>
    <s v="00055088-05"/>
    <x v="0"/>
    <x v="3"/>
    <s v="Final"/>
    <n v="113538"/>
    <n v="20.8"/>
    <x v="1"/>
  </r>
  <r>
    <s v="80357-01"/>
    <x v="0"/>
    <x v="3"/>
    <s v="Final"/>
    <n v="55833"/>
    <n v="16.539000000000001"/>
    <x v="0"/>
  </r>
  <r>
    <s v="97024532-01"/>
    <x v="0"/>
    <x v="3"/>
    <s v="Final"/>
    <n v="3933"/>
    <n v="2"/>
    <x v="0"/>
  </r>
  <r>
    <s v="80041878-11"/>
    <x v="0"/>
    <x v="3"/>
    <s v="Final"/>
    <n v="1128"/>
    <n v="0.2"/>
    <x v="1"/>
  </r>
  <r>
    <s v="80061156-11"/>
    <x v="0"/>
    <x v="3"/>
    <s v="Final"/>
    <n v="6842"/>
    <n v="2.5"/>
    <x v="0"/>
  </r>
  <r>
    <s v="20686-07"/>
    <x v="0"/>
    <x v="3"/>
    <s v="Final"/>
    <n v="107540.28599999999"/>
    <n v="26.593499999999999"/>
    <x v="1"/>
  </r>
  <r>
    <s v="20686-07"/>
    <x v="0"/>
    <x v="3"/>
    <s v="Final"/>
    <n v="39102"/>
    <n v="0"/>
    <x v="1"/>
  </r>
  <r>
    <s v="73312000-00"/>
    <x v="0"/>
    <x v="3"/>
    <s v="Final"/>
    <n v="35558"/>
    <n v="14.2"/>
    <x v="1"/>
  </r>
  <r>
    <s v="73312000-00"/>
    <x v="0"/>
    <x v="3"/>
    <s v="Final"/>
    <n v="166685"/>
    <n v="19.61"/>
    <x v="1"/>
  </r>
  <r>
    <s v="73312000-00"/>
    <x v="0"/>
    <x v="3"/>
    <s v="Final"/>
    <n v="56863.9"/>
    <n v="8.53871"/>
    <x v="1"/>
  </r>
  <r>
    <s v="72217460-01"/>
    <x v="0"/>
    <x v="3"/>
    <s v="Final"/>
    <n v="14344.5"/>
    <n v="0"/>
    <x v="0"/>
  </r>
  <r>
    <s v="00051705-15"/>
    <x v="0"/>
    <x v="3"/>
    <s v="Final"/>
    <n v="201944"/>
    <n v="46.4"/>
    <x v="1"/>
  </r>
  <r>
    <s v="00051705-15"/>
    <x v="0"/>
    <x v="3"/>
    <s v="Final"/>
    <n v="76978"/>
    <n v="32"/>
    <x v="1"/>
  </r>
  <r>
    <s v="00061939-01"/>
    <x v="0"/>
    <x v="3"/>
    <s v="Final"/>
    <n v="122342"/>
    <n v="14"/>
    <x v="1"/>
  </r>
  <r>
    <s v="97016085-01"/>
    <x v="0"/>
    <x v="3"/>
    <s v="Final"/>
    <n v="89126"/>
    <n v="16.600000000000001"/>
    <x v="1"/>
  </r>
  <r>
    <s v="00062430-19"/>
    <x v="0"/>
    <x v="3"/>
    <s v="Final"/>
    <n v="14948"/>
    <n v="2.8"/>
    <x v="0"/>
  </r>
  <r>
    <s v="00062996-29"/>
    <x v="0"/>
    <x v="3"/>
    <s v="Final"/>
    <n v="58374"/>
    <n v="21.3"/>
    <x v="1"/>
  </r>
  <r>
    <s v="3025801-01"/>
    <x v="0"/>
    <x v="3"/>
    <s v="Final"/>
    <n v="2053"/>
    <n v="4.8"/>
    <x v="0"/>
  </r>
  <r>
    <s v="00004759-03"/>
    <x v="0"/>
    <x v="3"/>
    <s v="Final"/>
    <n v="7971"/>
    <n v="3.9"/>
    <x v="0"/>
  </r>
  <r>
    <s v="80632-00"/>
    <x v="0"/>
    <x v="3"/>
    <s v="Final"/>
    <n v="20664.39"/>
    <n v="0"/>
    <x v="0"/>
  </r>
  <r>
    <s v="64843-02"/>
    <x v="0"/>
    <x v="3"/>
    <s v="Final"/>
    <n v="583"/>
    <n v="1.3"/>
    <x v="4"/>
  </r>
  <r>
    <s v="64843-02"/>
    <x v="0"/>
    <x v="3"/>
    <s v="Final"/>
    <n v="322"/>
    <n v="1"/>
    <x v="4"/>
  </r>
  <r>
    <s v="60022910-03"/>
    <x v="0"/>
    <x v="3"/>
    <s v="Final"/>
    <n v="177912.29800000001"/>
    <n v="44.078000000000003"/>
    <x v="1"/>
  </r>
  <r>
    <s v="60022910-03"/>
    <x v="0"/>
    <x v="3"/>
    <s v="Final"/>
    <n v="17251.2"/>
    <n v="3.6"/>
    <x v="1"/>
  </r>
  <r>
    <s v="70815610-01"/>
    <x v="0"/>
    <x v="3"/>
    <s v="Final"/>
    <n v="7008"/>
    <n v="0.8"/>
    <x v="0"/>
  </r>
  <r>
    <s v="80073029-06"/>
    <x v="0"/>
    <x v="3"/>
    <s v="Final"/>
    <n v="76419"/>
    <n v="19"/>
    <x v="1"/>
  </r>
  <r>
    <s v="80073029-06"/>
    <x v="0"/>
    <x v="3"/>
    <s v="Final"/>
    <n v="24004"/>
    <n v="9.6"/>
    <x v="1"/>
  </r>
  <r>
    <s v="80073641"/>
    <x v="0"/>
    <x v="3"/>
    <s v="Final"/>
    <n v="181650"/>
    <n v="25.95"/>
    <x v="1"/>
  </r>
  <r>
    <s v="80073641"/>
    <x v="0"/>
    <x v="3"/>
    <s v="Final"/>
    <n v="154350"/>
    <n v="22.05"/>
    <x v="1"/>
  </r>
  <r>
    <s v="80073641"/>
    <x v="0"/>
    <x v="3"/>
    <s v="Final"/>
    <n v="163875"/>
    <n v="21.85"/>
    <x v="1"/>
  </r>
  <r>
    <s v="80051601-06"/>
    <x v="0"/>
    <x v="3"/>
    <s v="Final"/>
    <n v="149981.24"/>
    <n v="18.04"/>
    <x v="1"/>
  </r>
  <r>
    <s v="6000499-00"/>
    <x v="0"/>
    <x v="3"/>
    <s v="Final"/>
    <n v="21950.11"/>
    <n v="0"/>
    <x v="0"/>
  </r>
  <r>
    <s v="72222000-01"/>
    <x v="0"/>
    <x v="3"/>
    <s v="Final"/>
    <n v="7691"/>
    <n v="3.4"/>
    <x v="1"/>
  </r>
  <r>
    <s v="91010125-04"/>
    <x v="0"/>
    <x v="3"/>
    <s v="Final"/>
    <n v="351.6"/>
    <n v="0.35099999999999998"/>
    <x v="0"/>
  </r>
  <r>
    <s v="91010125-04"/>
    <x v="0"/>
    <x v="3"/>
    <s v="Final"/>
    <n v="599"/>
    <n v="1.3"/>
    <x v="0"/>
  </r>
  <r>
    <s v="91050128-0"/>
    <x v="0"/>
    <x v="3"/>
    <s v="Final"/>
    <n v="1638"/>
    <n v="0"/>
    <x v="7"/>
  </r>
  <r>
    <s v="96003300-02"/>
    <x v="0"/>
    <x v="3"/>
    <s v="Final"/>
    <n v="3784"/>
    <n v="4.2"/>
    <x v="1"/>
  </r>
  <r>
    <s v="70236-05"/>
    <x v="0"/>
    <x v="3"/>
    <s v="Final"/>
    <n v="13747.21"/>
    <n v="0"/>
    <x v="0"/>
  </r>
  <r>
    <s v="80073587-00"/>
    <x v="0"/>
    <x v="3"/>
    <s v="Final"/>
    <n v="103278"/>
    <n v="11.9"/>
    <x v="2"/>
  </r>
  <r>
    <s v="60023089-00"/>
    <x v="0"/>
    <x v="3"/>
    <s v="Final"/>
    <n v="274147"/>
    <n v="21.2"/>
    <x v="1"/>
  </r>
  <r>
    <s v="97021039-00"/>
    <x v="0"/>
    <x v="3"/>
    <s v="Final"/>
    <n v="13956.67"/>
    <n v="0"/>
    <x v="0"/>
  </r>
  <r>
    <s v="80041171-06"/>
    <x v="0"/>
    <x v="3"/>
    <s v="Final"/>
    <n v="1067.75"/>
    <n v="1.0674999999999999"/>
    <x v="1"/>
  </r>
  <r>
    <s v="96008102-04"/>
    <x v="0"/>
    <x v="3"/>
    <s v="Final"/>
    <n v="8051"/>
    <n v="0"/>
    <x v="1"/>
  </r>
  <r>
    <s v="96008102-04"/>
    <x v="0"/>
    <x v="3"/>
    <s v="Final"/>
    <n v="74661"/>
    <n v="8.5"/>
    <x v="1"/>
  </r>
  <r>
    <s v="80051225-02"/>
    <x v="0"/>
    <x v="3"/>
    <s v="Final"/>
    <n v="17472"/>
    <n v="0"/>
    <x v="0"/>
  </r>
  <r>
    <s v="60023109-01"/>
    <x v="0"/>
    <x v="3"/>
    <s v="Final"/>
    <n v="3933"/>
    <n v="2"/>
    <x v="0"/>
  </r>
  <r>
    <s v="97025715-01"/>
    <x v="0"/>
    <x v="3"/>
    <s v="Final"/>
    <n v="11818.263999999999"/>
    <n v="4.556"/>
    <x v="1"/>
  </r>
  <r>
    <s v="97013028-00"/>
    <x v="0"/>
    <x v="3"/>
    <s v="Final"/>
    <n v="14602.66"/>
    <n v="0"/>
    <x v="0"/>
  </r>
  <r>
    <s v="80061208-00"/>
    <x v="0"/>
    <x v="3"/>
    <s v="Final"/>
    <n v="2721"/>
    <n v="1.1000000000000001"/>
    <x v="0"/>
  </r>
  <r>
    <s v="80061208-00"/>
    <x v="0"/>
    <x v="3"/>
    <s v="Final"/>
    <n v="9032.92"/>
    <n v="1.885"/>
    <x v="0"/>
  </r>
  <r>
    <s v="60023597-04"/>
    <x v="0"/>
    <x v="3"/>
    <s v="Final"/>
    <n v="48425.42"/>
    <n v="10.5825"/>
    <x v="0"/>
  </r>
  <r>
    <s v=" 97028915-01"/>
    <x v="0"/>
    <x v="3"/>
    <s v="Final"/>
    <n v="27671.328000000001"/>
    <n v="10.512"/>
    <x v="1"/>
  </r>
  <r>
    <s v="63998-06"/>
    <x v="0"/>
    <x v="3"/>
    <s v="Final"/>
    <n v="19642.52"/>
    <n v="0"/>
    <x v="0"/>
  </r>
  <r>
    <s v="60022302-02"/>
    <x v="0"/>
    <x v="3"/>
    <s v="Final"/>
    <n v="16482"/>
    <n v="6.22"/>
    <x v="0"/>
  </r>
  <r>
    <s v="60022073-00"/>
    <x v="0"/>
    <x v="3"/>
    <s v="Final"/>
    <n v="579"/>
    <n v="0.57750000000000001"/>
    <x v="1"/>
  </r>
  <r>
    <s v="97028162-01"/>
    <x v="0"/>
    <x v="3"/>
    <s v="Final"/>
    <n v="433495"/>
    <n v="90.1"/>
    <x v="1"/>
  </r>
  <r>
    <s v="97016546-01"/>
    <x v="0"/>
    <x v="3"/>
    <s v="Final"/>
    <n v="48355.199999999997"/>
    <n v="10.074"/>
    <x v="1"/>
  </r>
  <r>
    <s v="97016546-01"/>
    <x v="0"/>
    <x v="3"/>
    <s v="Final"/>
    <n v="72183"/>
    <n v="12.5"/>
    <x v="1"/>
  </r>
  <r>
    <s v="80073269"/>
    <x v="0"/>
    <x v="3"/>
    <s v="Final"/>
    <n v="0"/>
    <n v="32.856999999999999"/>
    <x v="1"/>
  </r>
  <r>
    <s v="80073269"/>
    <x v="0"/>
    <x v="3"/>
    <s v="Final"/>
    <n v="20351"/>
    <n v="4.2"/>
    <x v="1"/>
  </r>
  <r>
    <s v="80061463-12"/>
    <x v="0"/>
    <x v="3"/>
    <s v="Final"/>
    <n v="3122.4679999999998"/>
    <n v="1.202"/>
    <x v="0"/>
  </r>
  <r>
    <s v="60023421-05"/>
    <x v="0"/>
    <x v="3"/>
    <s v="Final"/>
    <n v="6744.4"/>
    <n v="2.6"/>
    <x v="0"/>
  </r>
  <r>
    <s v="97016055-02"/>
    <x v="0"/>
    <x v="3"/>
    <s v="Final"/>
    <n v="26021.58"/>
    <n v="6.798"/>
    <x v="1"/>
  </r>
  <r>
    <s v="00056726-25"/>
    <x v="0"/>
    <x v="3"/>
    <s v="Final"/>
    <n v="0"/>
    <n v="0"/>
    <x v="1"/>
  </r>
  <r>
    <s v="8001576-09"/>
    <x v="0"/>
    <x v="3"/>
    <s v="Final"/>
    <n v="9893.4"/>
    <n v="3.9"/>
    <x v="0"/>
  </r>
  <r>
    <s v="80061105-3"/>
    <x v="0"/>
    <x v="3"/>
    <s v="Final"/>
    <n v="20757.0798"/>
    <n v="6.2567000000000004"/>
    <x v="1"/>
  </r>
  <r>
    <s v="80051206-06"/>
    <x v="0"/>
    <x v="3"/>
    <s v="Final"/>
    <n v="22647"/>
    <n v="9.1"/>
    <x v="0"/>
  </r>
  <r>
    <s v="60022923-00"/>
    <x v="0"/>
    <x v="3"/>
    <s v="Final"/>
    <n v="16044.5"/>
    <n v="2"/>
    <x v="0"/>
  </r>
  <r>
    <s v="80041965-01"/>
    <x v="0"/>
    <x v="3"/>
    <s v="Final"/>
    <n v="11686"/>
    <n v="1.3"/>
    <x v="0"/>
  </r>
  <r>
    <s v="80061545-01"/>
    <x v="0"/>
    <x v="3"/>
    <s v="Final"/>
    <n v="601"/>
    <n v="1"/>
    <x v="1"/>
  </r>
  <r>
    <s v="00061874-39 "/>
    <x v="0"/>
    <x v="3"/>
    <s v="Final"/>
    <n v="28195"/>
    <n v="9"/>
    <x v="1"/>
  </r>
  <r>
    <s v="72213340-00"/>
    <x v="0"/>
    <x v="3"/>
    <s v="Final"/>
    <n v="29640"/>
    <n v="5.2"/>
    <x v="1"/>
  </r>
  <r>
    <s v="97010464-00"/>
    <x v="0"/>
    <x v="3"/>
    <s v="Final"/>
    <n v="4672"/>
    <n v="0"/>
    <x v="1"/>
  </r>
  <r>
    <s v="97015458-00"/>
    <x v="0"/>
    <x v="3"/>
    <s v="Final"/>
    <n v="112489.344"/>
    <n v="24.376000000000001"/>
    <x v="0"/>
  </r>
  <r>
    <s v="80073732-00"/>
    <x v="0"/>
    <x v="3"/>
    <s v="Final"/>
    <n v="373558"/>
    <n v="55.1"/>
    <x v="1"/>
  </r>
  <r>
    <s v="00070009-03"/>
    <x v="0"/>
    <x v="3"/>
    <s v="Final"/>
    <n v="13147.1589"/>
    <n v="5.0701330000000002"/>
    <x v="0"/>
  </r>
  <r>
    <s v="80051697-01"/>
    <x v="0"/>
    <x v="3"/>
    <s v="Final"/>
    <n v="20223"/>
    <n v="0"/>
    <x v="1"/>
  </r>
  <r>
    <s v="80061692-01"/>
    <x v="0"/>
    <x v="3"/>
    <s v="Final"/>
    <n v="13602.641"/>
    <n v="5.2439"/>
    <x v="0"/>
  </r>
  <r>
    <s v="60023058-01"/>
    <x v="0"/>
    <x v="3"/>
    <s v="Final"/>
    <n v="4150"/>
    <n v="2.1"/>
    <x v="0"/>
  </r>
  <r>
    <s v="03102600-02"/>
    <x v="0"/>
    <x v="3"/>
    <s v="Final"/>
    <n v="6921"/>
    <n v="0.46800000000000003"/>
    <x v="0"/>
  </r>
  <r>
    <s v="80061598-01"/>
    <x v="0"/>
    <x v="3"/>
    <s v="Final"/>
    <n v="22480"/>
    <n v="28.3"/>
    <x v="1"/>
  </r>
  <r>
    <s v="80061206-02"/>
    <x v="0"/>
    <x v="3"/>
    <s v="Final"/>
    <n v="52357"/>
    <n v="9.9"/>
    <x v="1"/>
  </r>
  <r>
    <s v="80061598-01"/>
    <x v="0"/>
    <x v="3"/>
    <s v="Final"/>
    <n v="36208"/>
    <n v="0"/>
    <x v="1"/>
  </r>
  <r>
    <s v="80061008-09"/>
    <x v="0"/>
    <x v="3"/>
    <s v="Final"/>
    <n v="26991"/>
    <n v="5.9"/>
    <x v="1"/>
  </r>
  <r>
    <s v="97031602-01"/>
    <x v="0"/>
    <x v="3"/>
    <s v="Final"/>
    <n v="30056"/>
    <n v="3.4"/>
    <x v="1"/>
  </r>
  <r>
    <s v="60022926-1"/>
    <x v="0"/>
    <x v="3"/>
    <s v="Final"/>
    <n v="88407.28"/>
    <n v="19.295999999999999"/>
    <x v="1"/>
  </r>
  <r>
    <s v="80061396-08"/>
    <x v="0"/>
    <x v="3"/>
    <s v="Final"/>
    <n v="1680"/>
    <n v="0"/>
    <x v="0"/>
  </r>
  <r>
    <s v="80051138-01"/>
    <x v="0"/>
    <x v="3"/>
    <s v="Final"/>
    <n v="4581"/>
    <n v="1.8"/>
    <x v="1"/>
  </r>
  <r>
    <s v="97030538-00"/>
    <x v="0"/>
    <x v="3"/>
    <s v="Final"/>
    <n v="30762.243999999999"/>
    <n v="6.4195000000000002"/>
    <x v="1"/>
  </r>
  <r>
    <s v="80061124-4"/>
    <x v="0"/>
    <x v="3"/>
    <s v="Final"/>
    <n v="29986.639999999999"/>
    <n v="11.56"/>
    <x v="1"/>
  </r>
  <r>
    <s v="960023030-1"/>
    <x v="0"/>
    <x v="3"/>
    <s v="Final"/>
    <n v="12508.6"/>
    <n v="5.4"/>
    <x v="0"/>
  </r>
  <r>
    <s v="60022549-00"/>
    <x v="0"/>
    <x v="3"/>
    <s v="Final"/>
    <n v="51267.91"/>
    <n v="6.2149999999999999"/>
    <x v="1"/>
  </r>
  <r>
    <s v="60022896-00"/>
    <x v="0"/>
    <x v="3"/>
    <s v="Final"/>
    <n v="13428"/>
    <n v="3.3570000000000002"/>
    <x v="1"/>
  </r>
  <r>
    <s v="60022896-00"/>
    <x v="0"/>
    <x v="3"/>
    <s v="Final"/>
    <n v="20142"/>
    <n v="5.0354999999999999"/>
    <x v="1"/>
  </r>
  <r>
    <s v="80061176-01"/>
    <x v="0"/>
    <x v="3"/>
    <s v="Final"/>
    <n v="21468"/>
    <n v="0"/>
    <x v="1"/>
  </r>
  <r>
    <s v="51165440-0"/>
    <x v="0"/>
    <x v="3"/>
    <s v="Final"/>
    <n v="4389.0479999999998"/>
    <n v="1.6919999999999999"/>
    <x v="0"/>
  </r>
  <r>
    <s v="51165440-0"/>
    <x v="0"/>
    <x v="3"/>
    <s v="Final"/>
    <n v="2075.1999999999998"/>
    <n v="0.8"/>
    <x v="0"/>
  </r>
  <r>
    <s v="80041855-31"/>
    <x v="0"/>
    <x v="3"/>
    <s v="Final"/>
    <n v="12640.68"/>
    <n v="0"/>
    <x v="0"/>
  </r>
  <r>
    <n v="0"/>
    <x v="0"/>
    <x v="3"/>
    <s v="Final"/>
    <n v="1092"/>
    <n v="0"/>
    <x v="6"/>
  </r>
  <r>
    <s v="96004805-5"/>
    <x v="0"/>
    <x v="3"/>
    <s v="Final"/>
    <n v="4426"/>
    <n v="9.9"/>
    <x v="1"/>
  </r>
  <r>
    <s v="96004805-5"/>
    <x v="0"/>
    <x v="3"/>
    <s v="Final"/>
    <n v="6983"/>
    <n v="1.7456400000000001"/>
    <x v="1"/>
  </r>
  <r>
    <s v="96004805-5"/>
    <x v="0"/>
    <x v="3"/>
    <s v="Final"/>
    <n v="2820"/>
    <n v="0.70496999999999999"/>
    <x v="1"/>
  </r>
  <r>
    <s v="96004805-5"/>
    <x v="0"/>
    <x v="3"/>
    <s v="Final"/>
    <n v="9718.7250000000004"/>
    <n v="3.7147000000000001"/>
    <x v="1"/>
  </r>
  <r>
    <s v="97031613"/>
    <x v="0"/>
    <x v="3"/>
    <s v="Final"/>
    <n v="231746"/>
    <n v="26.5"/>
    <x v="1"/>
  </r>
  <r>
    <s v="97031613"/>
    <x v="0"/>
    <x v="3"/>
    <s v="Final"/>
    <n v="14648.472"/>
    <n v="0"/>
    <x v="1"/>
  </r>
  <r>
    <s v="60023038"/>
    <x v="0"/>
    <x v="3"/>
    <s v="Final"/>
    <n v="244902"/>
    <n v="0"/>
    <x v="2"/>
  </r>
  <r>
    <s v="97015586-00"/>
    <x v="0"/>
    <x v="3"/>
    <s v="Final"/>
    <n v="12356.678900000001"/>
    <n v="5.0701330000000002"/>
    <x v="0"/>
  </r>
  <r>
    <s v="72216200-01"/>
    <x v="0"/>
    <x v="3"/>
    <s v="Final"/>
    <n v="40779"/>
    <n v="9.4846400000000006"/>
    <x v="1"/>
  </r>
  <r>
    <s v="60022496-00"/>
    <x v="0"/>
    <x v="3"/>
    <s v="Final"/>
    <n v="215706.68"/>
    <n v="24.667999999999999"/>
    <x v="1"/>
  </r>
  <r>
    <s v="60022496-00"/>
    <x v="0"/>
    <x v="3"/>
    <s v="Final"/>
    <n v="7743.84"/>
    <n v="0.88400000000000001"/>
    <x v="1"/>
  </r>
  <r>
    <s v="65945-04"/>
    <x v="0"/>
    <x v="3"/>
    <s v="Final"/>
    <n v="368224.8"/>
    <n v="51.72"/>
    <x v="1"/>
  </r>
  <r>
    <s v="97040593-0"/>
    <x v="0"/>
    <x v="3"/>
    <s v="Final"/>
    <n v="4522.95"/>
    <n v="0"/>
    <x v="0"/>
  </r>
  <r>
    <s v="8001056-2"/>
    <x v="0"/>
    <x v="3"/>
    <s v="Final"/>
    <n v="0"/>
    <n v="0"/>
    <x v="0"/>
  </r>
  <r>
    <s v="97010844-00"/>
    <x v="0"/>
    <x v="3"/>
    <s v="Final"/>
    <n v="14545.8"/>
    <n v="3.6848999999999998"/>
    <x v="1"/>
  </r>
  <r>
    <s v="00055289-25"/>
    <x v="0"/>
    <x v="3"/>
    <s v="Final"/>
    <n v="70279.448000000004"/>
    <n v="15.332000000000001"/>
    <x v="0"/>
  </r>
  <r>
    <s v="17837-05"/>
    <x v="0"/>
    <x v="3"/>
    <s v="Final"/>
    <n v="20664.39"/>
    <n v="0"/>
    <x v="0"/>
  </r>
  <r>
    <s v="97013129-00"/>
    <x v="0"/>
    <x v="3"/>
    <s v="Final"/>
    <n v="20664.39"/>
    <n v="0"/>
    <x v="0"/>
  </r>
  <r>
    <s v="97013057-06"/>
    <x v="0"/>
    <x v="3"/>
    <s v="Final"/>
    <n v="22027"/>
    <n v="4.8"/>
    <x v="0"/>
  </r>
  <r>
    <s v="60022542-00"/>
    <x v="0"/>
    <x v="3"/>
    <s v="Final"/>
    <n v="5144.2330000000002"/>
    <n v="7.827731"/>
    <x v="1"/>
  </r>
  <r>
    <s v="60022548-00"/>
    <x v="0"/>
    <x v="3"/>
    <s v="Final"/>
    <n v="25995"/>
    <n v="3.1"/>
    <x v="1"/>
  </r>
  <r>
    <s v="60022548-00"/>
    <x v="0"/>
    <x v="3"/>
    <s v="Final"/>
    <n v="45000"/>
    <n v="0"/>
    <x v="1"/>
  </r>
  <r>
    <s v="60022907"/>
    <x v="0"/>
    <x v="3"/>
    <s v="Final"/>
    <n v="300063"/>
    <n v="34.256999999999998"/>
    <x v="1"/>
  </r>
  <r>
    <s v="80016180-00"/>
    <x v="0"/>
    <x v="3"/>
    <s v="Final"/>
    <n v="2264"/>
    <n v="0"/>
    <x v="0"/>
  </r>
  <r>
    <s v="80016180-00"/>
    <x v="0"/>
    <x v="3"/>
    <s v="Final"/>
    <n v="14401"/>
    <n v="1.6"/>
    <x v="0"/>
  </r>
  <r>
    <s v="97013903-03"/>
    <x v="0"/>
    <x v="3"/>
    <s v="Final"/>
    <n v="6517"/>
    <n v="2.2999999999999998"/>
    <x v="0"/>
  </r>
  <r>
    <s v="62716-01"/>
    <x v="0"/>
    <x v="3"/>
    <s v="Final"/>
    <n v="7595.6"/>
    <n v="1.1819999999999999"/>
    <x v="0"/>
  </r>
  <r>
    <s v="00059742-06"/>
    <x v="0"/>
    <x v="3"/>
    <s v="Final"/>
    <n v="47766"/>
    <n v="15.922000000000001"/>
    <x v="1"/>
  </r>
  <r>
    <s v="72118300-00"/>
    <x v="0"/>
    <x v="3"/>
    <s v="Final"/>
    <n v="819"/>
    <n v="0"/>
    <x v="1"/>
  </r>
  <r>
    <s v="97011091-0"/>
    <x v="0"/>
    <x v="3"/>
    <s v="Final"/>
    <n v="288"/>
    <n v="1.1000000000000001"/>
    <x v="0"/>
  </r>
  <r>
    <s v="97011091-0"/>
    <x v="0"/>
    <x v="3"/>
    <s v="Final"/>
    <n v="23976.567999999999"/>
    <n v="6.8179999999999996"/>
    <x v="0"/>
  </r>
  <r>
    <s v="60022484-00"/>
    <x v="0"/>
    <x v="3"/>
    <s v="Final"/>
    <n v="94624"/>
    <n v="8.48"/>
    <x v="1"/>
  </r>
  <r>
    <s v="97015977-00"/>
    <x v="0"/>
    <x v="3"/>
    <s v="Final"/>
    <n v="12000"/>
    <n v="21.5"/>
    <x v="1"/>
  </r>
  <r>
    <s v="80051138-01"/>
    <x v="0"/>
    <x v="3"/>
    <s v="Final"/>
    <n v="2011"/>
    <n v="0.8"/>
    <x v="1"/>
  </r>
  <r>
    <n v="0"/>
    <x v="0"/>
    <x v="3"/>
    <s v="Final"/>
    <n v="66821.504000000001"/>
    <n v="13.012"/>
    <x v="6"/>
  </r>
  <r>
    <s v="00022653-12"/>
    <x v="0"/>
    <x v="3"/>
    <s v="Final"/>
    <n v="32074.315999999999"/>
    <n v="6.8410000000000002"/>
    <x v="1"/>
  </r>
  <r>
    <n v="0"/>
    <x v="0"/>
    <x v="3"/>
    <s v="Final"/>
    <n v="61382.400000000001"/>
    <n v="12.788"/>
    <x v="1"/>
  </r>
  <r>
    <s v="00013858-11"/>
    <x v="0"/>
    <x v="3"/>
    <s v="Final"/>
    <n v="4110"/>
    <n v="0"/>
    <x v="1"/>
  </r>
  <r>
    <s v="80061857-02"/>
    <x v="0"/>
    <x v="3"/>
    <s v="Final"/>
    <n v="5281"/>
    <n v="0"/>
    <x v="0"/>
  </r>
  <r>
    <s v="80061767-01"/>
    <x v="0"/>
    <x v="3"/>
    <s v="Final"/>
    <n v="681.75"/>
    <n v="0.6825"/>
    <x v="1"/>
  </r>
  <r>
    <s v="60022842-4"/>
    <x v="0"/>
    <x v="3"/>
    <s v="Final"/>
    <n v="28453.171999999999"/>
    <n v="6.6180000000000003"/>
    <x v="0"/>
  </r>
  <r>
    <s v="60022842-4"/>
    <x v="0"/>
    <x v="3"/>
    <s v="Final"/>
    <n v="6424"/>
    <n v="0"/>
    <x v="0"/>
  </r>
  <r>
    <s v="00066110-66"/>
    <x v="0"/>
    <x v="3"/>
    <s v="Final"/>
    <n v="14545.8"/>
    <n v="3.6848999999999998"/>
    <x v="1"/>
  </r>
  <r>
    <s v="00061124-36"/>
    <x v="0"/>
    <x v="3"/>
    <s v="Final"/>
    <n v="139104"/>
    <n v="43.7"/>
    <x v="1"/>
  </r>
  <r>
    <s v="00062832-40"/>
    <x v="0"/>
    <x v="3"/>
    <s v="Final"/>
    <n v="75431"/>
    <n v="8.76"/>
    <x v="1"/>
  </r>
  <r>
    <s v="04097402-04"/>
    <x v="0"/>
    <x v="3"/>
    <s v="Final"/>
    <n v="351.6"/>
    <n v="0.35099999999999998"/>
    <x v="0"/>
  </r>
  <r>
    <s v="80051653-03"/>
    <x v="0"/>
    <x v="3"/>
    <s v="Final"/>
    <n v="32995.440000000002"/>
    <n v="10.186"/>
    <x v="1"/>
  </r>
  <r>
    <s v="00069337-03"/>
    <x v="0"/>
    <x v="3"/>
    <s v="Final"/>
    <n v="260870"/>
    <n v="30.7"/>
    <x v="1"/>
  </r>
  <r>
    <s v="13974-66"/>
    <x v="0"/>
    <x v="3"/>
    <s v="Final"/>
    <n v="3504"/>
    <n v="0"/>
    <x v="0"/>
  </r>
  <r>
    <s v="64108-05"/>
    <x v="0"/>
    <x v="3"/>
    <s v="Final"/>
    <n v="1774.75"/>
    <n v="1.7725"/>
    <x v="0"/>
  </r>
  <r>
    <s v="97015970-0"/>
    <x v="0"/>
    <x v="3"/>
    <s v="Final"/>
    <n v="258162"/>
    <n v="30.4"/>
    <x v="1"/>
  </r>
  <r>
    <s v="53010520-01"/>
    <x v="0"/>
    <x v="3"/>
    <s v="Final"/>
    <n v="3657.54"/>
    <n v="1.41"/>
    <x v="0"/>
  </r>
  <r>
    <s v="80061001-16"/>
    <x v="0"/>
    <x v="3"/>
    <s v="Final"/>
    <n v="94442"/>
    <n v="18.5"/>
    <x v="1"/>
  </r>
  <r>
    <s v="8006126806"/>
    <x v="0"/>
    <x v="3"/>
    <s v="Final"/>
    <n v="82314"/>
    <n v="17.05"/>
    <x v="1"/>
  </r>
  <r>
    <s v="80061308-01"/>
    <x v="0"/>
    <x v="3"/>
    <s v="Final"/>
    <n v="363705"/>
    <n v="56.8"/>
    <x v="1"/>
  </r>
  <r>
    <s v="60022915-00"/>
    <x v="0"/>
    <x v="3"/>
    <s v="Final"/>
    <n v="22875.495999999999"/>
    <n v="8.3859999999999992"/>
    <x v="1"/>
  </r>
  <r>
    <s v="6002313801"/>
    <x v="0"/>
    <x v="3"/>
    <s v="Final"/>
    <n v="21333.984"/>
    <n v="4.452"/>
    <x v="1"/>
  </r>
  <r>
    <s v="54120"/>
    <x v="0"/>
    <x v="3"/>
    <s v="Final"/>
    <n v="18631.295999999998"/>
    <n v="3.8879999999999999"/>
    <x v="0"/>
  </r>
  <r>
    <s v="6002278500"/>
    <x v="0"/>
    <x v="3"/>
    <s v="Final"/>
    <n v="6599.1360000000004"/>
    <n v="2.544"/>
    <x v="0"/>
  </r>
  <r>
    <s v="0006181903"/>
    <x v="0"/>
    <x v="3"/>
    <s v="Final"/>
    <n v="1411.136"/>
    <n v="0.54400000000000004"/>
    <x v="0"/>
  </r>
  <r>
    <s v="9703352801"/>
    <x v="0"/>
    <x v="3"/>
    <s v="Final"/>
    <n v="19332.364000000001"/>
    <n v="3.706"/>
    <x v="1"/>
  </r>
  <r>
    <s v="9703387801"/>
    <x v="0"/>
    <x v="3"/>
    <s v="Final"/>
    <n v="9613.3639999999996"/>
    <n v="3.706"/>
    <x v="1"/>
  </r>
  <r>
    <s v="80073013"/>
    <x v="0"/>
    <x v="3"/>
    <s v="Final"/>
    <n v="14397"/>
    <n v="2.9"/>
    <x v="1"/>
  </r>
  <r>
    <s v="97031613"/>
    <x v="0"/>
    <x v="3"/>
    <s v="Final"/>
    <n v="140100"/>
    <n v="2.4"/>
    <x v="1"/>
  </r>
  <r>
    <s v="60022857-0"/>
    <x v="0"/>
    <x v="3"/>
    <s v="Final"/>
    <n v="265882"/>
    <n v="47.2"/>
    <x v="1"/>
  </r>
  <r>
    <s v="73311000-00"/>
    <x v="0"/>
    <x v="3"/>
    <s v="Final"/>
    <n v="13428"/>
    <n v="3.3570000000000002"/>
    <x v="3"/>
  </r>
  <r>
    <s v="73311000-00"/>
    <x v="0"/>
    <x v="3"/>
    <s v="Final"/>
    <n v="172032"/>
    <n v="0"/>
    <x v="3"/>
  </r>
  <r>
    <s v="73311000-00"/>
    <x v="0"/>
    <x v="3"/>
    <s v="Final"/>
    <n v="6857.3519999999999"/>
    <n v="1.431"/>
    <x v="3"/>
  </r>
  <r>
    <s v="73311000-00"/>
    <x v="0"/>
    <x v="3"/>
    <s v="Final"/>
    <n v="29544"/>
    <n v="0"/>
    <x v="3"/>
  </r>
  <r>
    <s v="73311000-00"/>
    <x v="0"/>
    <x v="3"/>
    <s v="Final"/>
    <n v="45644"/>
    <n v="5.2"/>
    <x v="3"/>
  </r>
  <r>
    <s v="73311000-00"/>
    <x v="0"/>
    <x v="3"/>
    <s v="Final"/>
    <n v="6090"/>
    <n v="0"/>
    <x v="3"/>
  </r>
  <r>
    <s v="73311000-00"/>
    <x v="0"/>
    <x v="3"/>
    <s v="Final"/>
    <n v="158284"/>
    <n v="18.100000000000001"/>
    <x v="3"/>
  </r>
  <r>
    <s v="80061562-02"/>
    <x v="0"/>
    <x v="3"/>
    <s v="Final"/>
    <n v="58654.080000000002"/>
    <n v="12.24"/>
    <x v="1"/>
  </r>
  <r>
    <s v="51705-15"/>
    <x v="0"/>
    <x v="3"/>
    <s v="Final"/>
    <n v="138802"/>
    <n v="24.3"/>
    <x v="1"/>
  </r>
  <r>
    <s v="51705-15"/>
    <x v="0"/>
    <x v="3"/>
    <s v="Final"/>
    <n v="94332"/>
    <n v="16.5"/>
    <x v="1"/>
  </r>
  <r>
    <s v="80073641-1"/>
    <x v="0"/>
    <x v="3"/>
    <s v="Final"/>
    <n v="97725"/>
    <n v="13.03"/>
    <x v="1"/>
  </r>
  <r>
    <s v="80073641-1"/>
    <x v="0"/>
    <x v="3"/>
    <s v="Final"/>
    <n v="83100"/>
    <n v="11.08"/>
    <x v="1"/>
  </r>
  <r>
    <s v="80061396-08"/>
    <x v="0"/>
    <x v="3"/>
    <s v="Final"/>
    <n v="39129.800000000003"/>
    <n v="8.33"/>
    <x v="0"/>
  </r>
  <r>
    <s v="97015977-00"/>
    <x v="0"/>
    <x v="3"/>
    <s v="Final"/>
    <n v="0"/>
    <n v="3.5"/>
    <x v="1"/>
  </r>
  <r>
    <s v="80061005-00"/>
    <x v="0"/>
    <x v="3"/>
    <s v="Final"/>
    <n v="0"/>
    <n v="0"/>
    <x v="1"/>
  </r>
  <r>
    <s v="00020319-04 "/>
    <x v="0"/>
    <x v="3"/>
    <s v="Final"/>
    <n v="18806.5"/>
    <n v="7.25"/>
    <x v="1"/>
  </r>
  <r>
    <s v="80051699-01"/>
    <x v="0"/>
    <x v="3"/>
    <s v="Final"/>
    <n v="9468.1"/>
    <n v="3.65"/>
    <x v="1"/>
  </r>
  <r>
    <s v="91080041-01"/>
    <x v="0"/>
    <x v="3"/>
    <s v="Final"/>
    <n v="3616.0360000000001"/>
    <n v="1.3939999999999999"/>
    <x v="0"/>
  </r>
  <r>
    <s v="97012364-00 "/>
    <x v="0"/>
    <x v="3"/>
    <s v="Final"/>
    <n v="21011.4"/>
    <n v="8.1"/>
    <x v="1"/>
  </r>
  <r>
    <s v="97035601-01 "/>
    <x v="0"/>
    <x v="3"/>
    <s v="Final"/>
    <n v="7782"/>
    <n v="3"/>
    <x v="1"/>
  </r>
  <r>
    <s v="97033523-00"/>
    <x v="0"/>
    <x v="3"/>
    <s v="Final"/>
    <n v="19195.599999999999"/>
    <n v="7.4"/>
    <x v="1"/>
  </r>
  <r>
    <s v="9703150100"/>
    <x v="0"/>
    <x v="3"/>
    <s v="Final"/>
    <n v="12580.9"/>
    <n v="4.8499999999999996"/>
    <x v="1"/>
  </r>
  <r>
    <s v="97033580-01 "/>
    <x v="0"/>
    <x v="3"/>
    <s v="Final"/>
    <n v="12710.6"/>
    <n v="4.9000000000000004"/>
    <x v="1"/>
  </r>
  <r>
    <s v="97031356-00 "/>
    <x v="0"/>
    <x v="3"/>
    <s v="Final"/>
    <n v="13877.9"/>
    <n v="5.35"/>
    <x v="1"/>
  </r>
  <r>
    <s v="97035815-01 "/>
    <x v="0"/>
    <x v="3"/>
    <s v="Final"/>
    <n v="3631.6"/>
    <n v="1.4"/>
    <x v="1"/>
  </r>
  <r>
    <s v="8005169901"/>
    <x v="0"/>
    <x v="3"/>
    <s v="Final"/>
    <n v="6624"/>
    <n v="1.38"/>
    <x v="1"/>
  </r>
  <r>
    <s v="60022597-00"/>
    <x v="0"/>
    <x v="3"/>
    <s v="Final"/>
    <n v="19478.400000000001"/>
    <n v="2.6280000000000001"/>
    <x v="0"/>
  </r>
  <r>
    <s v="52010333-03"/>
    <x v="0"/>
    <x v="3"/>
    <s v="Final"/>
    <n v="12131.6"/>
    <n v="1.522"/>
    <x v="0"/>
  </r>
  <r>
    <s v="51001447-03"/>
    <x v="0"/>
    <x v="3"/>
    <s v="Final"/>
    <n v="22356.2"/>
    <n v="2.8639999999999999"/>
    <x v="0"/>
  </r>
  <r>
    <s v="80041956-13"/>
    <x v="0"/>
    <x v="3"/>
    <s v="Final"/>
    <n v="22265.8"/>
    <n v="3.1459999999999999"/>
    <x v="0"/>
  </r>
  <r>
    <s v="54804-06"/>
    <x v="0"/>
    <x v="3"/>
    <s v="Final"/>
    <n v="17028.8"/>
    <n v="2.226"/>
    <x v="0"/>
  </r>
  <r>
    <s v="70524-02"/>
    <x v="0"/>
    <x v="3"/>
    <s v="Final"/>
    <n v="25412"/>
    <n v="6.85"/>
    <x v="0"/>
  </r>
  <r>
    <s v="00065947-17"/>
    <x v="0"/>
    <x v="3"/>
    <s v="Final"/>
    <n v="15238.56"/>
    <n v="3.18"/>
    <x v="0"/>
  </r>
  <r>
    <s v="06000117-00  06000570-00"/>
    <x v="0"/>
    <x v="3"/>
    <s v="Final"/>
    <n v="26811"/>
    <n v="9"/>
    <x v="1"/>
  </r>
  <r>
    <s v="06000117-00  06000570-00"/>
    <x v="0"/>
    <x v="3"/>
    <s v="Final"/>
    <n v="1911"/>
    <n v="0"/>
    <x v="1"/>
  </r>
  <r>
    <s v="60022505-00"/>
    <x v="0"/>
    <x v="3"/>
    <s v="Final"/>
    <n v="76838.399999999994"/>
    <n v="16.007999999999999"/>
    <x v="1"/>
  </r>
  <r>
    <s v="72115700-00"/>
    <x v="0"/>
    <x v="3"/>
    <s v="Final"/>
    <n v="584"/>
    <n v="0"/>
    <x v="0"/>
  </r>
  <r>
    <s v="VCI-HPNC-CF-008"/>
    <x v="5"/>
    <x v="3"/>
    <s v="Adjustment in 2018"/>
    <n v="80600"/>
    <n v="22.6"/>
    <x v="1"/>
  </r>
  <r>
    <s v="EA-10162015"/>
    <x v="2"/>
    <x v="4"/>
    <s v="Final"/>
    <n v="13142.640539737338"/>
    <n v="1.7149847194239736"/>
    <x v="2"/>
  </r>
  <r>
    <s v="EA-08312016"/>
    <x v="2"/>
    <x v="4"/>
    <s v="Final"/>
    <n v="13142.640539737338"/>
    <n v="1.7149847194239736"/>
    <x v="1"/>
  </r>
  <r>
    <s v="EA-06132016"/>
    <x v="2"/>
    <x v="4"/>
    <s v="Final"/>
    <n v="13142.640539737338"/>
    <n v="1.7149847194239736"/>
    <x v="1"/>
  </r>
  <r>
    <s v="EA-08222016a"/>
    <x v="2"/>
    <x v="4"/>
    <s v="Final"/>
    <n v="13142.640539737338"/>
    <n v="1.7149847194239736"/>
    <x v="1"/>
  </r>
  <r>
    <s v="EA-08222016b"/>
    <x v="2"/>
    <x v="4"/>
    <s v="Final"/>
    <n v="13142.640539737338"/>
    <n v="1.7149847194239736"/>
    <x v="0"/>
  </r>
  <r>
    <s v="EA-09162016"/>
    <x v="2"/>
    <x v="4"/>
    <s v="Final"/>
    <n v="13142.640539737338"/>
    <n v="1.7149847194239736"/>
    <x v="1"/>
  </r>
  <r>
    <s v="EA-10122016"/>
    <x v="2"/>
    <x v="4"/>
    <s v="Final"/>
    <n v="13142.640539737338"/>
    <n v="1.7149847194239736"/>
    <x v="0"/>
  </r>
  <r>
    <s v="Veridian-EM-0195"/>
    <x v="3"/>
    <x v="4"/>
    <s v="Final"/>
    <n v="1010337.179124"/>
    <n v="7.4326382531999995"/>
    <x v="3"/>
  </r>
  <r>
    <s v="VCI-HPNC-003"/>
    <x v="1"/>
    <x v="4"/>
    <s v="Final"/>
    <n v="16959.281351959751"/>
    <n v="11.647099281134329"/>
    <x v="1"/>
  </r>
  <r>
    <s v="VCI-HPNC-CF-005"/>
    <x v="1"/>
    <x v="4"/>
    <s v="Final"/>
    <n v="7867.3607862757326"/>
    <n v="4.9488723288908893"/>
    <x v="1"/>
  </r>
  <r>
    <s v="VCI-HPNC-001"/>
    <x v="1"/>
    <x v="4"/>
    <s v="Final"/>
    <n v="4099.3691467395429"/>
    <n v="3.0987695335128027"/>
    <x v="0"/>
  </r>
  <r>
    <s v="VCI-HPNC-003"/>
    <x v="1"/>
    <x v="4"/>
    <s v="Final"/>
    <n v="8643.008466257952"/>
    <n v="0"/>
    <x v="1"/>
  </r>
  <r>
    <n v="102550"/>
    <x v="0"/>
    <x v="4"/>
    <s v="Final"/>
    <n v="10882.965692614931"/>
    <n v="1.252931637732654"/>
    <x v="0"/>
  </r>
  <r>
    <n v="113281"/>
    <x v="0"/>
    <x v="4"/>
    <s v="Final"/>
    <n v="110819.39339734902"/>
    <n v="24.876567544160199"/>
    <x v="1"/>
  </r>
  <r>
    <n v="113281"/>
    <x v="0"/>
    <x v="4"/>
    <s v="Final"/>
    <n v="163582.32620013566"/>
    <n v="28.254584859118207"/>
    <x v="1"/>
  </r>
  <r>
    <n v="121890"/>
    <x v="0"/>
    <x v="4"/>
    <s v="Final"/>
    <n v="326517.32262674428"/>
    <n v="92.860864456019925"/>
    <x v="2"/>
  </r>
  <r>
    <n v="129275"/>
    <x v="0"/>
    <x v="4"/>
    <s v="Final"/>
    <n v="4018.5410323764759"/>
    <n v="5.2499851467952805"/>
    <x v="1"/>
  </r>
  <r>
    <n v="129275"/>
    <x v="0"/>
    <x v="4"/>
    <s v="Final"/>
    <n v="1224.9262829402921"/>
    <n v="0.34822824171007472"/>
    <x v="1"/>
  </r>
  <r>
    <n v="129276"/>
    <x v="0"/>
    <x v="4"/>
    <s v="Final"/>
    <n v="8902.7977162234074"/>
    <n v="6.0599714576223116"/>
    <x v="1"/>
  </r>
  <r>
    <n v="129276"/>
    <x v="0"/>
    <x v="4"/>
    <s v="Final"/>
    <n v="816.11093540811032"/>
    <n v="0.2321521611400498"/>
    <x v="1"/>
  </r>
  <r>
    <n v="134987"/>
    <x v="0"/>
    <x v="4"/>
    <s v="Final"/>
    <n v="174269.10366726099"/>
    <n v="23.008034053305806"/>
    <x v="3"/>
  </r>
  <r>
    <n v="135886"/>
    <x v="0"/>
    <x v="4"/>
    <s v="Final"/>
    <n v="66739.435128340847"/>
    <n v="6.5406983262132083"/>
    <x v="1"/>
  </r>
  <r>
    <n v="135886"/>
    <x v="0"/>
    <x v="4"/>
    <s v="Final"/>
    <n v="0"/>
    <n v="0"/>
    <x v="1"/>
  </r>
  <r>
    <n v="135886"/>
    <x v="0"/>
    <x v="4"/>
    <s v="Final"/>
    <n v="1931.5943356127834"/>
    <n v="0.22238016021650572"/>
    <x v="1"/>
  </r>
  <r>
    <n v="137386"/>
    <x v="0"/>
    <x v="4"/>
    <s v="Final"/>
    <n v="5205.7916677673929"/>
    <n v="0"/>
    <x v="0"/>
  </r>
  <r>
    <n v="137386"/>
    <x v="0"/>
    <x v="4"/>
    <s v="Final"/>
    <n v="6985.198278142745"/>
    <n v="1.2856430271335955"/>
    <x v="0"/>
  </r>
  <r>
    <n v="137386"/>
    <x v="0"/>
    <x v="4"/>
    <s v="Final"/>
    <n v="1301.8598783621776"/>
    <n v="0.12524608879035709"/>
    <x v="0"/>
  </r>
  <r>
    <n v="137657"/>
    <x v="0"/>
    <x v="4"/>
    <s v="Final"/>
    <n v="72164.970776885821"/>
    <n v="7.1517372487936521"/>
    <x v="1"/>
  </r>
  <r>
    <n v="137876"/>
    <x v="0"/>
    <x v="4"/>
    <s v="Final"/>
    <n v="48975.774682424148"/>
    <n v="13.929129668402989"/>
    <x v="3"/>
  </r>
  <r>
    <n v="140451"/>
    <x v="0"/>
    <x v="4"/>
    <s v="Final"/>
    <n v="0"/>
    <n v="0"/>
    <x v="1"/>
  </r>
  <r>
    <n v="140451"/>
    <x v="0"/>
    <x v="4"/>
    <s v="Final"/>
    <n v="63857.702435856787"/>
    <n v="10.071976127635592"/>
    <x v="1"/>
  </r>
  <r>
    <n v="141212"/>
    <x v="0"/>
    <x v="4"/>
    <s v="Final"/>
    <n v="18087.558106883436"/>
    <n v="0"/>
    <x v="1"/>
  </r>
  <r>
    <n v="148153"/>
    <x v="0"/>
    <x v="4"/>
    <s v="Final"/>
    <n v="37316.52092806693"/>
    <n v="2.6473306207096954"/>
    <x v="1"/>
  </r>
  <r>
    <n v="148153"/>
    <x v="0"/>
    <x v="4"/>
    <s v="Final"/>
    <n v="17186.75869977563"/>
    <n v="1.8046081906199085"/>
    <x v="1"/>
  </r>
  <r>
    <n v="148153"/>
    <x v="0"/>
    <x v="4"/>
    <s v="Final"/>
    <n v="6949.9667691027926"/>
    <n v="0"/>
    <x v="1"/>
  </r>
  <r>
    <n v="148228"/>
    <x v="0"/>
    <x v="4"/>
    <s v="Final"/>
    <n v="34622.515563415654"/>
    <n v="5.3507453286865738"/>
    <x v="1"/>
  </r>
  <r>
    <n v="148758"/>
    <x v="0"/>
    <x v="4"/>
    <s v="Final"/>
    <n v="46228.802840303091"/>
    <n v="0.81242358157174588"/>
    <x v="1"/>
  </r>
  <r>
    <n v="148850"/>
    <x v="0"/>
    <x v="4"/>
    <s v="Final"/>
    <n v="5346.1282839252244"/>
    <n v="0"/>
    <x v="0"/>
  </r>
  <r>
    <n v="149739"/>
    <x v="0"/>
    <x v="4"/>
    <s v="Final"/>
    <n v="51765.90024110239"/>
    <n v="8.0458272774410418"/>
    <x v="1"/>
  </r>
  <r>
    <n v="149768"/>
    <x v="0"/>
    <x v="4"/>
    <s v="Final"/>
    <n v="7028.6800056437651"/>
    <n v="0.74673442370478971"/>
    <x v="3"/>
  </r>
  <r>
    <n v="149810"/>
    <x v="0"/>
    <x v="4"/>
    <s v="Final"/>
    <n v="6010.1396335556274"/>
    <n v="0.62227868642065809"/>
    <x v="1"/>
  </r>
  <r>
    <n v="150216"/>
    <x v="0"/>
    <x v="4"/>
    <s v="Final"/>
    <n v="16860.630809979695"/>
    <n v="1.1722011206127509"/>
    <x v="0"/>
  </r>
  <r>
    <n v="150270"/>
    <x v="0"/>
    <x v="4"/>
    <s v="Final"/>
    <n v="68610.945822717476"/>
    <n v="12.014967721203625"/>
    <x v="1"/>
  </r>
  <r>
    <n v="150367"/>
    <x v="0"/>
    <x v="4"/>
    <s v="Final"/>
    <n v="5507.9372600207498"/>
    <n v="0"/>
    <x v="0"/>
  </r>
  <r>
    <n v="150367"/>
    <x v="0"/>
    <x v="4"/>
    <s v="Final"/>
    <n v="3181.9993649809171"/>
    <n v="0.80896229234685557"/>
    <x v="0"/>
  </r>
  <r>
    <n v="150666"/>
    <x v="0"/>
    <x v="4"/>
    <s v="Final"/>
    <n v="53373.291624157151"/>
    <n v="5.5382803091438575"/>
    <x v="3"/>
  </r>
  <r>
    <n v="150669"/>
    <x v="0"/>
    <x v="4"/>
    <s v="Final"/>
    <n v="57732.161883159308"/>
    <n v="5.721389799034923"/>
    <x v="1"/>
  </r>
  <r>
    <n v="150704"/>
    <x v="0"/>
    <x v="4"/>
    <s v="Final"/>
    <n v="122386.39938391355"/>
    <n v="18.278604831237391"/>
    <x v="1"/>
  </r>
  <r>
    <n v="150705"/>
    <x v="0"/>
    <x v="4"/>
    <s v="Final"/>
    <n v="57732.161883159308"/>
    <n v="5.721389799034923"/>
    <x v="1"/>
  </r>
  <r>
    <n v="150827"/>
    <x v="0"/>
    <x v="4"/>
    <s v="Final"/>
    <n v="45182.614855990309"/>
    <n v="12.196662253844902"/>
    <x v="0"/>
  </r>
  <r>
    <n v="150827"/>
    <x v="0"/>
    <x v="4"/>
    <s v="Final"/>
    <n v="6121.3168850943821"/>
    <n v="0"/>
    <x v="0"/>
  </r>
  <r>
    <n v="150910"/>
    <x v="0"/>
    <x v="4"/>
    <s v="Final"/>
    <n v="858.63647655141722"/>
    <n v="2.972249671066955"/>
    <x v="0"/>
  </r>
  <r>
    <n v="151179"/>
    <x v="0"/>
    <x v="4"/>
    <s v="Final"/>
    <n v="25708.759260412411"/>
    <n v="6.0518671881488517"/>
    <x v="1"/>
  </r>
  <r>
    <n v="151268"/>
    <x v="0"/>
    <x v="4"/>
    <s v="Final"/>
    <n v="190066.40156393097"/>
    <n v="0"/>
    <x v="0"/>
  </r>
  <r>
    <n v="151583"/>
    <x v="0"/>
    <x v="4"/>
    <s v="Final"/>
    <n v="26140.486839922662"/>
    <n v="9.583091770878136"/>
    <x v="1"/>
  </r>
  <r>
    <n v="151583"/>
    <x v="0"/>
    <x v="4"/>
    <s v="Final"/>
    <n v="5943.3671865008719"/>
    <n v="0.68424664682001757"/>
    <x v="1"/>
  </r>
  <r>
    <n v="152680"/>
    <x v="0"/>
    <x v="4"/>
    <s v="Final"/>
    <n v="5334.1682312214725"/>
    <n v="0.33242982924672521"/>
    <x v="1"/>
  </r>
  <r>
    <n v="152689"/>
    <x v="0"/>
    <x v="4"/>
    <s v="Final"/>
    <n v="7542.0695698628115"/>
    <n v="0.57590759440684802"/>
    <x v="0"/>
  </r>
  <r>
    <n v="152823"/>
    <x v="0"/>
    <x v="4"/>
    <s v="Final"/>
    <n v="52303.573242006067"/>
    <n v="13.314179469435929"/>
    <x v="1"/>
  </r>
  <r>
    <n v="152829"/>
    <x v="0"/>
    <x v="4"/>
    <s v="Final"/>
    <n v="8024.6083978148272"/>
    <n v="1.4320686861603658"/>
    <x v="0"/>
  </r>
  <r>
    <n v="153235"/>
    <x v="0"/>
    <x v="4"/>
    <s v="Final"/>
    <n v="41790.212785038129"/>
    <n v="4.9160016227231988"/>
    <x v="1"/>
  </r>
  <r>
    <n v="153235"/>
    <x v="0"/>
    <x v="4"/>
    <s v="Final"/>
    <n v="3345.1488405132127"/>
    <n v="0"/>
    <x v="1"/>
  </r>
  <r>
    <n v="153661"/>
    <x v="0"/>
    <x v="4"/>
    <s v="Final"/>
    <n v="333.58271198933772"/>
    <n v="0.67115315153124777"/>
    <x v="0"/>
  </r>
  <r>
    <n v="153749"/>
    <x v="0"/>
    <x v="4"/>
    <s v="Final"/>
    <n v="4007.0504375706214"/>
    <n v="0"/>
    <x v="3"/>
  </r>
  <r>
    <n v="153752"/>
    <x v="0"/>
    <x v="4"/>
    <s v="Final"/>
    <n v="1069.225656785045"/>
    <n v="0"/>
    <x v="3"/>
  </r>
  <r>
    <n v="154169"/>
    <x v="0"/>
    <x v="4"/>
    <s v="Final"/>
    <n v="32666.386353375376"/>
    <n v="4.6048622795128704"/>
    <x v="0"/>
  </r>
  <r>
    <n v="154169"/>
    <x v="0"/>
    <x v="4"/>
    <s v="Final"/>
    <n v="3833.9377121863754"/>
    <n v="0"/>
    <x v="0"/>
  </r>
  <r>
    <n v="154235"/>
    <x v="0"/>
    <x v="4"/>
    <s v="Final"/>
    <n v="4075.2772175750001"/>
    <n v="0.25355139634941765"/>
    <x v="0"/>
  </r>
  <r>
    <n v="154261"/>
    <x v="0"/>
    <x v="4"/>
    <s v="Final"/>
    <n v="2248.428809696552"/>
    <n v="0.13989042557209247"/>
    <x v="0"/>
  </r>
  <r>
    <n v="154498"/>
    <x v="0"/>
    <x v="4"/>
    <s v="Final"/>
    <n v="11065.952707884473"/>
    <n v="1.3690131101254481"/>
    <x v="1"/>
  </r>
  <r>
    <n v="154529"/>
    <x v="0"/>
    <x v="4"/>
    <s v="Final"/>
    <n v="14096.653238626419"/>
    <n v="1.6152022235212524"/>
    <x v="1"/>
  </r>
  <r>
    <n v="154553"/>
    <x v="0"/>
    <x v="4"/>
    <s v="Final"/>
    <n v="6121.591895388955"/>
    <n v="1.7411412085503737"/>
    <x v="2"/>
  </r>
  <r>
    <n v="154567"/>
    <x v="0"/>
    <x v="4"/>
    <s v="Final"/>
    <n v="35447.390950807167"/>
    <n v="5.7249639150700542"/>
    <x v="1"/>
  </r>
  <r>
    <n v="154681"/>
    <x v="0"/>
    <x v="4"/>
    <s v="Final"/>
    <n v="9442.1629932945962"/>
    <n v="1.8668360592619744"/>
    <x v="1"/>
  </r>
  <r>
    <n v="154684"/>
    <x v="0"/>
    <x v="4"/>
    <s v="Final"/>
    <n v="21368.854043788764"/>
    <n v="6.6583819447010413"/>
    <x v="0"/>
  </r>
  <r>
    <n v="154684"/>
    <x v="0"/>
    <x v="4"/>
    <s v="Final"/>
    <n v="724.78224877786261"/>
    <n v="2.4708906690722853E-2"/>
    <x v="0"/>
  </r>
  <r>
    <n v="154724"/>
    <x v="0"/>
    <x v="4"/>
    <s v="Final"/>
    <n v="79879.358540690708"/>
    <n v="0"/>
    <x v="0"/>
  </r>
  <r>
    <n v="154758"/>
    <x v="0"/>
    <x v="4"/>
    <s v="Final"/>
    <n v="4452.9200822253588"/>
    <n v="0.46566785686362305"/>
    <x v="0"/>
  </r>
  <r>
    <n v="154775"/>
    <x v="0"/>
    <x v="4"/>
    <s v="Final"/>
    <n v="1247.2166318754473"/>
    <n v="0.74357412550634372"/>
    <x v="1"/>
  </r>
  <r>
    <n v="154786"/>
    <x v="0"/>
    <x v="4"/>
    <s v="Final"/>
    <n v="25067.979540004235"/>
    <n v="2.6135704829667641"/>
    <x v="3"/>
  </r>
  <r>
    <n v="154905"/>
    <x v="0"/>
    <x v="4"/>
    <s v="Final"/>
    <n v="57448.247039749534"/>
    <n v="6.613526493447468"/>
    <x v="3"/>
  </r>
  <r>
    <n v="155064"/>
    <x v="0"/>
    <x v="4"/>
    <s v="Final"/>
    <n v="168.58810208961083"/>
    <n v="0.2753978242616088"/>
    <x v="1"/>
  </r>
  <r>
    <n v="155064"/>
    <x v="0"/>
    <x v="4"/>
    <s v="Final"/>
    <n v="2044.3467341265266"/>
    <n v="4.4104349957767708"/>
    <x v="1"/>
  </r>
  <r>
    <n v="155075"/>
    <x v="0"/>
    <x v="4"/>
    <s v="Final"/>
    <n v="308.63180995436289"/>
    <n v="0.57527412988392668"/>
    <x v="0"/>
  </r>
  <r>
    <n v="155457"/>
    <x v="0"/>
    <x v="4"/>
    <s v="Final"/>
    <n v="872.43416523120356"/>
    <n v="0.30844556317300187"/>
    <x v="0"/>
  </r>
  <r>
    <n v="155457"/>
    <x v="0"/>
    <x v="4"/>
    <s v="Final"/>
    <n v="4619.9788976740974"/>
    <n v="2.1157475338302381"/>
    <x v="0"/>
  </r>
  <r>
    <n v="155541"/>
    <x v="0"/>
    <x v="4"/>
    <s v="Final"/>
    <n v="52868.117245398062"/>
    <n v="5.7833543094937845"/>
    <x v="1"/>
  </r>
  <r>
    <n v="155549"/>
    <x v="0"/>
    <x v="4"/>
    <s v="Final"/>
    <n v="8539.7539848918932"/>
    <n v="1.9912917965461063"/>
    <x v="0"/>
  </r>
  <r>
    <n v="155551"/>
    <x v="0"/>
    <x v="4"/>
    <s v="Final"/>
    <n v="10035.116073759054"/>
    <n v="2.3024311397564352"/>
    <x v="0"/>
  </r>
  <r>
    <n v="155622"/>
    <x v="0"/>
    <x v="4"/>
    <s v="Final"/>
    <n v="85066.592128007251"/>
    <n v="0"/>
    <x v="1"/>
  </r>
  <r>
    <n v="155956"/>
    <x v="0"/>
    <x v="4"/>
    <s v="Final"/>
    <n v="11513.400020907764"/>
    <n v="1.1823295041992505"/>
    <x v="1"/>
  </r>
  <r>
    <n v="156155"/>
    <x v="6"/>
    <x v="4"/>
    <s v="Final"/>
    <n v="17469.110611568998"/>
    <n v="0"/>
    <x v="6"/>
  </r>
  <r>
    <n v="156180"/>
    <x v="0"/>
    <x v="4"/>
    <s v="Final"/>
    <n v="33674.679840432444"/>
    <n v="5.6005081777859225"/>
    <x v="0"/>
  </r>
  <r>
    <n v="156204"/>
    <x v="0"/>
    <x v="4"/>
    <s v="Final"/>
    <n v="11267.47478016214"/>
    <n v="2.3024311397564352"/>
    <x v="1"/>
  </r>
  <r>
    <n v="156210"/>
    <x v="0"/>
    <x v="4"/>
    <s v="Final"/>
    <n v="7139.3463639792981"/>
    <n v="1.3690131101254481"/>
    <x v="1"/>
  </r>
  <r>
    <n v="156256"/>
    <x v="0"/>
    <x v="4"/>
    <s v="Final"/>
    <n v="2049.2284323507606"/>
    <n v="2.0134594545937436"/>
    <x v="1"/>
  </r>
  <r>
    <n v="156296"/>
    <x v="0"/>
    <x v="4"/>
    <s v="Final"/>
    <n v="12246.223310090416"/>
    <n v="3.4822824171007474"/>
    <x v="1"/>
  </r>
  <r>
    <n v="156354"/>
    <x v="0"/>
    <x v="4"/>
    <s v="Final"/>
    <n v="13968.373350492702"/>
    <n v="3.9945950723590733"/>
    <x v="0"/>
  </r>
  <r>
    <n v="156432"/>
    <x v="0"/>
    <x v="4"/>
    <s v="Final"/>
    <n v="14550.576744116261"/>
    <n v="1.4934688474095794"/>
    <x v="1"/>
  </r>
  <r>
    <n v="156432"/>
    <x v="0"/>
    <x v="4"/>
    <s v="Final"/>
    <n v="14099.242292181065"/>
    <n v="7.9068501410313144E-2"/>
    <x v="1"/>
  </r>
  <r>
    <n v="156456"/>
    <x v="0"/>
    <x v="4"/>
    <s v="Final"/>
    <n v="2763.1775194137858"/>
    <n v="1.1773256987183776"/>
    <x v="7"/>
  </r>
  <r>
    <n v="156495"/>
    <x v="0"/>
    <x v="4"/>
    <s v="Final"/>
    <n v="20557.300749328191"/>
    <n v="4.4181786735866719"/>
    <x v="1"/>
  </r>
  <r>
    <n v="156495"/>
    <x v="0"/>
    <x v="4"/>
    <s v="Final"/>
    <n v="40699.575461020017"/>
    <n v="0"/>
    <x v="1"/>
  </r>
  <r>
    <n v="156506"/>
    <x v="0"/>
    <x v="4"/>
    <s v="Final"/>
    <n v="27799.799089286906"/>
    <n v="2.4268868770405669"/>
    <x v="0"/>
  </r>
  <r>
    <n v="156668"/>
    <x v="0"/>
    <x v="4"/>
    <s v="Final"/>
    <n v="36862.827336432005"/>
    <n v="0"/>
    <x v="1"/>
  </r>
  <r>
    <n v="156815"/>
    <x v="0"/>
    <x v="4"/>
    <s v="Final"/>
    <n v="21911.93895043536"/>
    <n v="2.3024311397564352"/>
    <x v="3"/>
  </r>
  <r>
    <n v="156852"/>
    <x v="0"/>
    <x v="4"/>
    <s v="Final"/>
    <n v="86458.833432626401"/>
    <n v="3.5801717154009145"/>
    <x v="1"/>
  </r>
  <r>
    <n v="156852"/>
    <x v="0"/>
    <x v="4"/>
    <s v="Final"/>
    <n v="6153.1094061903204"/>
    <n v="7.3826846668437263"/>
    <x v="1"/>
  </r>
  <r>
    <n v="156959"/>
    <x v="0"/>
    <x v="4"/>
    <s v="Final"/>
    <n v="13365.320709813061"/>
    <n v="0"/>
    <x v="0"/>
  </r>
  <r>
    <n v="156993"/>
    <x v="0"/>
    <x v="4"/>
    <s v="Final"/>
    <n v="7484.5795974953153"/>
    <n v="0"/>
    <x v="0"/>
  </r>
  <r>
    <n v="157070"/>
    <x v="0"/>
    <x v="4"/>
    <s v="Final"/>
    <n v="12117.966237740766"/>
    <n v="0"/>
    <x v="0"/>
  </r>
  <r>
    <n v="157138"/>
    <x v="0"/>
    <x v="4"/>
    <s v="Final"/>
    <n v="54040.185448392891"/>
    <n v="0"/>
    <x v="1"/>
  </r>
  <r>
    <n v="157226"/>
    <x v="0"/>
    <x v="4"/>
    <s v="Final"/>
    <n v="25923.252877264022"/>
    <n v="3.9825835930922127"/>
    <x v="1"/>
  </r>
  <r>
    <n v="157226"/>
    <x v="0"/>
    <x v="4"/>
    <s v="Final"/>
    <n v="1300.1115720470657"/>
    <n v="0.1496789539918788"/>
    <x v="1"/>
  </r>
  <r>
    <n v="157311"/>
    <x v="0"/>
    <x v="4"/>
    <s v="Final"/>
    <n v="1563.7425230481283"/>
    <n v="0"/>
    <x v="1"/>
  </r>
  <r>
    <n v="157348"/>
    <x v="0"/>
    <x v="4"/>
    <s v="Final"/>
    <n v="16595.17187064865"/>
    <n v="2.6135704829667641"/>
    <x v="1"/>
  </r>
  <r>
    <n v="157376"/>
    <x v="0"/>
    <x v="4"/>
    <s v="Final"/>
    <n v="924215.45833234128"/>
    <n v="111.7004418468027"/>
    <x v="1"/>
  </r>
  <r>
    <n v="157547"/>
    <x v="0"/>
    <x v="4"/>
    <s v="Final"/>
    <n v="1302441.7981622308"/>
    <n v="152.70636394045897"/>
    <x v="3"/>
  </r>
  <r>
    <n v="157672"/>
    <x v="0"/>
    <x v="4"/>
    <s v="Final"/>
    <n v="1288.7987827319739"/>
    <n v="0"/>
    <x v="1"/>
  </r>
  <r>
    <n v="158142"/>
    <x v="0"/>
    <x v="4"/>
    <s v="Final"/>
    <n v="8336.1825356080135"/>
    <n v="0.87119016098892132"/>
    <x v="0"/>
  </r>
  <r>
    <n v="158142"/>
    <x v="0"/>
    <x v="4"/>
    <s v="Final"/>
    <n v="7637.1224578633155"/>
    <n v="0.11936302616749195"/>
    <x v="0"/>
  </r>
  <r>
    <n v="158143"/>
    <x v="0"/>
    <x v="4"/>
    <s v="Final"/>
    <n v="6695.9978049684323"/>
    <n v="0.68450655506272406"/>
    <x v="0"/>
  </r>
  <r>
    <n v="158143"/>
    <x v="0"/>
    <x v="4"/>
    <s v="Final"/>
    <n v="8216.1336087661493"/>
    <n v="0.20033221270786067"/>
    <x v="0"/>
  </r>
  <r>
    <n v="158260"/>
    <x v="0"/>
    <x v="4"/>
    <s v="Final"/>
    <n v="1033.5691368003709"/>
    <n v="0.56005081777859234"/>
    <x v="0"/>
  </r>
  <r>
    <n v="158260"/>
    <x v="0"/>
    <x v="4"/>
    <s v="Final"/>
    <n v="3800.1913328433625"/>
    <n v="0.28381535939435804"/>
    <x v="0"/>
  </r>
  <r>
    <n v="158408"/>
    <x v="0"/>
    <x v="4"/>
    <s v="Final"/>
    <n v="78456.314383191653"/>
    <n v="14.865265971510365"/>
    <x v="2"/>
  </r>
  <r>
    <n v="158428"/>
    <x v="0"/>
    <x v="4"/>
    <s v="Final"/>
    <n v="6663.2077728690147"/>
    <n v="2.2402032711143693"/>
    <x v="1"/>
  </r>
  <r>
    <n v="158428"/>
    <x v="0"/>
    <x v="4"/>
    <s v="Final"/>
    <n v="1739.4773970668705"/>
    <n v="5.9301376057734861E-2"/>
    <x v="1"/>
  </r>
  <r>
    <n v="158429"/>
    <x v="0"/>
    <x v="4"/>
    <s v="Final"/>
    <n v="1069.225656785045"/>
    <n v="0"/>
    <x v="1"/>
  </r>
  <r>
    <n v="158456"/>
    <x v="0"/>
    <x v="4"/>
    <s v="Final"/>
    <n v="3216.4967188565411"/>
    <n v="3.7392818442455233"/>
    <x v="1"/>
  </r>
  <r>
    <n v="158477"/>
    <x v="0"/>
    <x v="4"/>
    <s v="Final"/>
    <n v="3345.1488405132127"/>
    <n v="0"/>
    <x v="0"/>
  </r>
  <r>
    <n v="158499"/>
    <x v="0"/>
    <x v="4"/>
    <s v="Final"/>
    <n v="1512.1905717388493"/>
    <n v="0.17106166170500439"/>
    <x v="0"/>
  </r>
  <r>
    <n v="158820"/>
    <x v="0"/>
    <x v="4"/>
    <s v="Final"/>
    <n v="8881.3168192608209"/>
    <n v="2.7380262202508963"/>
    <x v="0"/>
  </r>
  <r>
    <n v="158876"/>
    <x v="0"/>
    <x v="4"/>
    <s v="Final"/>
    <n v="25381.016921846342"/>
    <n v="0"/>
    <x v="0"/>
  </r>
  <r>
    <n v="158876"/>
    <x v="0"/>
    <x v="4"/>
    <s v="Final"/>
    <n v="64040.915829407953"/>
    <n v="7.3416211532765452"/>
    <x v="0"/>
  </r>
  <r>
    <n v="159024"/>
    <x v="0"/>
    <x v="4"/>
    <s v="Final"/>
    <n v="78856.621598288839"/>
    <n v="0"/>
    <x v="1"/>
  </r>
  <r>
    <n v="159024"/>
    <x v="0"/>
    <x v="4"/>
    <s v="Final"/>
    <n v="4082.0744366968056"/>
    <n v="1.1607608057002492"/>
    <x v="1"/>
  </r>
  <r>
    <n v="159173"/>
    <x v="0"/>
    <x v="4"/>
    <s v="Final"/>
    <n v="15656.557201802843"/>
    <n v="1.6179245846937111"/>
    <x v="3"/>
  </r>
  <r>
    <n v="159176"/>
    <x v="0"/>
    <x v="4"/>
    <s v="Final"/>
    <n v="56607.208539962143"/>
    <n v="8.8363573471733439"/>
    <x v="1"/>
  </r>
  <r>
    <n v="159333"/>
    <x v="0"/>
    <x v="4"/>
    <s v="Final"/>
    <n v="2808.5158447564022"/>
    <n v="3.181113914936637"/>
    <x v="1"/>
  </r>
  <r>
    <n v="159615"/>
    <x v="0"/>
    <x v="4"/>
    <s v="Final"/>
    <n v="125688.07443178416"/>
    <n v="28.149051440105577"/>
    <x v="0"/>
  </r>
  <r>
    <n v="159646"/>
    <x v="0"/>
    <x v="4"/>
    <s v="Final"/>
    <n v="43003.443972716559"/>
    <n v="15.992562241010912"/>
    <x v="1"/>
  </r>
  <r>
    <n v="159824"/>
    <x v="0"/>
    <x v="4"/>
    <s v="Final"/>
    <n v="7147.5438720041502"/>
    <n v="2.9869376948191588"/>
    <x v="0"/>
  </r>
  <r>
    <n v="159824"/>
    <x v="0"/>
    <x v="4"/>
    <s v="Final"/>
    <n v="2510.134518071558"/>
    <n v="0"/>
    <x v="0"/>
  </r>
  <r>
    <n v="159994"/>
    <x v="0"/>
    <x v="4"/>
    <s v="Final"/>
    <n v="3474.9833845513963"/>
    <n v="0"/>
    <x v="0"/>
  </r>
  <r>
    <n v="160107"/>
    <x v="0"/>
    <x v="4"/>
    <s v="Final"/>
    <n v="96877.432208208833"/>
    <n v="29.916326480164422"/>
    <x v="1"/>
  </r>
  <r>
    <n v="160174"/>
    <x v="0"/>
    <x v="4"/>
    <s v="Final"/>
    <n v="32343.618101814023"/>
    <n v="0"/>
    <x v="0"/>
  </r>
  <r>
    <n v="160189"/>
    <x v="0"/>
    <x v="4"/>
    <s v="Final"/>
    <n v="28289.600193771948"/>
    <n v="2.924709826177093"/>
    <x v="3"/>
  </r>
  <r>
    <n v="160276"/>
    <x v="0"/>
    <x v="4"/>
    <s v="Final"/>
    <n v="22892.782170563965"/>
    <n v="7.7042541337185053"/>
    <x v="1"/>
  </r>
  <r>
    <n v="160422"/>
    <x v="0"/>
    <x v="4"/>
    <s v="Final"/>
    <n v="14433.985795509128"/>
    <n v="4.1277482414377085"/>
    <x v="0"/>
  </r>
  <r>
    <n v="160495"/>
    <x v="0"/>
    <x v="4"/>
    <s v="Final"/>
    <n v="49300.570691201123"/>
    <n v="0"/>
    <x v="1"/>
  </r>
  <r>
    <n v="160581"/>
    <x v="0"/>
    <x v="4"/>
    <s v="Final"/>
    <n v="22043.782204501764"/>
    <n v="9.0852688217416073"/>
    <x v="0"/>
  </r>
  <r>
    <n v="160581"/>
    <x v="0"/>
    <x v="4"/>
    <s v="Final"/>
    <n v="3806.0360140950324"/>
    <n v="7.9068501410313144E-2"/>
    <x v="0"/>
  </r>
  <r>
    <n v="160730"/>
    <x v="0"/>
    <x v="4"/>
    <s v="Final"/>
    <n v="92267.71248869205"/>
    <n v="0"/>
    <x v="1"/>
  </r>
  <r>
    <n v="160822"/>
    <x v="0"/>
    <x v="4"/>
    <s v="Final"/>
    <n v="1036.0961456507994"/>
    <n v="1.1799512211653558"/>
    <x v="0"/>
  </r>
  <r>
    <n v="160936"/>
    <x v="0"/>
    <x v="4"/>
    <s v="Final"/>
    <n v="52976.393815573152"/>
    <n v="6.067455498575657"/>
    <x v="3"/>
  </r>
  <r>
    <n v="160937"/>
    <x v="0"/>
    <x v="4"/>
    <s v="Final"/>
    <n v="15726.048762776525"/>
    <n v="1.0166764760667428"/>
    <x v="0"/>
  </r>
  <r>
    <n v="160963"/>
    <x v="0"/>
    <x v="4"/>
    <s v="Final"/>
    <n v="743.36640900293605"/>
    <n v="0"/>
    <x v="0"/>
  </r>
  <r>
    <n v="161038"/>
    <x v="0"/>
    <x v="4"/>
    <s v="Final"/>
    <n v="56089.102432218206"/>
    <n v="0"/>
    <x v="1"/>
  </r>
  <r>
    <n v="161216"/>
    <x v="0"/>
    <x v="4"/>
    <s v="Final"/>
    <n v="101494.56630591866"/>
    <n v="0"/>
    <x v="1"/>
  </r>
  <r>
    <n v="161226"/>
    <x v="0"/>
    <x v="4"/>
    <s v="Final"/>
    <n v="5646.529777974356"/>
    <n v="0"/>
    <x v="1"/>
  </r>
  <r>
    <n v="161256"/>
    <x v="0"/>
    <x v="4"/>
    <s v="Final"/>
    <n v="2996.1624963523805"/>
    <n v="0.33889215868891426"/>
    <x v="0"/>
  </r>
  <r>
    <n v="161272"/>
    <x v="0"/>
    <x v="4"/>
    <s v="Final"/>
    <n v="4871.3691437696261"/>
    <n v="0"/>
    <x v="0"/>
  </r>
  <r>
    <n v="161272"/>
    <x v="0"/>
    <x v="4"/>
    <s v="Final"/>
    <n v="743.36640900293605"/>
    <n v="0"/>
    <x v="0"/>
  </r>
  <r>
    <n v="161283"/>
    <x v="0"/>
    <x v="4"/>
    <s v="Final"/>
    <n v="3742.2897987476576"/>
    <n v="0"/>
    <x v="0"/>
  </r>
  <r>
    <n v="161337"/>
    <x v="0"/>
    <x v="4"/>
    <s v="Final"/>
    <n v="9689.4544853777006"/>
    <n v="1.8046081906199085"/>
    <x v="0"/>
  </r>
  <r>
    <n v="161337"/>
    <x v="0"/>
    <x v="4"/>
    <s v="Final"/>
    <n v="4585.546987915428"/>
    <n v="0.52103092747711421"/>
    <x v="0"/>
  </r>
  <r>
    <n v="161414"/>
    <x v="0"/>
    <x v="4"/>
    <s v="Final"/>
    <n v="1010.372421705148"/>
    <n v="0.11632192995940296"/>
    <x v="0"/>
  </r>
  <r>
    <n v="161582"/>
    <x v="0"/>
    <x v="4"/>
    <s v="Final"/>
    <n v="4831.8816585190843"/>
    <n v="0"/>
    <x v="0"/>
  </r>
  <r>
    <n v="161585"/>
    <x v="0"/>
    <x v="4"/>
    <s v="Final"/>
    <n v="24591.840948893951"/>
    <n v="6.7828376819851739"/>
    <x v="0"/>
  </r>
  <r>
    <n v="161585"/>
    <x v="0"/>
    <x v="4"/>
    <s v="Final"/>
    <n v="4570.3032389127429"/>
    <n v="0.51508567024506879"/>
    <x v="0"/>
  </r>
  <r>
    <n v="161696"/>
    <x v="0"/>
    <x v="4"/>
    <s v="Final"/>
    <n v="6415.3539407102699"/>
    <n v="0"/>
    <x v="1"/>
  </r>
  <r>
    <n v="161752"/>
    <x v="0"/>
    <x v="4"/>
    <s v="Final"/>
    <n v="10692.256567850449"/>
    <n v="0"/>
    <x v="0"/>
  </r>
  <r>
    <n v="161753"/>
    <x v="0"/>
    <x v="4"/>
    <s v="Final"/>
    <n v="5203.5648630205524"/>
    <n v="0"/>
    <x v="0"/>
  </r>
  <r>
    <n v="162195"/>
    <x v="0"/>
    <x v="4"/>
    <s v="Final"/>
    <n v="20992.451800314208"/>
    <n v="0"/>
    <x v="0"/>
  </r>
  <r>
    <n v="162195"/>
    <x v="0"/>
    <x v="4"/>
    <s v="Final"/>
    <n v="9483.0132655340312"/>
    <n v="0"/>
    <x v="0"/>
  </r>
  <r>
    <n v="162197"/>
    <x v="0"/>
    <x v="4"/>
    <s v="Final"/>
    <n v="14314.215262732963"/>
    <n v="0"/>
    <x v="1"/>
  </r>
  <r>
    <n v="162197"/>
    <x v="0"/>
    <x v="4"/>
    <s v="Final"/>
    <n v="7996.2804475281591"/>
    <n v="0"/>
    <x v="1"/>
  </r>
  <r>
    <n v="162198"/>
    <x v="0"/>
    <x v="4"/>
    <s v="Final"/>
    <n v="13524.521989672005"/>
    <n v="0"/>
    <x v="0"/>
  </r>
  <r>
    <n v="162198"/>
    <x v="0"/>
    <x v="4"/>
    <s v="Final"/>
    <n v="4959.1704271839708"/>
    <n v="0"/>
    <x v="0"/>
  </r>
  <r>
    <n v="162406"/>
    <x v="0"/>
    <x v="4"/>
    <s v="Final"/>
    <n v="8019.1924258878371"/>
    <n v="0"/>
    <x v="0"/>
  </r>
  <r>
    <n v="162407"/>
    <x v="0"/>
    <x v="4"/>
    <s v="Final"/>
    <n v="12670.324032902783"/>
    <n v="0"/>
    <x v="1"/>
  </r>
  <r>
    <n v="162416"/>
    <x v="0"/>
    <x v="4"/>
    <s v="Final"/>
    <n v="14434.54636659811"/>
    <n v="0"/>
    <x v="0"/>
  </r>
  <r>
    <n v="162435"/>
    <x v="0"/>
    <x v="4"/>
    <s v="Final"/>
    <n v="13895.459227796659"/>
    <n v="2.8624819575350271"/>
    <x v="0"/>
  </r>
  <r>
    <n v="162435"/>
    <x v="0"/>
    <x v="4"/>
    <s v="Final"/>
    <n v="11033.390467872345"/>
    <n v="0"/>
    <x v="0"/>
  </r>
  <r>
    <n v="162459"/>
    <x v="0"/>
    <x v="4"/>
    <s v="Final"/>
    <n v="3602.8047769234345"/>
    <n v="0.74673442370478971"/>
    <x v="0"/>
  </r>
  <r>
    <n v="162459"/>
    <x v="0"/>
    <x v="4"/>
    <s v="Final"/>
    <n v="3671.0080882953212"/>
    <n v="0"/>
    <x v="0"/>
  </r>
  <r>
    <n v="162844"/>
    <x v="0"/>
    <x v="4"/>
    <s v="Final"/>
    <n v="14165.967064715198"/>
    <n v="0"/>
    <x v="1"/>
  </r>
  <r>
    <n v="163563"/>
    <x v="0"/>
    <x v="4"/>
    <s v="Final"/>
    <n v="6192.370672906859"/>
    <n v="2.3408815062236745"/>
    <x v="0"/>
  </r>
  <r>
    <n v="163616"/>
    <x v="0"/>
    <x v="4"/>
    <s v="Final"/>
    <n v="63266.991488454238"/>
    <n v="9.5699612737428801"/>
    <x v="3"/>
  </r>
  <r>
    <n v="163644"/>
    <x v="0"/>
    <x v="4"/>
    <s v="Final"/>
    <n v="970.76142978432233"/>
    <n v="7.412672007216857E-2"/>
    <x v="0"/>
  </r>
  <r>
    <n v="163708"/>
    <x v="0"/>
    <x v="4"/>
    <s v="Final"/>
    <n v="28863.030257191484"/>
    <n v="4.7720366925375002"/>
    <x v="1"/>
  </r>
  <r>
    <n v="163725"/>
    <x v="0"/>
    <x v="4"/>
    <s v="Final"/>
    <n v="52570.426459217269"/>
    <n v="5.1128964562901791"/>
    <x v="1"/>
  </r>
  <r>
    <n v="163909"/>
    <x v="0"/>
    <x v="4"/>
    <s v="Final"/>
    <n v="7285.41441172961"/>
    <n v="2.7539782426160877"/>
    <x v="1"/>
  </r>
  <r>
    <n v="163961"/>
    <x v="0"/>
    <x v="4"/>
    <s v="Final"/>
    <n v="3643.1703599914249"/>
    <n v="1.3769891213080439"/>
    <x v="0"/>
  </r>
  <r>
    <n v="163968"/>
    <x v="0"/>
    <x v="4"/>
    <s v="Final"/>
    <n v="13022.041424042576"/>
    <n v="4.9227361086762569"/>
    <x v="1"/>
  </r>
  <r>
    <n v="164029"/>
    <x v="0"/>
    <x v="4"/>
    <s v="Final"/>
    <n v="21333.805380361682"/>
    <n v="0"/>
    <x v="0"/>
  </r>
  <r>
    <n v="164249"/>
    <x v="0"/>
    <x v="4"/>
    <s v="Final"/>
    <n v="890.57915856453008"/>
    <n v="1.0113867609988765"/>
    <x v="0"/>
  </r>
  <r>
    <n v="164469"/>
    <x v="0"/>
    <x v="4"/>
    <s v="Final"/>
    <n v="7431.1183146560616"/>
    <n v="0"/>
    <x v="0"/>
  </r>
  <r>
    <n v="164668"/>
    <x v="0"/>
    <x v="4"/>
    <s v="Final"/>
    <n v="5145.9285085690917"/>
    <n v="0.33452058288978631"/>
    <x v="0"/>
  </r>
  <r>
    <n v="164796"/>
    <x v="0"/>
    <x v="4"/>
    <s v="Final"/>
    <n v="25508.93246354533"/>
    <n v="3.9512397324025308"/>
    <x v="1"/>
  </r>
  <r>
    <n v="164923"/>
    <x v="0"/>
    <x v="4"/>
    <s v="Final"/>
    <n v="15725.345724774201"/>
    <n v="0"/>
    <x v="0"/>
  </r>
  <r>
    <n v="164969"/>
    <x v="0"/>
    <x v="4"/>
    <s v="Final"/>
    <n v="470.78974518797679"/>
    <n v="0.61150138715753455"/>
    <x v="0"/>
  </r>
  <r>
    <n v="164980"/>
    <x v="0"/>
    <x v="4"/>
    <s v="Final"/>
    <n v="24800.977172237584"/>
    <n v="4.3375157321203384"/>
    <x v="1"/>
  </r>
  <r>
    <n v="164980"/>
    <x v="0"/>
    <x v="4"/>
    <s v="Final"/>
    <n v="877.14690486973154"/>
    <n v="5.7020553901668131E-2"/>
    <x v="1"/>
  </r>
  <r>
    <n v="164986"/>
    <x v="0"/>
    <x v="4"/>
    <s v="Final"/>
    <n v="6803.3560771842585"/>
    <n v="7.715930109979463"/>
    <x v="1"/>
  </r>
  <r>
    <n v="165049"/>
    <x v="0"/>
    <x v="4"/>
    <s v="Final"/>
    <n v="48274.76273473975"/>
    <n v="18.669268714350867"/>
    <x v="1"/>
  </r>
  <r>
    <n v="165273"/>
    <x v="0"/>
    <x v="4"/>
    <s v="Final"/>
    <n v="83047.133854774293"/>
    <n v="12.907681373724515"/>
    <x v="1"/>
  </r>
  <r>
    <n v="165668"/>
    <x v="0"/>
    <x v="4"/>
    <s v="Final"/>
    <n v="4072.8611235635094"/>
    <n v="0.79965566012908362"/>
    <x v="0"/>
  </r>
  <r>
    <n v="165734"/>
    <x v="0"/>
    <x v="4"/>
    <s v="Final"/>
    <n v="14497.835733103939"/>
    <n v="0"/>
    <x v="0"/>
  </r>
  <r>
    <n v="165734"/>
    <x v="0"/>
    <x v="4"/>
    <s v="Final"/>
    <n v="233.90584129859502"/>
    <n v="1.5205481040444835E-2"/>
    <x v="0"/>
  </r>
  <r>
    <n v="165825"/>
    <x v="0"/>
    <x v="4"/>
    <s v="Final"/>
    <n v="40020.087685771825"/>
    <n v="6.4622528124233982"/>
    <x v="1"/>
  </r>
  <r>
    <n v="165940"/>
    <x v="0"/>
    <x v="4"/>
    <s v="Final"/>
    <n v="14897.965313788671"/>
    <n v="1.1810857398165526"/>
    <x v="1"/>
  </r>
  <r>
    <n v="166329"/>
    <x v="0"/>
    <x v="4"/>
    <s v="Final"/>
    <n v="187901.43085316342"/>
    <n v="0"/>
    <x v="0"/>
  </r>
  <r>
    <n v="166350"/>
    <x v="0"/>
    <x v="4"/>
    <s v="Final"/>
    <n v="3408.5753064737009"/>
    <n v="0.10081233929814926"/>
    <x v="0"/>
  </r>
  <r>
    <n v="166411"/>
    <x v="0"/>
    <x v="4"/>
    <s v="Final"/>
    <n v="9590.1394932423991"/>
    <n v="0.62342472265823812"/>
    <x v="1"/>
  </r>
  <r>
    <n v="166413"/>
    <x v="0"/>
    <x v="4"/>
    <s v="Final"/>
    <n v="23129.249249926357"/>
    <n v="2.7752755263303492"/>
    <x v="1"/>
  </r>
  <r>
    <n v="166444"/>
    <x v="0"/>
    <x v="4"/>
    <s v="Final"/>
    <n v="11930.962626041925"/>
    <n v="1.9662121525526874"/>
    <x v="0"/>
  </r>
  <r>
    <n v="166530"/>
    <x v="0"/>
    <x v="4"/>
    <s v="Final"/>
    <n v="2554.2517869806584"/>
    <n v="0.16604385296165758"/>
    <x v="3"/>
  </r>
  <r>
    <n v="166572"/>
    <x v="0"/>
    <x v="4"/>
    <s v="Final"/>
    <n v="29676.405674164296"/>
    <n v="2.1167355709299271"/>
    <x v="3"/>
  </r>
  <r>
    <n v="166928"/>
    <x v="0"/>
    <x v="4"/>
    <s v="Final"/>
    <n v="701.71752389578523"/>
    <n v="4.5616443121334505E-2"/>
    <x v="1"/>
  </r>
  <r>
    <n v="167021"/>
    <x v="0"/>
    <x v="4"/>
    <s v="Final"/>
    <n v="21673.760509300624"/>
    <n v="8.1930852717828611"/>
    <x v="1"/>
  </r>
  <r>
    <n v="167030"/>
    <x v="0"/>
    <x v="4"/>
    <s v="Final"/>
    <n v="19324.642779084948"/>
    <n v="4.7506124685127515"/>
    <x v="0"/>
  </r>
  <r>
    <n v="167030"/>
    <x v="0"/>
    <x v="4"/>
    <s v="Final"/>
    <n v="7017.1752389578523"/>
    <n v="0.45616443121334505"/>
    <x v="0"/>
  </r>
  <r>
    <n v="167048"/>
    <x v="0"/>
    <x v="4"/>
    <s v="Final"/>
    <n v="1114.6677471984094"/>
    <n v="0"/>
    <x v="0"/>
  </r>
  <r>
    <n v="167407"/>
    <x v="0"/>
    <x v="4"/>
    <s v="Final"/>
    <n v="26588.431127775642"/>
    <n v="3.2503839195927213"/>
    <x v="1"/>
  </r>
  <r>
    <n v="167407"/>
    <x v="0"/>
    <x v="4"/>
    <s v="Final"/>
    <n v="13677.83690628118"/>
    <n v="1.7288662581177376"/>
    <x v="1"/>
  </r>
  <r>
    <n v="167877"/>
    <x v="0"/>
    <x v="4"/>
    <s v="Final"/>
    <n v="7156.4582648751111"/>
    <n v="1.2700413425579564"/>
    <x v="0"/>
  </r>
  <r>
    <n v="168094"/>
    <x v="0"/>
    <x v="4"/>
    <s v="Final"/>
    <n v="37392.734954812135"/>
    <n v="0"/>
    <x v="0"/>
  </r>
  <r>
    <n v="168148"/>
    <x v="0"/>
    <x v="4"/>
    <s v="Final"/>
    <n v="27950.681206272682"/>
    <n v="1.9756198662012654"/>
    <x v="3"/>
  </r>
  <r>
    <n v="168466"/>
    <x v="0"/>
    <x v="4"/>
    <s v="Final"/>
    <n v="88638.181363687851"/>
    <n v="17.649518742558591"/>
    <x v="1"/>
  </r>
  <r>
    <n v="168563"/>
    <x v="0"/>
    <x v="4"/>
    <s v="Final"/>
    <n v="53121.925706785718"/>
    <n v="6.5820079998524497"/>
    <x v="1"/>
  </r>
  <r>
    <n v="168589"/>
    <x v="0"/>
    <x v="4"/>
    <s v="Final"/>
    <n v="7907.2997877472553"/>
    <n v="1.3641184790437308"/>
    <x v="0"/>
  </r>
  <r>
    <n v="168589"/>
    <x v="0"/>
    <x v="4"/>
    <s v="Final"/>
    <n v="529.66129529145849"/>
    <n v="4.0446579567583262E-2"/>
    <x v="0"/>
  </r>
  <r>
    <n v="168871"/>
    <x v="0"/>
    <x v="4"/>
    <s v="Final"/>
    <n v="30770.342560662437"/>
    <n v="0"/>
    <x v="1"/>
  </r>
  <r>
    <n v="168993"/>
    <x v="0"/>
    <x v="4"/>
    <s v="Final"/>
    <n v="1429.2714033506559"/>
    <n v="1.0396267865875732"/>
    <x v="1"/>
  </r>
  <r>
    <n v="169117"/>
    <x v="0"/>
    <x v="4"/>
    <s v="Final"/>
    <n v="12455.486049150188"/>
    <n v="0.80969186540368743"/>
    <x v="1"/>
  </r>
  <r>
    <n v="169126"/>
    <x v="0"/>
    <x v="4"/>
    <s v="Final"/>
    <n v="26722.994764641007"/>
    <n v="6.5853995540042174"/>
    <x v="1"/>
  </r>
  <r>
    <n v="169126"/>
    <x v="0"/>
    <x v="4"/>
    <s v="Final"/>
    <n v="0"/>
    <n v="0"/>
    <x v="1"/>
  </r>
  <r>
    <n v="169283"/>
    <x v="4"/>
    <x v="4"/>
    <s v="Final"/>
    <n v="9062.9603289399056"/>
    <n v="0"/>
    <x v="5"/>
  </r>
  <r>
    <n v="169453"/>
    <x v="0"/>
    <x v="4"/>
    <s v="Final"/>
    <n v="46075.055029097275"/>
    <n v="9.8052881903103284"/>
    <x v="1"/>
  </r>
  <r>
    <n v="169863"/>
    <x v="0"/>
    <x v="4"/>
    <s v="Final"/>
    <n v="10853.248856682425"/>
    <n v="1.2495104044985541"/>
    <x v="1"/>
  </r>
  <r>
    <n v="170138"/>
    <x v="0"/>
    <x v="4"/>
    <s v="Final"/>
    <n v="86765.574627868293"/>
    <n v="16.09876420630917"/>
    <x v="0"/>
  </r>
  <r>
    <n v="170522"/>
    <x v="0"/>
    <x v="4"/>
    <s v="Final"/>
    <n v="857.14444612695388"/>
    <n v="0.17288662581177378"/>
    <x v="1"/>
  </r>
  <r>
    <s v="EA-10042016"/>
    <x v="7"/>
    <x v="4"/>
    <s v="Adjustment in 2017"/>
    <n v="13142.640539737338"/>
    <n v="1.7149847194239736"/>
    <x v="1"/>
  </r>
  <r>
    <s v="EA-11042016"/>
    <x v="7"/>
    <x v="4"/>
    <s v="Adjustment in 2017"/>
    <n v="13142.640539737338"/>
    <n v="1.7149847194239736"/>
    <x v="1"/>
  </r>
  <r>
    <s v="VCI-HPCC-16-S00009"/>
    <x v="8"/>
    <x v="4"/>
    <s v="Adjustment in 2017"/>
    <n v="16261.974979374778"/>
    <n v="7.2220565933593601"/>
    <x v="1"/>
  </r>
  <r>
    <s v="1001-001-EM"/>
    <x v="9"/>
    <x v="4"/>
    <s v="Adjustment in 2017"/>
    <n v="835.44588199999998"/>
    <n v="0"/>
    <x v="1"/>
  </r>
  <r>
    <n v="138167"/>
    <x v="10"/>
    <x v="4"/>
    <s v="Adjustment in 2017"/>
    <n v="121860.48225493819"/>
    <n v="11.979805355379982"/>
    <x v="1"/>
  </r>
  <r>
    <n v="138865"/>
    <x v="10"/>
    <x v="4"/>
    <s v="Adjustment in 2017"/>
    <n v="103343.65662523557"/>
    <n v="34.577325162354754"/>
    <x v="1"/>
  </r>
  <r>
    <n v="146638"/>
    <x v="10"/>
    <x v="4"/>
    <s v="Adjustment in 2017"/>
    <n v="0"/>
    <n v="0"/>
    <x v="0"/>
  </r>
  <r>
    <n v="147959"/>
    <x v="10"/>
    <x v="4"/>
    <s v="Adjustment in 2017"/>
    <n v="319650.92419652734"/>
    <n v="77.008504446043332"/>
    <x v="1"/>
  </r>
  <r>
    <n v="148389"/>
    <x v="10"/>
    <x v="4"/>
    <s v="Adjustment in 2017"/>
    <n v="27651.849096647969"/>
    <n v="4.2805962629492589"/>
    <x v="0"/>
  </r>
  <r>
    <n v="149577"/>
    <x v="10"/>
    <x v="4"/>
    <s v="Adjustment in 2017"/>
    <n v="10293.137309998656"/>
    <n v="6.5406983262132083"/>
    <x v="1"/>
  </r>
  <r>
    <n v="150846"/>
    <x v="10"/>
    <x v="4"/>
    <s v="Adjustment in 2017"/>
    <n v="47797.505867164386"/>
    <n v="7.1052638659495058"/>
    <x v="1"/>
  </r>
  <r>
    <n v="151655"/>
    <x v="10"/>
    <x v="4"/>
    <s v="Adjustment in 2017"/>
    <n v="54366.61102894097"/>
    <n v="6.8327951256324289"/>
    <x v="1"/>
  </r>
  <r>
    <n v="151955"/>
    <x v="10"/>
    <x v="4"/>
    <s v="Adjustment in 2017"/>
    <n v="2377.3468746003487"/>
    <n v="0.27369865872800703"/>
    <x v="0"/>
  </r>
  <r>
    <n v="151958"/>
    <x v="10"/>
    <x v="4"/>
    <s v="Adjustment in 2017"/>
    <n v="2971.6835932504359"/>
    <n v="0.34212332341000878"/>
    <x v="0"/>
  </r>
  <r>
    <n v="153941"/>
    <x v="10"/>
    <x v="4"/>
    <s v="Adjustment in 2017"/>
    <n v="140637.66345614026"/>
    <n v="18.491642183582815"/>
    <x v="1"/>
  </r>
  <r>
    <n v="155599"/>
    <x v="10"/>
    <x v="4"/>
    <s v="Adjustment in 2017"/>
    <n v="125316.82617755355"/>
    <n v="29.237757525531638"/>
    <x v="1"/>
  </r>
  <r>
    <n v="156840"/>
    <x v="10"/>
    <x v="4"/>
    <s v="Adjustment in 2017"/>
    <n v="6905.7173873044576"/>
    <n v="1.7018137842614622"/>
    <x v="0"/>
  </r>
  <r>
    <n v="157143"/>
    <x v="10"/>
    <x v="4"/>
    <s v="Adjustment in 2017"/>
    <n v="63894.890691962501"/>
    <n v="9.6389238491563063"/>
    <x v="1"/>
  </r>
  <r>
    <n v="157541"/>
    <x v="10"/>
    <x v="4"/>
    <s v="Adjustment in 2017"/>
    <n v="3039.6553391167859"/>
    <n v="0.58566815362563684"/>
    <x v="3"/>
  </r>
  <r>
    <n v="157546"/>
    <x v="10"/>
    <x v="4"/>
    <s v="Adjustment in 2017"/>
    <n v="20578.930987999353"/>
    <n v="2.6680438109612341"/>
    <x v="3"/>
  </r>
  <r>
    <n v="157591"/>
    <x v="10"/>
    <x v="4"/>
    <s v="Adjustment in 2017"/>
    <n v="6630.8063120286724"/>
    <n v="1.3014847858347485"/>
    <x v="3"/>
  </r>
  <r>
    <n v="159010"/>
    <x v="10"/>
    <x v="4"/>
    <s v="Adjustment in 2017"/>
    <n v="20915.21692086228"/>
    <n v="5.0906160087699526"/>
    <x v="1"/>
  </r>
  <r>
    <n v="159027"/>
    <x v="10"/>
    <x v="4"/>
    <s v="Adjustment in 2017"/>
    <n v="8339.9601229233504"/>
    <n v="0"/>
    <x v="0"/>
  </r>
  <r>
    <n v="159233"/>
    <x v="10"/>
    <x v="4"/>
    <s v="Adjustment in 2017"/>
    <n v="41061.936617139982"/>
    <n v="4.2531006693199815"/>
    <x v="3"/>
  </r>
  <r>
    <n v="159234"/>
    <x v="10"/>
    <x v="4"/>
    <s v="Adjustment in 2017"/>
    <n v="14524.623350158046"/>
    <n v="1.4967075037099606"/>
    <x v="3"/>
  </r>
  <r>
    <n v="159580"/>
    <x v="10"/>
    <x v="4"/>
    <s v="Adjustment in 2017"/>
    <n v="366.66977773136961"/>
    <n v="0.95879021647321117"/>
    <x v="1"/>
  </r>
  <r>
    <n v="159770"/>
    <x v="10"/>
    <x v="4"/>
    <s v="Adjustment in 2017"/>
    <n v="8251.0033294474415"/>
    <n v="2.147449896627335"/>
    <x v="1"/>
  </r>
  <r>
    <n v="160283"/>
    <x v="10"/>
    <x v="4"/>
    <s v="Adjustment in 2017"/>
    <n v="2673.0641419626122"/>
    <n v="0"/>
    <x v="0"/>
  </r>
  <r>
    <n v="160704"/>
    <x v="10"/>
    <x v="4"/>
    <s v="Adjustment in 2017"/>
    <n v="5337.1287888557827"/>
    <n v="0"/>
    <x v="0"/>
  </r>
  <r>
    <n v="160711"/>
    <x v="10"/>
    <x v="4"/>
    <s v="Adjustment in 2017"/>
    <n v="5337.1287888557827"/>
    <n v="0"/>
    <x v="0"/>
  </r>
  <r>
    <n v="160718"/>
    <x v="10"/>
    <x v="4"/>
    <s v="Adjustment in 2017"/>
    <n v="5337.1287888557827"/>
    <n v="0"/>
    <x v="0"/>
  </r>
  <r>
    <n v="161055"/>
    <x v="10"/>
    <x v="4"/>
    <s v="Adjustment in 2017"/>
    <n v="33205.466386093169"/>
    <n v="7.678760236425016"/>
    <x v="0"/>
  </r>
  <r>
    <n v="161381"/>
    <x v="10"/>
    <x v="4"/>
    <s v="Adjustment in 2017"/>
    <n v="1173.2544546276745"/>
    <n v="1.3312270187506581"/>
    <x v="1"/>
  </r>
  <r>
    <n v="161524"/>
    <x v="10"/>
    <x v="4"/>
    <s v="Adjustment in 2017"/>
    <n v="6896.552912769318"/>
    <n v="2.3426726145025474"/>
    <x v="0"/>
  </r>
  <r>
    <n v="161597"/>
    <x v="11"/>
    <x v="4"/>
    <s v="Adjustment in 2017"/>
    <n v="100589.13372445118"/>
    <n v="28.298644416331577"/>
    <x v="1"/>
  </r>
  <r>
    <n v="161658"/>
    <x v="10"/>
    <x v="4"/>
    <s v="Adjustment in 2017"/>
    <n v="1821.1220258690928"/>
    <n v="0.68849456065402193"/>
    <x v="0"/>
  </r>
  <r>
    <n v="162134"/>
    <x v="10"/>
    <x v="4"/>
    <s v="Adjustment in 2017"/>
    <n v="9088.4180826728825"/>
    <n v="0"/>
    <x v="0"/>
  </r>
  <r>
    <n v="162186"/>
    <x v="10"/>
    <x v="4"/>
    <s v="Adjustment in 2017"/>
    <n v="9406.8581681527212"/>
    <n v="3.1886377252951337"/>
    <x v="0"/>
  </r>
  <r>
    <n v="162187"/>
    <x v="10"/>
    <x v="4"/>
    <s v="Adjustment in 2017"/>
    <n v="21994.10307420155"/>
    <n v="7.0930920827993793"/>
    <x v="1"/>
  </r>
  <r>
    <n v="162188"/>
    <x v="10"/>
    <x v="4"/>
    <s v="Adjustment in 2017"/>
    <n v="6725.8178655192796"/>
    <n v="2.2125241359190726"/>
    <x v="0"/>
  </r>
  <r>
    <n v="162271"/>
    <x v="10"/>
    <x v="4"/>
    <s v="Adjustment in 2017"/>
    <n v="10770.595428405117"/>
    <n v="2.4728210930860222"/>
    <x v="0"/>
  </r>
  <r>
    <n v="162293"/>
    <x v="10"/>
    <x v="4"/>
    <s v="Adjustment in 2017"/>
    <n v="60260.112006434043"/>
    <n v="0"/>
    <x v="1"/>
  </r>
  <r>
    <n v="162460"/>
    <x v="10"/>
    <x v="4"/>
    <s v="Adjustment in 2017"/>
    <n v="3231.8215638459078"/>
    <n v="0.91103935008432391"/>
    <x v="1"/>
  </r>
  <r>
    <n v="162773"/>
    <x v="10"/>
    <x v="4"/>
    <s v="Adjustment in 2017"/>
    <n v="4066.9231129475588"/>
    <n v="1.4316332644182235"/>
    <x v="0"/>
  </r>
  <r>
    <n v="162785"/>
    <x v="10"/>
    <x v="4"/>
    <s v="Adjustment in 2017"/>
    <n v="4747.7201841998012"/>
    <n v="1.4967075037099606"/>
    <x v="0"/>
  </r>
  <r>
    <n v="162793"/>
    <x v="10"/>
    <x v="4"/>
    <s v="Adjustment in 2017"/>
    <n v="3071.0877327527755"/>
    <n v="0.84596511079258652"/>
    <x v="0"/>
  </r>
  <r>
    <n v="162802"/>
    <x v="10"/>
    <x v="4"/>
    <s v="Adjustment in 2017"/>
    <n v="2566.026316829023"/>
    <n v="0.78089087150084902"/>
    <x v="0"/>
  </r>
  <r>
    <n v="162806"/>
    <x v="10"/>
    <x v="4"/>
    <s v="Adjustment in 2017"/>
    <n v="1997.3857410506537"/>
    <n v="0.65074239291737423"/>
    <x v="0"/>
  </r>
  <r>
    <n v="162833"/>
    <x v="10"/>
    <x v="4"/>
    <s v="Adjustment in 2017"/>
    <n v="743.36640900293605"/>
    <n v="0"/>
    <x v="0"/>
  </r>
  <r>
    <n v="162836"/>
    <x v="10"/>
    <x v="4"/>
    <s v="Adjustment in 2017"/>
    <n v="2230.0992270088082"/>
    <n v="0"/>
    <x v="0"/>
  </r>
  <r>
    <n v="163258"/>
    <x v="10"/>
    <x v="4"/>
    <s v="Adjustment in 2017"/>
    <n v="4088.5152495161483"/>
    <n v="0"/>
    <x v="0"/>
  </r>
  <r>
    <n v="163986"/>
    <x v="10"/>
    <x v="4"/>
    <s v="Adjustment in 2017"/>
    <n v="46978.73941485204"/>
    <n v="0"/>
    <x v="1"/>
  </r>
  <r>
    <n v="163987"/>
    <x v="10"/>
    <x v="4"/>
    <s v="Adjustment in 2017"/>
    <n v="16086.613881918274"/>
    <n v="2.8841098571338026"/>
    <x v="1"/>
  </r>
  <r>
    <n v="164494"/>
    <x v="10"/>
    <x v="4"/>
    <s v="Adjustment in 2017"/>
    <n v="5464.2923858605172"/>
    <n v="2.0654836819620659"/>
    <x v="0"/>
  </r>
  <r>
    <n v="164794"/>
    <x v="10"/>
    <x v="4"/>
    <s v="Adjustment in 2017"/>
    <n v="74864.043351690227"/>
    <n v="0.87057060427518684"/>
    <x v="1"/>
  </r>
  <r>
    <n v="164904"/>
    <x v="10"/>
    <x v="4"/>
    <s v="Adjustment in 2017"/>
    <n v="31226.777524960824"/>
    <n v="2.6782438409441456"/>
    <x v="3"/>
  </r>
  <r>
    <n v="164924"/>
    <x v="10"/>
    <x v="4"/>
    <s v="Adjustment in 2017"/>
    <n v="0"/>
    <n v="0"/>
    <x v="0"/>
  </r>
  <r>
    <n v="165277"/>
    <x v="10"/>
    <x v="4"/>
    <s v="Adjustment in 2017"/>
    <n v="11709.921363112409"/>
    <n v="0.88685968168394491"/>
    <x v="0"/>
  </r>
  <r>
    <n v="165374"/>
    <x v="10"/>
    <x v="4"/>
    <s v="Adjustment in 2017"/>
    <n v="300516.33274424903"/>
    <n v="41.857578988828934"/>
    <x v="1"/>
  </r>
  <r>
    <n v="165560"/>
    <x v="10"/>
    <x v="4"/>
    <s v="Adjustment in 2017"/>
    <n v="103058.98601706632"/>
    <n v="15.396167194402871"/>
    <x v="1"/>
  </r>
  <r>
    <n v="166041"/>
    <x v="10"/>
    <x v="4"/>
    <s v="Adjustment in 2017"/>
    <n v="81498.452736528241"/>
    <n v="3.304773891139305"/>
    <x v="1"/>
  </r>
  <r>
    <n v="166227"/>
    <x v="10"/>
    <x v="4"/>
    <s v="Adjustment in 2017"/>
    <n v="9620.3853650844176"/>
    <n v="0.69856885035093974"/>
    <x v="1"/>
  </r>
  <r>
    <n v="166386"/>
    <x v="10"/>
    <x v="4"/>
    <s v="Adjustment in 2017"/>
    <n v="64657.712430516098"/>
    <n v="15.551007607441063"/>
    <x v="1"/>
  </r>
  <r>
    <n v="166758"/>
    <x v="10"/>
    <x v="4"/>
    <s v="Adjustment in 2017"/>
    <n v="14728.583422213995"/>
    <n v="0"/>
    <x v="1"/>
  </r>
  <r>
    <n v="166908"/>
    <x v="10"/>
    <x v="4"/>
    <s v="Adjustment in 2017"/>
    <n v="29483.465392363858"/>
    <n v="5.583690886904118"/>
    <x v="1"/>
  </r>
  <r>
    <n v="167280"/>
    <x v="10"/>
    <x v="4"/>
    <s v="Adjustment in 2017"/>
    <n v="2093.7964430923084"/>
    <n v="0.13611110325948989"/>
    <x v="0"/>
  </r>
  <r>
    <n v="167522"/>
    <x v="11"/>
    <x v="4"/>
    <s v="Adjustment in 2017"/>
    <n v="48372.768159206113"/>
    <n v="0"/>
    <x v="1"/>
  </r>
  <r>
    <n v="167576"/>
    <x v="10"/>
    <x v="4"/>
    <s v="Adjustment in 2017"/>
    <n v="67173.376806403132"/>
    <n v="22.475261355530588"/>
    <x v="1"/>
  </r>
  <r>
    <n v="168225"/>
    <x v="10"/>
    <x v="4"/>
    <s v="Adjustment in 2017"/>
    <n v="2284.0783612913947"/>
    <n v="0.1493284676538966"/>
    <x v="1"/>
  </r>
  <r>
    <n v="168569"/>
    <x v="10"/>
    <x v="4"/>
    <s v="Adjustment in 2017"/>
    <n v="52671.542914434875"/>
    <n v="2.4395409128172791"/>
    <x v="1"/>
  </r>
  <r>
    <n v="169004"/>
    <x v="10"/>
    <x v="4"/>
    <s v="Adjustment in 2017"/>
    <n v="57949.28224966889"/>
    <n v="8.0235795167832045"/>
    <x v="1"/>
  </r>
  <r>
    <n v="169006"/>
    <x v="10"/>
    <x v="4"/>
    <s v="Adjustment in 2017"/>
    <n v="44474.220456745483"/>
    <n v="13.70733144779599"/>
    <x v="1"/>
  </r>
  <r>
    <n v="169007"/>
    <x v="10"/>
    <x v="4"/>
    <s v="Adjustment in 2017"/>
    <n v="61743.310645016601"/>
    <n v="19.158200093703165"/>
    <x v="1"/>
  </r>
  <r>
    <n v="169256"/>
    <x v="10"/>
    <x v="4"/>
    <s v="Adjustment in 2017"/>
    <n v="2806.8700955831409"/>
    <n v="0.18246577248533802"/>
    <x v="1"/>
  </r>
  <r>
    <n v="169364"/>
    <x v="10"/>
    <x v="4"/>
    <s v="Adjustment in 2017"/>
    <n v="5859.1945466088182"/>
    <n v="0.44743553475356468"/>
    <x v="0"/>
  </r>
  <r>
    <n v="169703"/>
    <x v="10"/>
    <x v="4"/>
    <s v="Adjustment in 2017"/>
    <n v="1279.3428547143037"/>
    <n v="0.76422896232596449"/>
    <x v="1"/>
  </r>
  <r>
    <n v="169704"/>
    <x v="10"/>
    <x v="4"/>
    <s v="Adjustment in 2017"/>
    <n v="1772.7557667344392"/>
    <n v="1.0533966778006536"/>
    <x v="1"/>
  </r>
  <r>
    <n v="170216"/>
    <x v="10"/>
    <x v="4"/>
    <s v="Adjustment in 2017"/>
    <n v="10215.327416726528"/>
    <n v="0"/>
    <x v="1"/>
  </r>
  <r>
    <n v="170492"/>
    <x v="10"/>
    <x v="4"/>
    <s v="Adjustment in 2017"/>
    <n v="1572.2044720585418"/>
    <n v="1.8727052049789397"/>
    <x v="0"/>
  </r>
  <r>
    <n v="174127"/>
    <x v="10"/>
    <x v="4"/>
    <s v="Adjustment in 2017"/>
    <n v="119845.76180414201"/>
    <n v="11.346390359578283"/>
    <x v="0"/>
  </r>
  <r>
    <n v="175770"/>
    <x v="10"/>
    <x v="4"/>
    <s v="Adjustment in 2017"/>
    <n v="3108.2884369523981"/>
    <n v="3.5398536634960678"/>
    <x v="0"/>
  </r>
  <r>
    <n v="160718"/>
    <x v="12"/>
    <x v="4"/>
    <s v="Adjustment in 2018"/>
    <n v="5761.72"/>
    <n v="0"/>
    <x v="0"/>
  </r>
  <r>
    <n v="138167"/>
    <x v="12"/>
    <x v="4"/>
    <s v="Adjustment in 2018"/>
    <n v="0"/>
    <n v="0"/>
    <x v="1"/>
  </r>
  <r>
    <n v="138167"/>
    <x v="12"/>
    <x v="4"/>
    <s v="Adjustment in 2018"/>
    <n v="131555"/>
    <n v="17.399999999999999"/>
    <x v="1"/>
  </r>
  <r>
    <n v="159027"/>
    <x v="12"/>
    <x v="4"/>
    <s v="Adjustment in 2018"/>
    <n v="13104"/>
    <n v="0"/>
    <x v="0"/>
  </r>
  <r>
    <n v="163258"/>
    <x v="12"/>
    <x v="4"/>
    <s v="Adjustment in 2018"/>
    <n v="6424"/>
    <n v="0"/>
    <x v="0"/>
  </r>
  <r>
    <n v="148389"/>
    <x v="12"/>
    <x v="4"/>
    <s v="Adjustment in 2018"/>
    <n v="31742.207999999999"/>
    <n v="6.6239999999999997"/>
    <x v="1"/>
  </r>
  <r>
    <n v="151955"/>
    <x v="12"/>
    <x v="4"/>
    <s v="Adjustment in 2018"/>
    <n v="3735.36"/>
    <n v="1.44"/>
    <x v="0"/>
  </r>
  <r>
    <n v="151958"/>
    <x v="12"/>
    <x v="4"/>
    <s v="Adjustment in 2018"/>
    <n v="4669.2"/>
    <n v="1.8"/>
    <x v="0"/>
  </r>
  <r>
    <n v="160711"/>
    <x v="12"/>
    <x v="4"/>
    <s v="Adjustment in 2018"/>
    <n v="5761.72"/>
    <n v="0"/>
    <x v="0"/>
  </r>
  <r>
    <n v="169191"/>
    <x v="12"/>
    <x v="4"/>
    <s v="Adjustment in 2018"/>
    <n v="3075"/>
    <n v="3.8"/>
    <x v="0"/>
  </r>
  <r>
    <n v="158444"/>
    <x v="12"/>
    <x v="4"/>
    <s v="Adjustment in 2018"/>
    <n v="2184"/>
    <n v="0"/>
    <x v="1"/>
  </r>
  <r>
    <n v="158444"/>
    <x v="12"/>
    <x v="4"/>
    <s v="Adjustment in 2018"/>
    <n v="10920"/>
    <n v="0"/>
    <x v="1"/>
  </r>
  <r>
    <n v="158444"/>
    <x v="12"/>
    <x v="4"/>
    <s v="Adjustment in 2018"/>
    <n v="19488"/>
    <n v="0"/>
    <x v="1"/>
  </r>
  <r>
    <n v="158446"/>
    <x v="12"/>
    <x v="4"/>
    <s v="Adjustment in 2018"/>
    <n v="0"/>
    <n v="0"/>
    <x v="1"/>
  </r>
  <r>
    <n v="158446"/>
    <x v="12"/>
    <x v="4"/>
    <s v="Adjustment in 2018"/>
    <n v="1494"/>
    <n v="0.54"/>
    <x v="1"/>
  </r>
  <r>
    <n v="158446"/>
    <x v="12"/>
    <x v="4"/>
    <s v="Adjustment in 2018"/>
    <n v="9372"/>
    <n v="3.55"/>
    <x v="1"/>
  </r>
  <r>
    <n v="158445"/>
    <x v="12"/>
    <x v="4"/>
    <s v="Adjustment in 2018"/>
    <n v="0"/>
    <n v="0"/>
    <x v="1"/>
  </r>
  <r>
    <n v="158445"/>
    <x v="12"/>
    <x v="4"/>
    <s v="Adjustment in 2018"/>
    <n v="58912"/>
    <n v="17.100000000000001"/>
    <x v="1"/>
  </r>
  <r>
    <s v="EA-03032017"/>
    <x v="2"/>
    <x v="5"/>
    <s v="Final"/>
    <n v="65333.669668554678"/>
    <n v="2.9020556650926546"/>
    <x v="1"/>
  </r>
  <r>
    <s v="EA-03082017"/>
    <x v="2"/>
    <x v="5"/>
    <s v="Final"/>
    <n v="65333.669668554678"/>
    <n v="2.9020556650926546"/>
    <x v="1"/>
  </r>
  <r>
    <s v="EA-04042016"/>
    <x v="2"/>
    <x v="5"/>
    <s v="Final"/>
    <n v="65333.669668554678"/>
    <n v="2.9020556650926546"/>
    <x v="1"/>
  </r>
  <r>
    <s v="EA-05162017"/>
    <x v="2"/>
    <x v="5"/>
    <s v="Final"/>
    <n v="65333.669668554678"/>
    <n v="2.9020556650926546"/>
    <x v="1"/>
  </r>
  <r>
    <s v="EA-06162017B"/>
    <x v="2"/>
    <x v="5"/>
    <s v="Final"/>
    <n v="65333.669668554678"/>
    <n v="2.9020556650926546"/>
    <x v="3"/>
  </r>
  <r>
    <s v="EA-06292017"/>
    <x v="2"/>
    <x v="5"/>
    <s v="Final"/>
    <n v="65333.669668554678"/>
    <n v="2.9020556650926546"/>
    <x v="1"/>
  </r>
  <r>
    <s v="EA-07132017"/>
    <x v="2"/>
    <x v="5"/>
    <s v="Final"/>
    <n v="65333.669668554678"/>
    <n v="2.9020556650926546"/>
    <x v="1"/>
  </r>
  <r>
    <s v="EA-08182016"/>
    <x v="2"/>
    <x v="5"/>
    <s v="Final"/>
    <n v="65333.669668554678"/>
    <n v="2.9020556650926546"/>
    <x v="1"/>
  </r>
  <r>
    <s v="EA-08282017"/>
    <x v="2"/>
    <x v="5"/>
    <s v="Final"/>
    <n v="65333.669668554678"/>
    <n v="2.9020556650926546"/>
    <x v="1"/>
  </r>
  <r>
    <s v="EA-11212016"/>
    <x v="2"/>
    <x v="5"/>
    <s v="Final"/>
    <n v="65333.669668554678"/>
    <n v="2.9020556650926546"/>
    <x v="0"/>
  </r>
  <r>
    <s v="EA-12142016"/>
    <x v="2"/>
    <x v="5"/>
    <s v="Final"/>
    <n v="65333.669668554678"/>
    <n v="2.9020556650926546"/>
    <x v="0"/>
  </r>
  <r>
    <s v="1001-001-EM"/>
    <x v="3"/>
    <x v="5"/>
    <s v="Final"/>
    <n v="4568.8011899062913"/>
    <n v="0"/>
    <x v="1"/>
  </r>
  <r>
    <s v="1004-001-EM"/>
    <x v="3"/>
    <x v="5"/>
    <s v="Final"/>
    <n v="4483.5654043975428"/>
    <n v="0"/>
    <x v="1"/>
  </r>
  <r>
    <s v="Veridian-EM-0194"/>
    <x v="3"/>
    <x v="5"/>
    <s v="Final"/>
    <n v="1467568.5690651885"/>
    <n v="252.32646924132737"/>
    <x v="3"/>
  </r>
  <r>
    <s v="Veridian-EM-0195"/>
    <x v="3"/>
    <x v="5"/>
    <s v="Final"/>
    <n v="198024.55565808102"/>
    <n v="22.392248698769787"/>
    <x v="3"/>
  </r>
  <r>
    <s v="Loblaws-EPP-009"/>
    <x v="13"/>
    <x v="5"/>
    <s v="Final"/>
    <n v="157853.68293866102"/>
    <n v="0"/>
    <x v="1"/>
  </r>
  <r>
    <s v="VCI-HPNC-CF-006"/>
    <x v="1"/>
    <x v="5"/>
    <s v="Final"/>
    <n v="2461.0640857609797"/>
    <n v="2.1175290797723569"/>
    <x v="1"/>
  </r>
  <r>
    <s v="135528"/>
    <x v="0"/>
    <x v="5"/>
    <s v="Final"/>
    <n v="620.90916672214132"/>
    <n v="0"/>
    <x v="1"/>
  </r>
  <r>
    <s v="138686"/>
    <x v="0"/>
    <x v="5"/>
    <s v="Final"/>
    <n v="78370.49929205919"/>
    <n v="18.990203010210404"/>
    <x v="1"/>
  </r>
  <r>
    <s v="143340"/>
    <x v="0"/>
    <x v="5"/>
    <s v="Final"/>
    <n v="167542.2295113079"/>
    <n v="44.452512347502882"/>
    <x v="1"/>
  </r>
  <r>
    <s v="146092"/>
    <x v="0"/>
    <x v="5"/>
    <s v="Final"/>
    <n v="15017.248465647188"/>
    <n v="9.0429538143859052"/>
    <x v="1"/>
  </r>
  <r>
    <s v="149108"/>
    <x v="0"/>
    <x v="5"/>
    <s v="Final"/>
    <n v="155210.76145527395"/>
    <n v="0"/>
    <x v="3"/>
  </r>
  <r>
    <s v="152077"/>
    <x v="0"/>
    <x v="5"/>
    <s v="Final"/>
    <n v="119775.40386983039"/>
    <n v="26.361094758161599"/>
    <x v="1"/>
  </r>
  <r>
    <s v="152539"/>
    <x v="0"/>
    <x v="5"/>
    <s v="Final"/>
    <n v="4406.7188620144043"/>
    <n v="0"/>
    <x v="3"/>
  </r>
  <r>
    <s v="153593"/>
    <x v="0"/>
    <x v="5"/>
    <s v="Final"/>
    <n v="35958.330046317395"/>
    <n v="3.9364405811953045"/>
    <x v="1"/>
  </r>
  <r>
    <s v="153734"/>
    <x v="0"/>
    <x v="5"/>
    <s v="Final"/>
    <n v="3506.5104275660997"/>
    <n v="0"/>
    <x v="3"/>
  </r>
  <r>
    <s v="153739"/>
    <x v="0"/>
    <x v="5"/>
    <s v="Final"/>
    <n v="2839.6280763111977"/>
    <n v="0"/>
    <x v="3"/>
  </r>
  <r>
    <s v="153740"/>
    <x v="0"/>
    <x v="5"/>
    <s v="Final"/>
    <n v="1873.2278452122819"/>
    <n v="0"/>
    <x v="3"/>
  </r>
  <r>
    <s v="153750"/>
    <x v="0"/>
    <x v="5"/>
    <s v="Final"/>
    <n v="4170.0831889884712"/>
    <n v="0"/>
    <x v="3"/>
  </r>
  <r>
    <s v="154086"/>
    <x v="0"/>
    <x v="5"/>
    <s v="Final"/>
    <n v="101001.75736720499"/>
    <n v="0"/>
    <x v="1"/>
  </r>
  <r>
    <s v="155069"/>
    <x v="0"/>
    <x v="5"/>
    <s v="Final"/>
    <n v="43658.983795501503"/>
    <n v="11.809321743585912"/>
    <x v="3"/>
  </r>
  <r>
    <s v="155089"/>
    <x v="0"/>
    <x v="5"/>
    <s v="Final"/>
    <n v="38760.349095002704"/>
    <n v="4.0822346767951299"/>
    <x v="3"/>
  </r>
  <r>
    <s v="155203"/>
    <x v="0"/>
    <x v="5"/>
    <s v="Final"/>
    <n v="9441.3000111581805"/>
    <n v="2.6981161959822395"/>
    <x v="3"/>
  </r>
  <r>
    <s v="156314"/>
    <x v="4"/>
    <x v="5"/>
    <s v="Final"/>
    <n v="4050886.3029331379"/>
    <n v="11.841743126500315"/>
    <x v="5"/>
  </r>
  <r>
    <s v="160484"/>
    <x v="0"/>
    <x v="5"/>
    <s v="Final"/>
    <n v="93477.751644668009"/>
    <n v="10.900464601223298"/>
    <x v="3"/>
  </r>
  <r>
    <s v="160969"/>
    <x v="0"/>
    <x v="5"/>
    <s v="Final"/>
    <n v="67239.611819614496"/>
    <n v="16.174882956653924"/>
    <x v="1"/>
  </r>
  <r>
    <s v="161756"/>
    <x v="0"/>
    <x v="5"/>
    <s v="Final"/>
    <n v="62731.481190382823"/>
    <n v="0"/>
    <x v="0"/>
  </r>
  <r>
    <s v="163600"/>
    <x v="0"/>
    <x v="5"/>
    <s v="Final"/>
    <n v="2064.1911785492935"/>
    <n v="0"/>
    <x v="0"/>
  </r>
  <r>
    <s v="163602"/>
    <x v="0"/>
    <x v="5"/>
    <s v="Final"/>
    <n v="2032.91555463188"/>
    <n v="0"/>
    <x v="1"/>
  </r>
  <r>
    <s v="163608"/>
    <x v="0"/>
    <x v="5"/>
    <s v="Final"/>
    <n v="1355.2770364212533"/>
    <n v="0"/>
    <x v="0"/>
  </r>
  <r>
    <s v="164389"/>
    <x v="0"/>
    <x v="5"/>
    <s v="Final"/>
    <n v="38098.007089801366"/>
    <n v="6.3382776348578957"/>
    <x v="0"/>
  </r>
  <r>
    <s v="164889"/>
    <x v="0"/>
    <x v="5"/>
    <s v="Final"/>
    <n v="20212.183638428487"/>
    <n v="8.7008469807450197"/>
    <x v="0"/>
  </r>
  <r>
    <s v="164997"/>
    <x v="0"/>
    <x v="5"/>
    <s v="Final"/>
    <n v="23800.741858136105"/>
    <n v="4.0962380886340783"/>
    <x v="0"/>
  </r>
  <r>
    <s v="165278"/>
    <x v="0"/>
    <x v="5"/>
    <s v="Final"/>
    <n v="31810.218424502065"/>
    <n v="13.362015006144137"/>
    <x v="1"/>
  </r>
  <r>
    <s v="166130"/>
    <x v="0"/>
    <x v="5"/>
    <s v="Final"/>
    <n v="180199.81837167838"/>
    <n v="25.740989121230065"/>
    <x v="3"/>
  </r>
  <r>
    <s v="166132"/>
    <x v="0"/>
    <x v="5"/>
    <s v="Final"/>
    <n v="101582.84966216526"/>
    <n v="14.501906135989138"/>
    <x v="3"/>
  </r>
  <r>
    <s v="166158"/>
    <x v="0"/>
    <x v="5"/>
    <s v="Final"/>
    <n v="13568.298065113666"/>
    <n v="5.2826570954523335"/>
    <x v="1"/>
  </r>
  <r>
    <s v="166445"/>
    <x v="0"/>
    <x v="5"/>
    <s v="Final"/>
    <n v="11596.80277318699"/>
    <n v="0"/>
    <x v="0"/>
  </r>
  <r>
    <s v="166446"/>
    <x v="0"/>
    <x v="5"/>
    <s v="Final"/>
    <n v="7731.2018487913265"/>
    <n v="0"/>
    <x v="0"/>
  </r>
  <r>
    <s v="166622"/>
    <x v="0"/>
    <x v="5"/>
    <s v="Final"/>
    <n v="88002.340689169709"/>
    <n v="12.920187589806597"/>
    <x v="1"/>
  </r>
  <r>
    <s v="166640"/>
    <x v="0"/>
    <x v="5"/>
    <s v="Final"/>
    <n v="57090.943561008971"/>
    <n v="7.1907541038768237"/>
    <x v="1"/>
  </r>
  <r>
    <s v="166759"/>
    <x v="0"/>
    <x v="5"/>
    <s v="Final"/>
    <n v="45234.675586715231"/>
    <n v="6.9887519602537989"/>
    <x v="1"/>
  </r>
  <r>
    <s v="166916"/>
    <x v="0"/>
    <x v="5"/>
    <s v="Final"/>
    <n v="85499.40194023402"/>
    <n v="28.803482519895848"/>
    <x v="1"/>
  </r>
  <r>
    <s v="167027"/>
    <x v="0"/>
    <x v="5"/>
    <s v="Final"/>
    <n v="9177.6580850987957"/>
    <n v="0"/>
    <x v="1"/>
  </r>
  <r>
    <s v="167029"/>
    <x v="0"/>
    <x v="5"/>
    <s v="Final"/>
    <n v="18284.589327357255"/>
    <n v="3.6976111116139596"/>
    <x v="1"/>
  </r>
  <r>
    <s v="167709"/>
    <x v="0"/>
    <x v="5"/>
    <s v="Final"/>
    <n v="186561.00554174744"/>
    <n v="26.643922034625714"/>
    <x v="1"/>
  </r>
  <r>
    <s v="167899"/>
    <x v="0"/>
    <x v="5"/>
    <s v="Final"/>
    <n v="75300.289509053589"/>
    <n v="10.15936786554466"/>
    <x v="1"/>
  </r>
  <r>
    <s v="167900"/>
    <x v="0"/>
    <x v="5"/>
    <s v="Final"/>
    <n v="230022.70827043269"/>
    <n v="19.517885347457145"/>
    <x v="1"/>
  </r>
  <r>
    <s v="167983"/>
    <x v="0"/>
    <x v="5"/>
    <s v="Final"/>
    <n v="11085.471144061019"/>
    <n v="0"/>
    <x v="0"/>
  </r>
  <r>
    <s v="168178"/>
    <x v="0"/>
    <x v="5"/>
    <s v="Final"/>
    <n v="24974.56640300481"/>
    <n v="4.0396789553459023"/>
    <x v="3"/>
  </r>
  <r>
    <s v="168270"/>
    <x v="0"/>
    <x v="5"/>
    <s v="Final"/>
    <n v="53698.888734374232"/>
    <n v="10.895061079788283"/>
    <x v="1"/>
  </r>
  <r>
    <s v="169120"/>
    <x v="0"/>
    <x v="5"/>
    <s v="Final"/>
    <n v="14226.933813099004"/>
    <n v="0"/>
    <x v="0"/>
  </r>
  <r>
    <s v="169271"/>
    <x v="0"/>
    <x v="5"/>
    <s v="Final"/>
    <n v="166848.23133565852"/>
    <n v="0"/>
    <x v="1"/>
  </r>
  <r>
    <s v="169308"/>
    <x v="0"/>
    <x v="5"/>
    <s v="Final"/>
    <n v="19573.788113827413"/>
    <n v="2.653398799344532"/>
    <x v="1"/>
  </r>
  <r>
    <s v="169450"/>
    <x v="0"/>
    <x v="5"/>
    <s v="Final"/>
    <n v="25304.81799685576"/>
    <n v="5.1523675336288282"/>
    <x v="1"/>
  </r>
  <r>
    <s v="169554"/>
    <x v="4"/>
    <x v="5"/>
    <s v="Final"/>
    <n v="34966.100942700366"/>
    <n v="0"/>
    <x v="5"/>
  </r>
  <r>
    <s v="169583"/>
    <x v="0"/>
    <x v="5"/>
    <s v="Final"/>
    <n v="17653.352166717865"/>
    <n v="0"/>
    <x v="1"/>
  </r>
  <r>
    <s v="169678"/>
    <x v="0"/>
    <x v="5"/>
    <s v="Final"/>
    <n v="107486.64684565701"/>
    <n v="15.732601582350421"/>
    <x v="2"/>
  </r>
  <r>
    <s v="169763"/>
    <x v="0"/>
    <x v="5"/>
    <s v="Final"/>
    <n v="23185.662530775906"/>
    <n v="0"/>
    <x v="0"/>
  </r>
  <r>
    <s v="169775"/>
    <x v="0"/>
    <x v="5"/>
    <s v="Final"/>
    <n v="71029.196598498034"/>
    <n v="22.528978789429068"/>
    <x v="1"/>
  </r>
  <r>
    <s v="169924"/>
    <x v="0"/>
    <x v="5"/>
    <s v="Final"/>
    <n v="1355.2770364212533"/>
    <n v="0"/>
    <x v="0"/>
  </r>
  <r>
    <s v="170089"/>
    <x v="0"/>
    <x v="5"/>
    <s v="Final"/>
    <n v="32582.763258608444"/>
    <n v="5.2826570954523335"/>
    <x v="3"/>
  </r>
  <r>
    <s v="170257"/>
    <x v="0"/>
    <x v="5"/>
    <s v="Final"/>
    <n v="61001.455070969758"/>
    <n v="9.7884528533381463"/>
    <x v="3"/>
  </r>
  <r>
    <s v="170414"/>
    <x v="0"/>
    <x v="5"/>
    <s v="Final"/>
    <n v="16861.036360810052"/>
    <n v="0"/>
    <x v="1"/>
  </r>
  <r>
    <s v="170430"/>
    <x v="0"/>
    <x v="5"/>
    <s v="Final"/>
    <n v="69881.120932857142"/>
    <n v="13.122342553694368"/>
    <x v="0"/>
  </r>
  <r>
    <s v="170542"/>
    <x v="0"/>
    <x v="5"/>
    <s v="Final"/>
    <n v="1862.7275001664239"/>
    <n v="0"/>
    <x v="1"/>
  </r>
  <r>
    <s v="170545"/>
    <x v="0"/>
    <x v="5"/>
    <s v="Final"/>
    <n v="8798.2446426100487"/>
    <n v="2.3305840126995592"/>
    <x v="0"/>
  </r>
  <r>
    <s v="170554"/>
    <x v="0"/>
    <x v="5"/>
    <s v="Final"/>
    <n v="92795.212840568071"/>
    <n v="21.886078814156836"/>
    <x v="0"/>
  </r>
  <r>
    <s v="170690"/>
    <x v="0"/>
    <x v="5"/>
    <s v="Final"/>
    <n v="21750.841458341874"/>
    <n v="9.6330805858248443"/>
    <x v="0"/>
  </r>
  <r>
    <s v="170692"/>
    <x v="0"/>
    <x v="5"/>
    <s v="Final"/>
    <n v="1860.4188887807295"/>
    <n v="5.3587874455620179"/>
    <x v="1"/>
  </r>
  <r>
    <s v="170741"/>
    <x v="0"/>
    <x v="5"/>
    <s v="Final"/>
    <n v="3530.3640748074263"/>
    <n v="10.15936786554466"/>
    <x v="1"/>
  </r>
  <r>
    <s v="170887"/>
    <x v="0"/>
    <x v="5"/>
    <s v="Final"/>
    <n v="1487.9579353755657"/>
    <n v="4.2423733944032636"/>
    <x v="1"/>
  </r>
  <r>
    <s v="170901"/>
    <x v="0"/>
    <x v="5"/>
    <s v="Final"/>
    <n v="1487.9579353755657"/>
    <n v="4.2423733944032636"/>
    <x v="1"/>
  </r>
  <r>
    <s v="170903"/>
    <x v="0"/>
    <x v="5"/>
    <s v="Final"/>
    <n v="2814.3809696679959"/>
    <n v="4.007926443659926"/>
    <x v="1"/>
  </r>
  <r>
    <s v="170938"/>
    <x v="0"/>
    <x v="5"/>
    <s v="Final"/>
    <n v="7839.035509310459"/>
    <n v="2.9789291960304576"/>
    <x v="0"/>
  </r>
  <r>
    <s v="170969"/>
    <x v="0"/>
    <x v="5"/>
    <s v="Final"/>
    <n v="124686.53942777873"/>
    <n v="17.97407438843798"/>
    <x v="1"/>
  </r>
  <r>
    <s v="170970"/>
    <x v="0"/>
    <x v="5"/>
    <s v="Final"/>
    <n v="9518.256436074369"/>
    <n v="1.9245044491291807"/>
    <x v="1"/>
  </r>
  <r>
    <s v="170971"/>
    <x v="0"/>
    <x v="5"/>
    <s v="Final"/>
    <n v="47999.689884200765"/>
    <n v="26.568657744774974"/>
    <x v="1"/>
  </r>
  <r>
    <s v="171147"/>
    <x v="0"/>
    <x v="5"/>
    <s v="Final"/>
    <n v="14197.834368155825"/>
    <n v="2.80197598559824"/>
    <x v="1"/>
  </r>
  <r>
    <s v="171209"/>
    <x v="0"/>
    <x v="5"/>
    <s v="Final"/>
    <n v="153284.73001902853"/>
    <n v="26.014829431030382"/>
    <x v="1"/>
  </r>
  <r>
    <s v="171258"/>
    <x v="0"/>
    <x v="5"/>
    <s v="Final"/>
    <n v="151509.37623766836"/>
    <n v="41.974750189469873"/>
    <x v="1"/>
  </r>
  <r>
    <s v="171262"/>
    <x v="0"/>
    <x v="5"/>
    <s v="Final"/>
    <n v="24654.086298054208"/>
    <n v="12.827597447814082"/>
    <x v="1"/>
  </r>
  <r>
    <s v="171277"/>
    <x v="0"/>
    <x v="5"/>
    <s v="Final"/>
    <n v="17432.118043920869"/>
    <n v="2.796700815239471"/>
    <x v="0"/>
  </r>
  <r>
    <s v="171337"/>
    <x v="0"/>
    <x v="5"/>
    <s v="Final"/>
    <n v="155553.43080845394"/>
    <n v="28.155858880241379"/>
    <x v="1"/>
  </r>
  <r>
    <s v="171419"/>
    <x v="0"/>
    <x v="5"/>
    <s v="Final"/>
    <n v="246422.38124117581"/>
    <n v="32.965459972350196"/>
    <x v="1"/>
  </r>
  <r>
    <s v="171452"/>
    <x v="0"/>
    <x v="5"/>
    <s v="Final"/>
    <n v="59242.682789068007"/>
    <n v="27.622081718515172"/>
    <x v="0"/>
  </r>
  <r>
    <s v="171491"/>
    <x v="0"/>
    <x v="5"/>
    <s v="Final"/>
    <n v="678176.720307571"/>
    <n v="206.25170158550551"/>
    <x v="2"/>
  </r>
  <r>
    <s v="171548"/>
    <x v="0"/>
    <x v="5"/>
    <s v="Final"/>
    <n v="20310.806383208026"/>
    <n v="6.6810075030720686"/>
    <x v="0"/>
  </r>
  <r>
    <s v="171594"/>
    <x v="0"/>
    <x v="5"/>
    <s v="Final"/>
    <n v="8384.0291145359934"/>
    <n v="0.46611680253991178"/>
    <x v="0"/>
  </r>
  <r>
    <s v="171771"/>
    <x v="0"/>
    <x v="5"/>
    <s v="Final"/>
    <n v="77453.807718403303"/>
    <n v="0"/>
    <x v="1"/>
  </r>
  <r>
    <s v="171774"/>
    <x v="0"/>
    <x v="5"/>
    <s v="Final"/>
    <n v="84410.967311080662"/>
    <n v="23.556336479449705"/>
    <x v="1"/>
  </r>
  <r>
    <s v="171944"/>
    <x v="0"/>
    <x v="5"/>
    <s v="Final"/>
    <n v="18982.519848950284"/>
    <n v="3.3250206549604617"/>
    <x v="1"/>
  </r>
  <r>
    <s v="171952"/>
    <x v="0"/>
    <x v="5"/>
    <s v="Final"/>
    <n v="881.02985336386587"/>
    <n v="1.7090949426463435"/>
    <x v="1"/>
  </r>
  <r>
    <s v="172033"/>
    <x v="0"/>
    <x v="5"/>
    <s v="Final"/>
    <n v="14112.898585829329"/>
    <n v="2.9621448296497865"/>
    <x v="1"/>
  </r>
  <r>
    <s v="172134"/>
    <x v="0"/>
    <x v="5"/>
    <s v="Final"/>
    <n v="246594.07536964351"/>
    <n v="41.340371093407356"/>
    <x v="1"/>
  </r>
  <r>
    <s v="172141"/>
    <x v="0"/>
    <x v="5"/>
    <s v="Final"/>
    <n v="16638.631924064004"/>
    <n v="0"/>
    <x v="1"/>
  </r>
  <r>
    <s v="172142"/>
    <x v="0"/>
    <x v="5"/>
    <s v="Final"/>
    <n v="11085.471144061019"/>
    <n v="0"/>
    <x v="0"/>
  </r>
  <r>
    <s v="172192"/>
    <x v="0"/>
    <x v="5"/>
    <s v="Final"/>
    <n v="72319.190502463171"/>
    <n v="10.361525235687779"/>
    <x v="3"/>
  </r>
  <r>
    <s v="172242"/>
    <x v="0"/>
    <x v="5"/>
    <s v="Final"/>
    <n v="5636.8377682882174"/>
    <n v="2.796700815239471"/>
    <x v="0"/>
  </r>
  <r>
    <s v="172251"/>
    <x v="0"/>
    <x v="5"/>
    <s v="Final"/>
    <n v="25386.706903695249"/>
    <n v="4.2459153715457099"/>
    <x v="0"/>
  </r>
  <r>
    <s v="172275"/>
    <x v="0"/>
    <x v="5"/>
    <s v="Final"/>
    <n v="253291.28732102941"/>
    <n v="110.0912010334665"/>
    <x v="1"/>
  </r>
  <r>
    <s v="172460"/>
    <x v="0"/>
    <x v="5"/>
    <s v="Final"/>
    <n v="6442.7785269871893"/>
    <n v="0"/>
    <x v="1"/>
  </r>
  <r>
    <s v="172548"/>
    <x v="0"/>
    <x v="5"/>
    <s v="Final"/>
    <n v="5169.4469348193925"/>
    <n v="0.88969014318103157"/>
    <x v="0"/>
  </r>
  <r>
    <s v="172617"/>
    <x v="0"/>
    <x v="5"/>
    <s v="Final"/>
    <n v="71110.28641087233"/>
    <n v="11.497547795984492"/>
    <x v="3"/>
  </r>
  <r>
    <s v="172727"/>
    <x v="0"/>
    <x v="5"/>
    <s v="Final"/>
    <n v="62561.886055037096"/>
    <n v="20.81988384678273"/>
    <x v="0"/>
  </r>
  <r>
    <s v="172848"/>
    <x v="0"/>
    <x v="5"/>
    <s v="Final"/>
    <n v="912.62740151139599"/>
    <n v="1.7316128976357337"/>
    <x v="0"/>
  </r>
  <r>
    <s v="172859"/>
    <x v="0"/>
    <x v="5"/>
    <s v="Final"/>
    <n v="3696.0653508997329"/>
    <n v="0.74732009475420225"/>
    <x v="0"/>
  </r>
  <r>
    <s v="173106"/>
    <x v="0"/>
    <x v="5"/>
    <s v="Final"/>
    <n v="423507.91614963207"/>
    <n v="56.030054825123194"/>
    <x v="3"/>
  </r>
  <r>
    <s v="173157"/>
    <x v="0"/>
    <x v="5"/>
    <s v="Final"/>
    <n v="80232.804059085014"/>
    <n v="0"/>
    <x v="1"/>
  </r>
  <r>
    <s v="173159"/>
    <x v="0"/>
    <x v="5"/>
    <s v="Final"/>
    <n v="37637.726832697386"/>
    <n v="15.071109948790481"/>
    <x v="0"/>
  </r>
  <r>
    <s v="173183"/>
    <x v="0"/>
    <x v="5"/>
    <s v="Final"/>
    <n v="885.41983606949077"/>
    <n v="2.2328281023175074"/>
    <x v="0"/>
  </r>
  <r>
    <s v="173192"/>
    <x v="0"/>
    <x v="5"/>
    <s v="Final"/>
    <n v="33601.527261346477"/>
    <n v="17.380422230540646"/>
    <x v="1"/>
  </r>
  <r>
    <s v="173340"/>
    <x v="0"/>
    <x v="5"/>
    <s v="Final"/>
    <n v="612607.09144701553"/>
    <n v="84.231046886655335"/>
    <x v="3"/>
  </r>
  <r>
    <s v="173384"/>
    <x v="0"/>
    <x v="5"/>
    <s v="Final"/>
    <n v="2780.0554593256479"/>
    <n v="0"/>
    <x v="0"/>
  </r>
  <r>
    <s v="173544"/>
    <x v="0"/>
    <x v="5"/>
    <s v="Final"/>
    <n v="59643.672378547926"/>
    <n v="9.9227803125413558"/>
    <x v="1"/>
  </r>
  <r>
    <s v="173562"/>
    <x v="6"/>
    <x v="5"/>
    <s v="Final"/>
    <n v="38884.059452645888"/>
    <n v="8.6299477116752339"/>
    <x v="6"/>
  </r>
  <r>
    <s v="173575"/>
    <x v="0"/>
    <x v="5"/>
    <s v="Final"/>
    <n v="26636.907556677674"/>
    <n v="0"/>
    <x v="1"/>
  </r>
  <r>
    <s v="173587"/>
    <x v="0"/>
    <x v="5"/>
    <s v="Final"/>
    <n v="21426.339207492125"/>
    <n v="3.57356215280599"/>
    <x v="0"/>
  </r>
  <r>
    <s v="174025"/>
    <x v="0"/>
    <x v="5"/>
    <s v="Final"/>
    <n v="87614.638951257672"/>
    <n v="9.2894247165375443"/>
    <x v="1"/>
  </r>
  <r>
    <s v="174070"/>
    <x v="0"/>
    <x v="5"/>
    <s v="Final"/>
    <n v="32736.462803735732"/>
    <n v="6.5242024893751145"/>
    <x v="1"/>
  </r>
  <r>
    <s v="174220"/>
    <x v="0"/>
    <x v="5"/>
    <s v="Final"/>
    <n v="71704.5462875987"/>
    <n v="10.255795386344024"/>
    <x v="3"/>
  </r>
  <r>
    <s v="174301"/>
    <x v="0"/>
    <x v="5"/>
    <s v="Final"/>
    <n v="80614.773771032691"/>
    <n v="11.799451186762816"/>
    <x v="2"/>
  </r>
  <r>
    <s v="174438"/>
    <x v="0"/>
    <x v="5"/>
    <s v="Final"/>
    <n v="1145.0781088295671"/>
    <n v="0.19707421692174418"/>
    <x v="0"/>
  </r>
  <r>
    <s v="174492"/>
    <x v="0"/>
    <x v="5"/>
    <s v="Final"/>
    <n v="21246.626650338301"/>
    <n v="9.1669637832849347"/>
    <x v="0"/>
  </r>
  <r>
    <s v="174536"/>
    <x v="0"/>
    <x v="5"/>
    <s v="Final"/>
    <n v="1672.4681259709794"/>
    <n v="0.28784092867621602"/>
    <x v="0"/>
  </r>
  <r>
    <s v="174802"/>
    <x v="0"/>
    <x v="5"/>
    <s v="Final"/>
    <n v="65189.414679596353"/>
    <n v="13.371963085097445"/>
    <x v="1"/>
  </r>
  <r>
    <s v="174954"/>
    <x v="0"/>
    <x v="5"/>
    <s v="Final"/>
    <n v="70547.966802131632"/>
    <n v="10.150065537000273"/>
    <x v="1"/>
  </r>
  <r>
    <s v="175037"/>
    <x v="6"/>
    <x v="5"/>
    <s v="Final"/>
    <n v="22702.627894718069"/>
    <n v="0"/>
    <x v="6"/>
  </r>
  <r>
    <s v="175343"/>
    <x v="0"/>
    <x v="5"/>
    <s v="Final"/>
    <n v="2307.215981140946"/>
    <n v="0.21965731390556995"/>
    <x v="3"/>
  </r>
  <r>
    <s v="175346"/>
    <x v="0"/>
    <x v="5"/>
    <s v="Final"/>
    <n v="10793.76057629957"/>
    <n v="2.0952019700413222"/>
    <x v="1"/>
  </r>
  <r>
    <s v="175381"/>
    <x v="0"/>
    <x v="5"/>
    <s v="Final"/>
    <n v="56038.539392008373"/>
    <n v="28.743869489961227"/>
    <x v="0"/>
  </r>
  <r>
    <s v="175492"/>
    <x v="0"/>
    <x v="5"/>
    <s v="Final"/>
    <n v="44439.058591949855"/>
    <n v="8.9999637053640988"/>
    <x v="1"/>
  </r>
  <r>
    <s v="175493"/>
    <x v="0"/>
    <x v="5"/>
    <s v="Final"/>
    <n v="64608.982226508182"/>
    <n v="0"/>
    <x v="1"/>
  </r>
  <r>
    <s v="175509"/>
    <x v="0"/>
    <x v="5"/>
    <s v="Final"/>
    <n v="69716.041207321949"/>
    <n v="10.044335687656517"/>
    <x v="3"/>
  </r>
  <r>
    <s v="175527"/>
    <x v="0"/>
    <x v="5"/>
    <s v="Final"/>
    <n v="70334.067233547423"/>
    <n v="10.319233295950275"/>
    <x v="1"/>
  </r>
  <r>
    <s v="175639"/>
    <x v="0"/>
    <x v="5"/>
    <s v="Final"/>
    <n v="25297.829844226624"/>
    <n v="10.409941923391365"/>
    <x v="0"/>
  </r>
  <r>
    <s v="175662"/>
    <x v="0"/>
    <x v="5"/>
    <s v="Final"/>
    <n v="15565.956551036961"/>
    <n v="4.0396789553459014"/>
    <x v="1"/>
  </r>
  <r>
    <s v="175676"/>
    <x v="0"/>
    <x v="5"/>
    <s v="Final"/>
    <n v="36171.144740815398"/>
    <n v="18.309190439003562"/>
    <x v="1"/>
  </r>
  <r>
    <s v="175826"/>
    <x v="0"/>
    <x v="5"/>
    <s v="Final"/>
    <n v="6898.9310196302904"/>
    <n v="0"/>
    <x v="0"/>
  </r>
  <r>
    <s v="175932"/>
    <x v="0"/>
    <x v="5"/>
    <s v="Final"/>
    <n v="2352.700367129627"/>
    <n v="0.62148907005321574"/>
    <x v="1"/>
  </r>
  <r>
    <s v="176042"/>
    <x v="0"/>
    <x v="5"/>
    <s v="Final"/>
    <n v="19300.471153355436"/>
    <n v="9.1669637832849347"/>
    <x v="0"/>
  </r>
  <r>
    <s v="176340"/>
    <x v="0"/>
    <x v="5"/>
    <s v="Final"/>
    <n v="96581.996112064488"/>
    <n v="13.850610264031619"/>
    <x v="3"/>
  </r>
  <r>
    <s v="176536"/>
    <x v="0"/>
    <x v="5"/>
    <s v="Final"/>
    <n v="17536.219830077043"/>
    <n v="6.0595184330188534"/>
    <x v="0"/>
  </r>
  <r>
    <s v="176623"/>
    <x v="0"/>
    <x v="5"/>
    <s v="Final"/>
    <n v="321857.97811471036"/>
    <n v="62.803530510189169"/>
    <x v="1"/>
  </r>
  <r>
    <s v="176749"/>
    <x v="0"/>
    <x v="5"/>
    <s v="Final"/>
    <n v="15408.457383312403"/>
    <n v="0"/>
    <x v="0"/>
  </r>
  <r>
    <s v="176750"/>
    <x v="0"/>
    <x v="5"/>
    <s v="Final"/>
    <n v="1179.8502415940729"/>
    <n v="0.20305869150249423"/>
    <x v="0"/>
  </r>
  <r>
    <s v="176921"/>
    <x v="0"/>
    <x v="5"/>
    <s v="Final"/>
    <n v="131224.36883285805"/>
    <n v="21.83149580924665"/>
    <x v="1"/>
  </r>
  <r>
    <s v="176925"/>
    <x v="0"/>
    <x v="5"/>
    <s v="Final"/>
    <n v="16928.046237269904"/>
    <n v="7.9239856431784998"/>
    <x v="0"/>
  </r>
  <r>
    <s v="176933"/>
    <x v="0"/>
    <x v="5"/>
    <s v="Final"/>
    <n v="14132.639326907683"/>
    <n v="5.5110543286968907"/>
    <x v="0"/>
  </r>
  <r>
    <s v="176952"/>
    <x v="0"/>
    <x v="5"/>
    <s v="Final"/>
    <n v="26827.535182492498"/>
    <n v="0"/>
    <x v="0"/>
  </r>
  <r>
    <s v="176978"/>
    <x v="0"/>
    <x v="5"/>
    <s v="Final"/>
    <n v="5914.0772619462487"/>
    <n v="0.46611680253991178"/>
    <x v="0"/>
  </r>
  <r>
    <s v="177020"/>
    <x v="6"/>
    <x v="5"/>
    <s v="Final"/>
    <n v="112821.45671605799"/>
    <n v="18.769845733660574"/>
    <x v="6"/>
  </r>
  <r>
    <s v="177049"/>
    <x v="0"/>
    <x v="5"/>
    <s v="Final"/>
    <n v="56740.952496493745"/>
    <n v="20.81988384678273"/>
    <x v="1"/>
  </r>
  <r>
    <s v="177193"/>
    <x v="0"/>
    <x v="5"/>
    <s v="Final"/>
    <n v="42042.876099516718"/>
    <n v="11.808292331011099"/>
    <x v="3"/>
  </r>
  <r>
    <s v="177195"/>
    <x v="0"/>
    <x v="5"/>
    <s v="Final"/>
    <n v="24488.027528759092"/>
    <n v="8.3901024457184139"/>
    <x v="0"/>
  </r>
  <r>
    <s v="177229"/>
    <x v="0"/>
    <x v="5"/>
    <s v="Final"/>
    <n v="70565.669698034209"/>
    <n v="32.938920712820433"/>
    <x v="0"/>
  </r>
  <r>
    <s v="177253"/>
    <x v="0"/>
    <x v="5"/>
    <s v="Final"/>
    <n v="35334.33783795753"/>
    <n v="5.593401630478942"/>
    <x v="1"/>
  </r>
  <r>
    <s v="177494"/>
    <x v="0"/>
    <x v="5"/>
    <s v="Final"/>
    <n v="73696.393940646856"/>
    <n v="20.975256114296034"/>
    <x v="0"/>
  </r>
  <r>
    <s v="177526"/>
    <x v="0"/>
    <x v="5"/>
    <s v="Final"/>
    <n v="16273.74964502751"/>
    <n v="0"/>
    <x v="1"/>
  </r>
  <r>
    <s v="177563"/>
    <x v="0"/>
    <x v="5"/>
    <s v="Final"/>
    <n v="23603.884066704952"/>
    <n v="4.3490942973538109"/>
    <x v="1"/>
  </r>
  <r>
    <s v="177599"/>
    <x v="0"/>
    <x v="5"/>
    <s v="Final"/>
    <n v="84726.985978818993"/>
    <n v="15.071109948790482"/>
    <x v="1"/>
  </r>
  <r>
    <s v="177622"/>
    <x v="0"/>
    <x v="5"/>
    <s v="Final"/>
    <n v="90750.041751136043"/>
    <n v="8.3712684499132752"/>
    <x v="1"/>
  </r>
  <r>
    <s v="177818"/>
    <x v="0"/>
    <x v="5"/>
    <s v="Final"/>
    <n v="35625.822839194829"/>
    <n v="5.7487738979922458"/>
    <x v="3"/>
  </r>
  <r>
    <s v="178254"/>
    <x v="0"/>
    <x v="5"/>
    <s v="Final"/>
    <n v="1135.2987035438412"/>
    <n v="3.0143179381286354"/>
    <x v="0"/>
  </r>
  <r>
    <s v="178305"/>
    <x v="0"/>
    <x v="5"/>
    <s v="Final"/>
    <n v="40964.167129869973"/>
    <n v="9.0115915157716273"/>
    <x v="0"/>
  </r>
  <r>
    <s v="178320"/>
    <x v="0"/>
    <x v="5"/>
    <s v="Final"/>
    <n v="70302.785478458041"/>
    <n v="10.289628938134024"/>
    <x v="1"/>
  </r>
  <r>
    <s v="178420"/>
    <x v="0"/>
    <x v="5"/>
    <s v="Final"/>
    <n v="1450.2403704737769"/>
    <n v="4.2423733944032636"/>
    <x v="1"/>
  </r>
  <r>
    <s v="178485"/>
    <x v="0"/>
    <x v="5"/>
    <s v="Final"/>
    <n v="14749.466749013171"/>
    <n v="2.9817703475140744"/>
    <x v="0"/>
  </r>
  <r>
    <s v="178640"/>
    <x v="0"/>
    <x v="5"/>
    <s v="Final"/>
    <n v="7180.8316282256383"/>
    <n v="0"/>
    <x v="1"/>
  </r>
  <r>
    <s v="178833"/>
    <x v="0"/>
    <x v="5"/>
    <s v="Final"/>
    <n v="1520.4255690645266"/>
    <n v="0.26167357152383275"/>
    <x v="1"/>
  </r>
  <r>
    <s v="178895"/>
    <x v="0"/>
    <x v="5"/>
    <s v="Final"/>
    <n v="5734.636123065764"/>
    <n v="0"/>
    <x v="0"/>
  </r>
  <r>
    <s v="179019"/>
    <x v="0"/>
    <x v="5"/>
    <s v="Final"/>
    <n v="33549.266157447906"/>
    <n v="5.4380293629656373"/>
    <x v="3"/>
  </r>
  <r>
    <s v="179045"/>
    <x v="0"/>
    <x v="5"/>
    <s v="Final"/>
    <n v="30621.266445770983"/>
    <n v="4.9719125604257259"/>
    <x v="3"/>
  </r>
  <r>
    <s v="179230"/>
    <x v="0"/>
    <x v="5"/>
    <s v="Final"/>
    <n v="40703.085806986586"/>
    <n v="8.2312038658536864"/>
    <x v="1"/>
  </r>
  <r>
    <s v="179480"/>
    <x v="0"/>
    <x v="5"/>
    <s v="Final"/>
    <n v="14343.141286939968"/>
    <n v="0"/>
    <x v="0"/>
  </r>
  <r>
    <s v="179714"/>
    <x v="0"/>
    <x v="5"/>
    <s v="Final"/>
    <n v="69443.562024098152"/>
    <n v="24.548818267102021"/>
    <x v="1"/>
  </r>
  <r>
    <s v="179720"/>
    <x v="0"/>
    <x v="5"/>
    <s v="Final"/>
    <n v="72390.190476455638"/>
    <n v="22.684351056942372"/>
    <x v="1"/>
  </r>
  <r>
    <s v="180053"/>
    <x v="0"/>
    <x v="5"/>
    <s v="Final"/>
    <n v="5017.4043779129388"/>
    <n v="0.86352278602864818"/>
    <x v="0"/>
  </r>
  <r>
    <s v="180068"/>
    <x v="0"/>
    <x v="5"/>
    <s v="Final"/>
    <n v="1788.7338278675124"/>
    <n v="2.8282742349873358"/>
    <x v="0"/>
  </r>
  <r>
    <s v="180478"/>
    <x v="0"/>
    <x v="5"/>
    <s v="Final"/>
    <n v="1853.8183149229167"/>
    <n v="1.1164140511587537"/>
    <x v="0"/>
  </r>
  <r>
    <s v="180482"/>
    <x v="0"/>
    <x v="5"/>
    <s v="Final"/>
    <n v="11587.778876952047"/>
    <n v="6.9775878197422108"/>
    <x v="0"/>
  </r>
  <r>
    <s v="180522"/>
    <x v="0"/>
    <x v="5"/>
    <s v="Final"/>
    <n v="608.17022762581075"/>
    <n v="0.10466942860953311"/>
    <x v="1"/>
  </r>
  <r>
    <s v="180531"/>
    <x v="0"/>
    <x v="5"/>
    <s v="Final"/>
    <n v="60139.053958286473"/>
    <n v="9.6330805858248443"/>
    <x v="3"/>
  </r>
  <r>
    <s v="180552"/>
    <x v="0"/>
    <x v="5"/>
    <s v="Final"/>
    <n v="138969.94143064664"/>
    <n v="27.049403486623675"/>
    <x v="1"/>
  </r>
  <r>
    <s v="180751"/>
    <x v="0"/>
    <x v="5"/>
    <s v="Final"/>
    <n v="4352.6069896664212"/>
    <n v="1.4066817044600297"/>
    <x v="3"/>
  </r>
  <r>
    <s v="180897"/>
    <x v="0"/>
    <x v="5"/>
    <s v="Final"/>
    <n v="4252.6554426766807"/>
    <n v="0.58053530660255193"/>
    <x v="3"/>
  </r>
  <r>
    <s v="181039"/>
    <x v="0"/>
    <x v="5"/>
    <s v="Final"/>
    <n v="119590.78746570389"/>
    <n v="0"/>
    <x v="1"/>
  </r>
  <r>
    <s v="181157"/>
    <x v="0"/>
    <x v="5"/>
    <s v="Final"/>
    <n v="211832.43638977141"/>
    <n v="20.934510170063064"/>
    <x v="1"/>
  </r>
  <r>
    <s v="181285"/>
    <x v="0"/>
    <x v="5"/>
    <s v="Final"/>
    <n v="23074.312929748456"/>
    <n v="3.9712156896314212"/>
    <x v="1"/>
  </r>
  <r>
    <s v="181305"/>
    <x v="0"/>
    <x v="5"/>
    <s v="Final"/>
    <n v="14483.452468512794"/>
    <n v="0.29726117725107404"/>
    <x v="0"/>
  </r>
  <r>
    <s v="181348"/>
    <x v="0"/>
    <x v="5"/>
    <s v="Final"/>
    <n v="608.17022762581075"/>
    <n v="0.10466942860953311"/>
    <x v="1"/>
  </r>
  <r>
    <s v="181384"/>
    <x v="0"/>
    <x v="5"/>
    <s v="Final"/>
    <n v="76605.475606975815"/>
    <n v="13.628403700166434"/>
    <x v="1"/>
  </r>
  <r>
    <s v="181621"/>
    <x v="0"/>
    <x v="5"/>
    <s v="Final"/>
    <n v="1717.0921421539324"/>
    <n v="3.1259593432445105"/>
    <x v="0"/>
  </r>
  <r>
    <s v="181858"/>
    <x v="0"/>
    <x v="5"/>
    <s v="Final"/>
    <n v="6271.3107597032385"/>
    <n v="2.3305840126995592"/>
    <x v="0"/>
  </r>
  <r>
    <s v="181931"/>
    <x v="0"/>
    <x v="5"/>
    <s v="Final"/>
    <n v="801.49825416301064"/>
    <n v="3.3492421534762613"/>
    <x v="1"/>
  </r>
  <r>
    <s v="182172"/>
    <x v="0"/>
    <x v="5"/>
    <s v="Final"/>
    <n v="241724.73753418447"/>
    <n v="40.215187479319781"/>
    <x v="0"/>
  </r>
  <r>
    <s v="182334"/>
    <x v="0"/>
    <x v="5"/>
    <s v="Final"/>
    <n v="2627.0283954095858"/>
    <n v="4.1307319892873888"/>
    <x v="0"/>
  </r>
  <r>
    <s v="182418"/>
    <x v="0"/>
    <x v="5"/>
    <s v="Final"/>
    <n v="764620.99836466124"/>
    <n v="171.08620972199125"/>
    <x v="3"/>
  </r>
  <r>
    <s v="182658"/>
    <x v="0"/>
    <x v="5"/>
    <s v="Final"/>
    <n v="3914.1402976831268"/>
    <n v="1.1164140511587537"/>
    <x v="1"/>
  </r>
  <r>
    <s v="182661"/>
    <x v="0"/>
    <x v="5"/>
    <s v="Final"/>
    <n v="32521.10036328121"/>
    <n v="12.468133642437026"/>
    <x v="1"/>
  </r>
  <r>
    <s v="182770"/>
    <x v="0"/>
    <x v="5"/>
    <s v="Final"/>
    <n v="21027.464995272665"/>
    <n v="3.2628176177793824"/>
    <x v="1"/>
  </r>
  <r>
    <s v="182809"/>
    <x v="0"/>
    <x v="5"/>
    <s v="Final"/>
    <n v="28794.554050798888"/>
    <n v="4.6611680253991183"/>
    <x v="3"/>
  </r>
  <r>
    <s v="182838"/>
    <x v="0"/>
    <x v="5"/>
    <s v="Final"/>
    <n v="202945.50331596821"/>
    <n v="0"/>
    <x v="1"/>
  </r>
  <r>
    <s v="182964"/>
    <x v="0"/>
    <x v="5"/>
    <s v="Final"/>
    <n v="142581.9040142622"/>
    <n v="50.909939690848667"/>
    <x v="1"/>
  </r>
  <r>
    <s v="183056"/>
    <x v="0"/>
    <x v="5"/>
    <s v="Final"/>
    <n v="40991.995963476977"/>
    <n v="13.983504076197354"/>
    <x v="0"/>
  </r>
  <r>
    <s v="183249"/>
    <x v="0"/>
    <x v="5"/>
    <s v="Final"/>
    <n v="9313.1857887409205"/>
    <n v="0"/>
    <x v="1"/>
  </r>
  <r>
    <s v="183266"/>
    <x v="0"/>
    <x v="5"/>
    <s v="Final"/>
    <n v="20770.489350486747"/>
    <n v="0"/>
    <x v="1"/>
  </r>
  <r>
    <s v="183402"/>
    <x v="0"/>
    <x v="5"/>
    <s v="Final"/>
    <n v="96046.649466320247"/>
    <n v="41.084252243280567"/>
    <x v="1"/>
  </r>
  <r>
    <s v="183487"/>
    <x v="0"/>
    <x v="5"/>
    <s v="Final"/>
    <n v="1081.5504507423866"/>
    <n v="0.45933701031191565"/>
    <x v="0"/>
  </r>
  <r>
    <s v="183849"/>
    <x v="0"/>
    <x v="5"/>
    <s v="Final"/>
    <n v="30190.613793567001"/>
    <n v="4.8165402929124221"/>
    <x v="3"/>
  </r>
  <r>
    <s v="183869"/>
    <x v="0"/>
    <x v="5"/>
    <s v="Final"/>
    <n v="8822.0480308871738"/>
    <n v="2.3899914773223907"/>
    <x v="0"/>
  </r>
  <r>
    <s v="184157"/>
    <x v="0"/>
    <x v="5"/>
    <s v="Final"/>
    <n v="12978.614082705506"/>
    <n v="7.8148983581112752"/>
    <x v="1"/>
  </r>
  <r>
    <s v="184304"/>
    <x v="0"/>
    <x v="5"/>
    <s v="Final"/>
    <n v="8997.042283660885"/>
    <n v="1.5484402758137044"/>
    <x v="1"/>
  </r>
  <r>
    <s v="184768"/>
    <x v="0"/>
    <x v="5"/>
    <s v="Final"/>
    <n v="4465.0996269860061"/>
    <n v="2.9026765330127597"/>
    <x v="1"/>
  </r>
  <r>
    <s v="184872"/>
    <x v="0"/>
    <x v="5"/>
    <s v="Final"/>
    <n v="25383.92117890382"/>
    <n v="7.5134665642984126"/>
    <x v="1"/>
  </r>
  <r>
    <s v="184901"/>
    <x v="0"/>
    <x v="5"/>
    <s v="Final"/>
    <n v="37122.696943293136"/>
    <n v="8.5454747132317159"/>
    <x v="3"/>
  </r>
  <r>
    <s v="185885"/>
    <x v="0"/>
    <x v="5"/>
    <s v="Final"/>
    <n v="15275.567358074986"/>
    <n v="4.9719125604257259"/>
    <x v="1"/>
  </r>
  <r>
    <s v="186072"/>
    <x v="0"/>
    <x v="5"/>
    <s v="Final"/>
    <n v="603.38580157724289"/>
    <n v="1.1448591647682276"/>
    <x v="1"/>
  </r>
  <r>
    <s v="186242"/>
    <x v="0"/>
    <x v="5"/>
    <s v="Final"/>
    <n v="600.86136152354811"/>
    <n v="0.25518722795106424"/>
    <x v="1"/>
  </r>
  <r>
    <s v="186590"/>
    <x v="0"/>
    <x v="5"/>
    <s v="Final"/>
    <n v="1601.1766358195102"/>
    <n v="3.0380607157546287"/>
    <x v="1"/>
  </r>
  <r>
    <s v="186821"/>
    <x v="4"/>
    <x v="5"/>
    <s v="Final"/>
    <n v="5315.2012710440358"/>
    <n v="0"/>
    <x v="5"/>
  </r>
  <r>
    <s v="187368"/>
    <x v="0"/>
    <x v="5"/>
    <s v="Final"/>
    <n v="7736.4064238170313"/>
    <n v="0.31074453502660787"/>
    <x v="0"/>
  </r>
  <r>
    <s v="189735"/>
    <x v="4"/>
    <x v="5"/>
    <s v="Final"/>
    <n v="1027501.1406621536"/>
    <n v="0"/>
    <x v="5"/>
  </r>
  <r>
    <s v="189970"/>
    <x v="0"/>
    <x v="5"/>
    <s v="Final"/>
    <n v="13413.7721320035"/>
    <n v="2.3085836839404315"/>
    <x v="1"/>
  </r>
  <r>
    <s v="EA-08282017"/>
    <x v="14"/>
    <x v="5"/>
    <s v="Adjustment in 2018"/>
    <n v="0"/>
    <n v="0"/>
    <x v="1"/>
  </r>
  <r>
    <s v="EA-03032017"/>
    <x v="14"/>
    <x v="5"/>
    <s v="Adjustment in 2018"/>
    <n v="0"/>
    <n v="0"/>
    <x v="1"/>
  </r>
  <r>
    <s v="EA-07132017"/>
    <x v="14"/>
    <x v="5"/>
    <s v="Adjustment in 2018"/>
    <n v="0"/>
    <n v="0"/>
    <x v="1"/>
  </r>
  <r>
    <s v="EA-10232017"/>
    <x v="14"/>
    <x v="5"/>
    <s v="Adjustment in 2018"/>
    <n v="0"/>
    <n v="0"/>
    <x v="0"/>
  </r>
  <r>
    <s v="Veridian-EM-0195"/>
    <x v="15"/>
    <x v="5"/>
    <s v="Adjustment in 2018"/>
    <n v="219000"/>
    <n v="1.0000000000000001E-15"/>
    <x v="3"/>
  </r>
  <r>
    <s v="Veridian-EM-0195"/>
    <x v="15"/>
    <x v="5"/>
    <s v="Adjustment in 2018"/>
    <n v="33603"/>
    <n v="0"/>
    <x v="3"/>
  </r>
  <r>
    <s v="Veridian-EM-0195"/>
    <x v="15"/>
    <x v="5"/>
    <s v="Adjustment in 2018"/>
    <n v="40866"/>
    <n v="0"/>
    <x v="3"/>
  </r>
  <r>
    <s v="Veridian-EM-0194"/>
    <x v="15"/>
    <x v="5"/>
    <s v="Adjustment in 2018"/>
    <n v="370000"/>
    <n v="0"/>
    <x v="3"/>
  </r>
  <r>
    <s v="Veridian-EM-0194"/>
    <x v="15"/>
    <x v="5"/>
    <s v="Adjustment in 2018"/>
    <n v="66200"/>
    <n v="0"/>
    <x v="3"/>
  </r>
  <r>
    <s v="Veridian-EM-0194"/>
    <x v="15"/>
    <x v="5"/>
    <s v="Adjustment in 2018"/>
    <n v="228000"/>
    <n v="0"/>
    <x v="3"/>
  </r>
  <r>
    <s v="Veridian-EM-0194"/>
    <x v="15"/>
    <x v="5"/>
    <s v="Adjustment in 2018"/>
    <n v="70000"/>
    <n v="0"/>
    <x v="3"/>
  </r>
  <r>
    <s v="Veridian-EM-0194"/>
    <x v="15"/>
    <x v="5"/>
    <s v="Adjustment in 2018"/>
    <n v="700000"/>
    <n v="0"/>
    <x v="3"/>
  </r>
  <r>
    <s v="Veridian-EM-0194"/>
    <x v="15"/>
    <x v="5"/>
    <s v="Adjustment in 2018"/>
    <n v="114000"/>
    <n v="0"/>
    <x v="3"/>
  </r>
  <r>
    <s v="Veridian-EM-0194"/>
    <x v="15"/>
    <x v="5"/>
    <s v="Adjustment in 2018"/>
    <n v="43800"/>
    <n v="0"/>
    <x v="3"/>
  </r>
  <r>
    <s v="Veridian-EM-0194"/>
    <x v="15"/>
    <x v="5"/>
    <s v="Adjustment in 2018"/>
    <n v="480000"/>
    <n v="0"/>
    <x v="3"/>
  </r>
  <r>
    <s v="Veridian-EM-0194"/>
    <x v="15"/>
    <x v="5"/>
    <s v="Adjustment in 2018"/>
    <n v="123000"/>
    <n v="0"/>
    <x v="3"/>
  </r>
  <r>
    <n v="163602"/>
    <x v="12"/>
    <x v="5"/>
    <s v="Adjustment in 2018"/>
    <n v="2457"/>
    <n v="0"/>
    <x v="1"/>
  </r>
  <r>
    <n v="175493"/>
    <x v="12"/>
    <x v="5"/>
    <s v="Adjustment in 2018"/>
    <n v="32290"/>
    <n v="0"/>
    <x v="1"/>
  </r>
  <r>
    <n v="175493"/>
    <x v="12"/>
    <x v="5"/>
    <s v="Adjustment in 2018"/>
    <n v="1596"/>
    <n v="0"/>
    <x v="1"/>
  </r>
  <r>
    <n v="175493"/>
    <x v="12"/>
    <x v="5"/>
    <s v="Adjustment in 2018"/>
    <n v="33726"/>
    <n v="0"/>
    <x v="1"/>
  </r>
  <r>
    <n v="185885"/>
    <x v="12"/>
    <x v="5"/>
    <s v="Adjustment in 2018"/>
    <n v="13940"/>
    <n v="3.2"/>
    <x v="1"/>
  </r>
  <r>
    <n v="181931"/>
    <x v="12"/>
    <x v="5"/>
    <s v="Adjustment in 2018"/>
    <n v="850"/>
    <n v="3"/>
    <x v="1"/>
  </r>
  <r>
    <n v="172727"/>
    <x v="12"/>
    <x v="5"/>
    <s v="Adjustment in 2018"/>
    <n v="57092"/>
    <n v="13.4"/>
    <x v="0"/>
  </r>
  <r>
    <n v="178895"/>
    <x v="12"/>
    <x v="5"/>
    <s v="Adjustment in 2018"/>
    <n v="840"/>
    <n v="0"/>
    <x v="0"/>
  </r>
  <r>
    <n v="178895"/>
    <x v="12"/>
    <x v="5"/>
    <s v="Adjustment in 2018"/>
    <n v="4599"/>
    <n v="0"/>
    <x v="0"/>
  </r>
  <r>
    <n v="135528"/>
    <x v="12"/>
    <x v="5"/>
    <s v="Adjustment in 2018"/>
    <n v="542"/>
    <n v="0"/>
    <x v="1"/>
  </r>
  <r>
    <n v="180478"/>
    <x v="12"/>
    <x v="5"/>
    <s v="Adjustment in 2018"/>
    <n v="1966"/>
    <n v="1"/>
    <x v="1"/>
  </r>
  <r>
    <n v="163608"/>
    <x v="12"/>
    <x v="5"/>
    <s v="Adjustment in 2018"/>
    <n v="0"/>
    <n v="0"/>
    <x v="0"/>
  </r>
  <r>
    <n v="163608"/>
    <x v="12"/>
    <x v="5"/>
    <s v="Adjustment in 2018"/>
    <n v="0"/>
    <n v="0"/>
    <x v="0"/>
  </r>
  <r>
    <n v="163608"/>
    <x v="12"/>
    <x v="5"/>
    <s v="Adjustment in 2018"/>
    <n v="1638"/>
    <n v="0"/>
    <x v="0"/>
  </r>
  <r>
    <n v="166640"/>
    <x v="12"/>
    <x v="5"/>
    <s v="Adjustment in 2018"/>
    <n v="20981.778999999999"/>
    <n v="3.4580000000000002"/>
    <x v="1"/>
  </r>
  <r>
    <n v="166640"/>
    <x v="12"/>
    <x v="5"/>
    <s v="Adjustment in 2018"/>
    <n v="31847.200000000001"/>
    <n v="5.2480000000000002"/>
    <x v="1"/>
  </r>
  <r>
    <n v="163600"/>
    <x v="12"/>
    <x v="5"/>
    <s v="Adjustment in 2018"/>
    <n v="0"/>
    <n v="0"/>
    <x v="0"/>
  </r>
  <r>
    <n v="163600"/>
    <x v="12"/>
    <x v="5"/>
    <s v="Adjustment in 2018"/>
    <n v="0"/>
    <n v="0"/>
    <x v="0"/>
  </r>
  <r>
    <n v="163600"/>
    <x v="12"/>
    <x v="5"/>
    <s v="Adjustment in 2018"/>
    <n v="583.79999999999995"/>
    <n v="0"/>
    <x v="0"/>
  </r>
  <r>
    <n v="163600"/>
    <x v="12"/>
    <x v="5"/>
    <s v="Adjustment in 2018"/>
    <n v="1911"/>
    <n v="0"/>
    <x v="0"/>
  </r>
  <r>
    <n v="186590"/>
    <x v="12"/>
    <x v="5"/>
    <s v="Adjustment in 2018"/>
    <n v="1698.07"/>
    <n v="2.7212670000000001"/>
    <x v="1"/>
  </r>
  <r>
    <n v="181305"/>
    <x v="12"/>
    <x v="5"/>
    <s v="Adjustment in 2018"/>
    <n v="1167.5999999999999"/>
    <n v="0"/>
    <x v="0"/>
  </r>
  <r>
    <n v="181305"/>
    <x v="12"/>
    <x v="5"/>
    <s v="Adjustment in 2018"/>
    <n v="3980.5439999999999"/>
    <n v="0.45440000000000003"/>
    <x v="0"/>
  </r>
  <r>
    <n v="181305"/>
    <x v="12"/>
    <x v="5"/>
    <s v="Adjustment in 2018"/>
    <n v="9330"/>
    <n v="0"/>
    <x v="0"/>
  </r>
  <r>
    <n v="181858"/>
    <x v="12"/>
    <x v="5"/>
    <s v="Adjustment in 2018"/>
    <n v="5723"/>
    <n v="1.5"/>
    <x v="4"/>
  </r>
  <r>
    <n v="171147"/>
    <x v="12"/>
    <x v="5"/>
    <s v="Adjustment in 2018"/>
    <n v="15057"/>
    <n v="2.5097999999999998"/>
    <x v="1"/>
  </r>
  <r>
    <n v="182334"/>
    <x v="12"/>
    <x v="5"/>
    <s v="Adjustment in 2018"/>
    <n v="2786"/>
    <n v="3.7"/>
    <x v="0"/>
  </r>
  <r>
    <n v="182809"/>
    <x v="12"/>
    <x v="5"/>
    <s v="Adjustment in 2018"/>
    <n v="26277"/>
    <n v="3"/>
    <x v="3"/>
  </r>
  <r>
    <n v="177526"/>
    <x v="12"/>
    <x v="5"/>
    <s v="Adjustment in 2018"/>
    <n v="9744"/>
    <n v="0"/>
    <x v="1"/>
  </r>
  <r>
    <n v="177526"/>
    <x v="12"/>
    <x v="5"/>
    <s v="Adjustment in 2018"/>
    <n v="9924.6"/>
    <n v="0"/>
    <x v="1"/>
  </r>
  <r>
    <n v="177563"/>
    <x v="12"/>
    <x v="5"/>
    <s v="Adjustment in 2018"/>
    <n v="6307"/>
    <n v="0"/>
    <x v="1"/>
  </r>
  <r>
    <n v="177563"/>
    <x v="12"/>
    <x v="5"/>
    <s v="Adjustment in 2018"/>
    <n v="8711"/>
    <n v="2"/>
    <x v="1"/>
  </r>
  <r>
    <n v="177563"/>
    <x v="12"/>
    <x v="5"/>
    <s v="Adjustment in 2018"/>
    <n v="126.72"/>
    <n v="3.2399999999999998E-2"/>
    <x v="1"/>
  </r>
  <r>
    <n v="177563"/>
    <x v="12"/>
    <x v="5"/>
    <s v="Adjustment in 2018"/>
    <n v="1504.9944"/>
    <n v="0.3276"/>
    <x v="1"/>
  </r>
  <r>
    <n v="177563"/>
    <x v="12"/>
    <x v="5"/>
    <s v="Adjustment in 2018"/>
    <n v="4586.6495999999997"/>
    <n v="0.99839999999999995"/>
    <x v="1"/>
  </r>
  <r>
    <n v="184901"/>
    <x v="12"/>
    <x v="5"/>
    <s v="Adjustment in 2018"/>
    <n v="24265"/>
    <n v="2.7"/>
    <x v="3"/>
  </r>
  <r>
    <n v="184901"/>
    <x v="12"/>
    <x v="5"/>
    <s v="Adjustment in 2018"/>
    <n v="9612"/>
    <n v="2.8"/>
    <x v="3"/>
  </r>
  <r>
    <n v="186072"/>
    <x v="12"/>
    <x v="5"/>
    <s v="Adjustment in 2018"/>
    <n v="639.899"/>
    <n v="1.025479"/>
    <x v="1"/>
  </r>
  <r>
    <n v="176623"/>
    <x v="12"/>
    <x v="5"/>
    <s v="Adjustment in 2018"/>
    <n v="380693"/>
    <n v="59.4"/>
    <x v="1"/>
  </r>
  <r>
    <n v="164389"/>
    <x v="12"/>
    <x v="5"/>
    <s v="Adjustment in 2018"/>
    <n v="5255.5360000000001"/>
    <n v="1.1439999999999999"/>
    <x v="1"/>
  </r>
  <r>
    <n v="164389"/>
    <x v="12"/>
    <x v="5"/>
    <s v="Adjustment in 2018"/>
    <n v="36660.120000000003"/>
    <n v="7.98"/>
    <x v="1"/>
  </r>
  <r>
    <n v="175676"/>
    <x v="12"/>
    <x v="5"/>
    <s v="Adjustment in 2018"/>
    <n v="38360"/>
    <n v="16.399999999999999"/>
    <x v="1"/>
  </r>
  <r>
    <n v="182661"/>
    <x v="12"/>
    <x v="5"/>
    <s v="Adjustment in 2018"/>
    <n v="3654.9863999999998"/>
    <n v="0.79559999999999997"/>
    <x v="0"/>
  </r>
  <r>
    <n v="182661"/>
    <x v="12"/>
    <x v="5"/>
    <s v="Adjustment in 2018"/>
    <n v="26179"/>
    <n v="7.6"/>
    <x v="0"/>
  </r>
  <r>
    <n v="183266"/>
    <x v="12"/>
    <x v="5"/>
    <s v="Adjustment in 2018"/>
    <n v="25103.4"/>
    <n v="0"/>
    <x v="1"/>
  </r>
  <r>
    <n v="175527"/>
    <x v="12"/>
    <x v="5"/>
    <s v="Adjustment in 2018"/>
    <n v="3132"/>
    <n v="0.66"/>
    <x v="1"/>
  </r>
  <r>
    <n v="175527"/>
    <x v="12"/>
    <x v="5"/>
    <s v="Adjustment in 2018"/>
    <n v="80059"/>
    <n v="9.1"/>
    <x v="1"/>
  </r>
  <r>
    <n v="186242"/>
    <x v="12"/>
    <x v="5"/>
    <s v="Adjustment in 2018"/>
    <n v="524.5"/>
    <n v="0.58499999999999996"/>
    <x v="1"/>
  </r>
  <r>
    <n v="184768"/>
    <x v="12"/>
    <x v="5"/>
    <s v="Adjustment in 2018"/>
    <n v="4735.3"/>
    <n v="2.6"/>
    <x v="0"/>
  </r>
  <r>
    <n v="156314"/>
    <x v="12"/>
    <x v="5"/>
    <s v="Adjustment in 2018"/>
    <n v="289067"/>
    <n v="11.2"/>
    <x v="1"/>
  </r>
  <r>
    <n v="156314"/>
    <x v="12"/>
    <x v="5"/>
    <s v="Adjustment in 2018"/>
    <n v="0"/>
    <n v="0"/>
    <x v="1"/>
  </r>
  <r>
    <n v="156314"/>
    <x v="12"/>
    <x v="5"/>
    <s v="Adjustment in 2018"/>
    <n v="0"/>
    <n v="0"/>
    <x v="1"/>
  </r>
  <r>
    <n v="156314"/>
    <x v="12"/>
    <x v="5"/>
    <s v="Adjustment in 2018"/>
    <n v="0"/>
    <n v="0"/>
    <x v="1"/>
  </r>
  <r>
    <n v="156314"/>
    <x v="12"/>
    <x v="5"/>
    <s v="Adjustment in 2018"/>
    <n v="0"/>
    <n v="0"/>
    <x v="1"/>
  </r>
  <r>
    <n v="156314"/>
    <x v="12"/>
    <x v="5"/>
    <s v="Adjustment in 2018"/>
    <n v="20706"/>
    <n v="0"/>
    <x v="1"/>
  </r>
  <r>
    <n v="156314"/>
    <x v="12"/>
    <x v="5"/>
    <s v="Adjustment in 2018"/>
    <n v="1348200"/>
    <n v="0"/>
    <x v="1"/>
  </r>
  <r>
    <n v="156314"/>
    <x v="12"/>
    <x v="5"/>
    <s v="Adjustment in 2018"/>
    <n v="2803784"/>
    <n v="0"/>
    <x v="1"/>
  </r>
  <r>
    <n v="169271"/>
    <x v="12"/>
    <x v="5"/>
    <s v="Adjustment in 2018"/>
    <n v="195939"/>
    <n v="0"/>
    <x v="1"/>
  </r>
  <r>
    <n v="177195"/>
    <x v="12"/>
    <x v="5"/>
    <s v="Adjustment in 2018"/>
    <n v="22347"/>
    <n v="5.4"/>
    <x v="1"/>
  </r>
  <r>
    <n v="176921"/>
    <x v="12"/>
    <x v="5"/>
    <s v="Adjustment in 2018"/>
    <n v="13230.72"/>
    <n v="2.88"/>
    <x v="1"/>
  </r>
  <r>
    <n v="176921"/>
    <x v="12"/>
    <x v="5"/>
    <s v="Adjustment in 2018"/>
    <n v="132215.32"/>
    <n v="28.78"/>
    <x v="1"/>
  </r>
  <r>
    <n v="181384"/>
    <x v="12"/>
    <x v="5"/>
    <s v="Adjustment in 2018"/>
    <n v="5892"/>
    <n v="1.252"/>
    <x v="1"/>
  </r>
  <r>
    <n v="181384"/>
    <x v="12"/>
    <x v="5"/>
    <s v="Adjustment in 2018"/>
    <n v="80.150000000000006"/>
    <n v="2.0500000000000001E-2"/>
    <x v="1"/>
  </r>
  <r>
    <n v="181384"/>
    <x v="12"/>
    <x v="5"/>
    <s v="Adjustment in 2018"/>
    <n v="77271.08"/>
    <n v="16.82"/>
    <x v="1"/>
  </r>
  <r>
    <n v="183402"/>
    <x v="12"/>
    <x v="5"/>
    <s v="Adjustment in 2018"/>
    <n v="2520"/>
    <n v="0"/>
    <x v="1"/>
  </r>
  <r>
    <n v="183402"/>
    <x v="12"/>
    <x v="5"/>
    <s v="Adjustment in 2018"/>
    <n v="16.03"/>
    <n v="4.1000000000000003E-3"/>
    <x v="1"/>
  </r>
  <r>
    <n v="183402"/>
    <x v="12"/>
    <x v="5"/>
    <s v="Adjustment in 2018"/>
    <n v="275.64"/>
    <n v="0.06"/>
    <x v="1"/>
  </r>
  <r>
    <n v="183402"/>
    <x v="12"/>
    <x v="5"/>
    <s v="Adjustment in 2018"/>
    <n v="1492.704"/>
    <n v="0.1704"/>
    <x v="1"/>
  </r>
  <r>
    <n v="183402"/>
    <x v="12"/>
    <x v="5"/>
    <s v="Adjustment in 2018"/>
    <n v="7420"/>
    <n v="0"/>
    <x v="1"/>
  </r>
  <r>
    <n v="183402"/>
    <x v="12"/>
    <x v="5"/>
    <s v="Adjustment in 2018"/>
    <n v="1489"/>
    <n v="0.2"/>
    <x v="1"/>
  </r>
  <r>
    <n v="183402"/>
    <x v="12"/>
    <x v="5"/>
    <s v="Adjustment in 2018"/>
    <n v="15106"/>
    <n v="5.8"/>
    <x v="1"/>
  </r>
  <r>
    <n v="183402"/>
    <x v="12"/>
    <x v="5"/>
    <s v="Adjustment in 2018"/>
    <n v="85298"/>
    <n v="32.700000000000003"/>
    <x v="1"/>
  </r>
  <r>
    <n v="174802"/>
    <x v="12"/>
    <x v="5"/>
    <s v="Adjustment in 2018"/>
    <n v="2919"/>
    <n v="0"/>
    <x v="1"/>
  </r>
  <r>
    <n v="174802"/>
    <x v="12"/>
    <x v="5"/>
    <s v="Adjustment in 2018"/>
    <n v="2985.4079999999999"/>
    <n v="0.34079999999999999"/>
    <x v="1"/>
  </r>
  <r>
    <n v="174802"/>
    <x v="12"/>
    <x v="5"/>
    <s v="Adjustment in 2018"/>
    <n v="14517.632"/>
    <n v="3.7120000000000002"/>
    <x v="1"/>
  </r>
  <r>
    <n v="174802"/>
    <x v="12"/>
    <x v="5"/>
    <s v="Adjustment in 2018"/>
    <n v="3732"/>
    <n v="0"/>
    <x v="1"/>
  </r>
  <r>
    <n v="174802"/>
    <x v="12"/>
    <x v="5"/>
    <s v="Adjustment in 2018"/>
    <n v="1260"/>
    <n v="0.3"/>
    <x v="1"/>
  </r>
  <r>
    <n v="174802"/>
    <x v="12"/>
    <x v="5"/>
    <s v="Adjustment in 2018"/>
    <n v="20341"/>
    <n v="2.4"/>
    <x v="1"/>
  </r>
  <r>
    <n v="174802"/>
    <x v="12"/>
    <x v="5"/>
    <s v="Adjustment in 2018"/>
    <n v="18737"/>
    <n v="4.2"/>
    <x v="1"/>
  </r>
  <r>
    <n v="189735"/>
    <x v="12"/>
    <x v="5"/>
    <s v="Adjustment in 2018"/>
    <n v="13561"/>
    <n v="0"/>
    <x v="1"/>
  </r>
  <r>
    <n v="189735"/>
    <x v="12"/>
    <x v="5"/>
    <s v="Adjustment in 2018"/>
    <n v="12180"/>
    <n v="0"/>
    <x v="1"/>
  </r>
  <r>
    <n v="189735"/>
    <x v="12"/>
    <x v="5"/>
    <s v="Adjustment in 2018"/>
    <n v="1097880"/>
    <n v="0"/>
    <x v="1"/>
  </r>
  <r>
    <n v="167899"/>
    <x v="12"/>
    <x v="5"/>
    <s v="Adjustment in 2018"/>
    <n v="79857"/>
    <n v="9.1"/>
    <x v="0"/>
  </r>
  <r>
    <n v="167900"/>
    <x v="12"/>
    <x v="5"/>
    <s v="Adjustment in 2018"/>
    <n v="97341"/>
    <n v="11.1"/>
    <x v="0"/>
  </r>
  <r>
    <n v="167900"/>
    <x v="12"/>
    <x v="5"/>
    <s v="Adjustment in 2018"/>
    <n v="14179.9935"/>
    <n v="2.3370000000000002"/>
    <x v="0"/>
  </r>
  <r>
    <n v="167900"/>
    <x v="12"/>
    <x v="5"/>
    <s v="Adjustment in 2018"/>
    <n v="108000"/>
    <n v="12"/>
    <x v="0"/>
  </r>
  <r>
    <n v="171419"/>
    <x v="12"/>
    <x v="5"/>
    <s v="Adjustment in 2018"/>
    <n v="2335.1999999999998"/>
    <n v="0"/>
    <x v="1"/>
  </r>
  <r>
    <n v="171419"/>
    <x v="12"/>
    <x v="5"/>
    <s v="Adjustment in 2018"/>
    <n v="2825.31"/>
    <n v="0"/>
    <x v="1"/>
  </r>
  <r>
    <n v="171419"/>
    <x v="12"/>
    <x v="5"/>
    <s v="Adjustment in 2018"/>
    <n v="13398"/>
    <n v="0"/>
    <x v="1"/>
  </r>
  <r>
    <n v="171419"/>
    <x v="12"/>
    <x v="5"/>
    <s v="Adjustment in 2018"/>
    <n v="119.444"/>
    <n v="2.5999999999999999E-2"/>
    <x v="1"/>
  </r>
  <r>
    <n v="171419"/>
    <x v="12"/>
    <x v="5"/>
    <s v="Adjustment in 2018"/>
    <n v="5722.0320000000002"/>
    <n v="0.6532"/>
    <x v="1"/>
  </r>
  <r>
    <n v="171419"/>
    <x v="12"/>
    <x v="5"/>
    <s v="Adjustment in 2018"/>
    <n v="52371.6"/>
    <n v="11.4"/>
    <x v="1"/>
  </r>
  <r>
    <n v="171419"/>
    <x v="12"/>
    <x v="5"/>
    <s v="Adjustment in 2018"/>
    <n v="7100"/>
    <n v="0"/>
    <x v="1"/>
  </r>
  <r>
    <n v="171419"/>
    <x v="12"/>
    <x v="5"/>
    <s v="Adjustment in 2018"/>
    <n v="1191"/>
    <n v="0.4"/>
    <x v="1"/>
  </r>
  <r>
    <n v="171419"/>
    <x v="12"/>
    <x v="5"/>
    <s v="Adjustment in 2018"/>
    <n v="201243"/>
    <n v="22.9"/>
    <x v="1"/>
  </r>
  <r>
    <n v="178640"/>
    <x v="12"/>
    <x v="5"/>
    <s v="Adjustment in 2018"/>
    <n v="6553"/>
    <n v="0"/>
    <x v="1"/>
  </r>
  <r>
    <n v="173544"/>
    <x v="12"/>
    <x v="5"/>
    <s v="Adjustment in 2018"/>
    <n v="66107.66"/>
    <n v="14.39"/>
    <x v="1"/>
  </r>
  <r>
    <n v="189970"/>
    <x v="12"/>
    <x v="5"/>
    <s v="Adjustment in 2018"/>
    <n v="11753.2896"/>
    <n v="2.5583999999999998"/>
    <x v="1"/>
  </r>
  <r>
    <n v="181285"/>
    <x v="12"/>
    <x v="5"/>
    <s v="Adjustment in 2018"/>
    <n v="1194.44"/>
    <n v="0.26"/>
    <x v="1"/>
  </r>
  <r>
    <n v="181285"/>
    <x v="12"/>
    <x v="5"/>
    <s v="Adjustment in 2018"/>
    <n v="4299.9840000000004"/>
    <n v="0.93600000000000005"/>
    <x v="1"/>
  </r>
  <r>
    <n v="181285"/>
    <x v="12"/>
    <x v="5"/>
    <s v="Adjustment in 2018"/>
    <n v="15479.9424"/>
    <n v="3.3696000000000002"/>
    <x v="1"/>
  </r>
  <r>
    <n v="183249"/>
    <x v="12"/>
    <x v="5"/>
    <s v="Adjustment in 2018"/>
    <n v="273"/>
    <n v="0"/>
    <x v="1"/>
  </r>
  <r>
    <n v="183249"/>
    <x v="12"/>
    <x v="5"/>
    <s v="Adjustment in 2018"/>
    <n v="840"/>
    <n v="0"/>
    <x v="1"/>
  </r>
  <r>
    <n v="183249"/>
    <x v="12"/>
    <x v="5"/>
    <s v="Adjustment in 2018"/>
    <n v="3502.8"/>
    <n v="0"/>
    <x v="1"/>
  </r>
  <r>
    <n v="183249"/>
    <x v="12"/>
    <x v="5"/>
    <s v="Adjustment in 2018"/>
    <n v="2335.1999999999998"/>
    <n v="0"/>
    <x v="1"/>
  </r>
  <r>
    <n v="183249"/>
    <x v="12"/>
    <x v="5"/>
    <s v="Adjustment in 2018"/>
    <n v="546"/>
    <n v="0"/>
    <x v="1"/>
  </r>
  <r>
    <n v="183249"/>
    <x v="12"/>
    <x v="5"/>
    <s v="Adjustment in 2018"/>
    <n v="840"/>
    <n v="0"/>
    <x v="1"/>
  </r>
  <r>
    <n v="183249"/>
    <x v="12"/>
    <x v="5"/>
    <s v="Adjustment in 2018"/>
    <n v="2919"/>
    <n v="0"/>
    <x v="1"/>
  </r>
  <r>
    <n v="143340"/>
    <x v="12"/>
    <x v="5"/>
    <s v="Adjustment in 2018"/>
    <n v="196754"/>
    <n v="44.7"/>
    <x v="1"/>
  </r>
  <r>
    <n v="177049"/>
    <x v="12"/>
    <x v="5"/>
    <s v="Adjustment in 2018"/>
    <n v="51780"/>
    <n v="13.4"/>
    <x v="0"/>
  </r>
  <r>
    <n v="186749"/>
    <x v="12"/>
    <x v="5"/>
    <s v="Adjustment in 2018"/>
    <n v="32893.040000000001"/>
    <n v="7.16"/>
    <x v="1"/>
  </r>
  <r>
    <n v="167771"/>
    <x v="12"/>
    <x v="5"/>
    <s v="Adjustment in 2018"/>
    <n v="8528"/>
    <n v="1.6"/>
    <x v="0"/>
  </r>
  <r>
    <n v="185136"/>
    <x v="12"/>
    <x v="5"/>
    <s v="Adjustment in 2018"/>
    <n v="55062"/>
    <n v="0"/>
    <x v="1"/>
  </r>
  <r>
    <n v="185136"/>
    <x v="12"/>
    <x v="5"/>
    <s v="Adjustment in 2018"/>
    <n v="180894"/>
    <n v="0"/>
    <x v="1"/>
  </r>
  <r>
    <n v="181701"/>
    <x v="12"/>
    <x v="5"/>
    <s v="Adjustment in 2018"/>
    <n v="84.48"/>
    <n v="2.1600000000000001E-2"/>
    <x v="0"/>
  </r>
  <r>
    <n v="181701"/>
    <x v="12"/>
    <x v="5"/>
    <s v="Adjustment in 2018"/>
    <n v="573.33119999999997"/>
    <n v="0.12479999999999999"/>
    <x v="0"/>
  </r>
  <r>
    <n v="181701"/>
    <x v="12"/>
    <x v="5"/>
    <s v="Adjustment in 2018"/>
    <n v="859.99680000000001"/>
    <n v="0.18720000000000001"/>
    <x v="0"/>
  </r>
  <r>
    <n v="169392"/>
    <x v="12"/>
    <x v="5"/>
    <s v="Adjustment in 2018"/>
    <n v="2865"/>
    <n v="10"/>
    <x v="1"/>
  </r>
  <r>
    <n v="156392"/>
    <x v="12"/>
    <x v="5"/>
    <s v="Adjustment in 2018"/>
    <n v="94093"/>
    <n v="0"/>
    <x v="1"/>
  </r>
  <r>
    <n v="171745"/>
    <x v="12"/>
    <x v="5"/>
    <s v="Adjustment in 2018"/>
    <n v="40216"/>
    <n v="0"/>
    <x v="0"/>
  </r>
  <r>
    <n v="171745"/>
    <x v="12"/>
    <x v="5"/>
    <s v="Adjustment in 2018"/>
    <n v="7429"/>
    <n v="1.3"/>
    <x v="0"/>
  </r>
  <r>
    <n v="180468"/>
    <x v="12"/>
    <x v="5"/>
    <s v="Adjustment in 2018"/>
    <n v="5226"/>
    <n v="0"/>
    <x v="1"/>
  </r>
  <r>
    <n v="180468"/>
    <x v="12"/>
    <x v="5"/>
    <s v="Adjustment in 2018"/>
    <n v="1071"/>
    <n v="0.2"/>
    <x v="1"/>
  </r>
  <r>
    <n v="180468"/>
    <x v="12"/>
    <x v="5"/>
    <s v="Adjustment in 2018"/>
    <n v="9785"/>
    <n v="1.1000000000000001"/>
    <x v="1"/>
  </r>
  <r>
    <n v="180468"/>
    <x v="12"/>
    <x v="5"/>
    <s v="Adjustment in 2018"/>
    <n v="840"/>
    <n v="0"/>
    <x v="1"/>
  </r>
  <r>
    <n v="180468"/>
    <x v="12"/>
    <x v="5"/>
    <s v="Adjustment in 2018"/>
    <n v="416.78"/>
    <n v="0.1066"/>
    <x v="1"/>
  </r>
  <r>
    <n v="180468"/>
    <x v="12"/>
    <x v="5"/>
    <s v="Adjustment in 2018"/>
    <n v="23659.1"/>
    <n v="5.15"/>
    <x v="1"/>
  </r>
  <r>
    <n v="180489"/>
    <x v="12"/>
    <x v="5"/>
    <s v="Adjustment in 2018"/>
    <n v="1438"/>
    <n v="0"/>
    <x v="1"/>
  </r>
  <r>
    <n v="180489"/>
    <x v="12"/>
    <x v="5"/>
    <s v="Adjustment in 2018"/>
    <n v="5226"/>
    <n v="0"/>
    <x v="1"/>
  </r>
  <r>
    <n v="180489"/>
    <x v="12"/>
    <x v="5"/>
    <s v="Adjustment in 2018"/>
    <n v="1334"/>
    <n v="0.4"/>
    <x v="1"/>
  </r>
  <r>
    <n v="180489"/>
    <x v="12"/>
    <x v="5"/>
    <s v="Adjustment in 2018"/>
    <n v="14165"/>
    <n v="1.7"/>
    <x v="1"/>
  </r>
  <r>
    <n v="180489"/>
    <x v="12"/>
    <x v="5"/>
    <s v="Adjustment in 2018"/>
    <n v="7963"/>
    <n v="1.8"/>
    <x v="1"/>
  </r>
  <r>
    <n v="180489"/>
    <x v="12"/>
    <x v="5"/>
    <s v="Adjustment in 2018"/>
    <n v="840"/>
    <n v="0"/>
    <x v="1"/>
  </r>
  <r>
    <n v="180489"/>
    <x v="12"/>
    <x v="5"/>
    <s v="Adjustment in 2018"/>
    <n v="718.08"/>
    <n v="0.18360000000000001"/>
    <x v="1"/>
  </r>
  <r>
    <n v="180489"/>
    <x v="12"/>
    <x v="5"/>
    <s v="Adjustment in 2018"/>
    <n v="25956.1"/>
    <n v="5.65"/>
    <x v="1"/>
  </r>
  <r>
    <n v="183642"/>
    <x v="12"/>
    <x v="5"/>
    <s v="Adjustment in 2018"/>
    <n v="165981.22"/>
    <n v="36.130000000000003"/>
    <x v="1"/>
  </r>
  <r>
    <n v="177830"/>
    <x v="12"/>
    <x v="5"/>
    <s v="Adjustment in 2018"/>
    <n v="8912.36"/>
    <n v="1.94"/>
    <x v="0"/>
  </r>
  <r>
    <n v="190823"/>
    <x v="12"/>
    <x v="5"/>
    <s v="Adjustment in 2018"/>
    <n v="3305"/>
    <n v="8.6999999999999993"/>
    <x v="1"/>
  </r>
  <r>
    <n v="191869"/>
    <x v="12"/>
    <x v="5"/>
    <s v="Adjustment in 2018"/>
    <n v="33444"/>
    <n v="0"/>
    <x v="1"/>
  </r>
  <r>
    <n v="191869"/>
    <x v="12"/>
    <x v="5"/>
    <s v="Adjustment in 2018"/>
    <n v="36582"/>
    <n v="5.5"/>
    <x v="1"/>
  </r>
  <r>
    <n v="179605"/>
    <x v="12"/>
    <x v="5"/>
    <s v="Adjustment in 2018"/>
    <n v="3583.32"/>
    <n v="0.78"/>
    <x v="1"/>
  </r>
  <r>
    <n v="178812"/>
    <x v="12"/>
    <x v="5"/>
    <s v="Adjustment in 2018"/>
    <n v="429.9984"/>
    <n v="9.3600000000000003E-2"/>
    <x v="0"/>
  </r>
  <r>
    <n v="178812"/>
    <x v="12"/>
    <x v="5"/>
    <s v="Adjustment in 2018"/>
    <n v="859.99680000000001"/>
    <n v="0.18720000000000001"/>
    <x v="0"/>
  </r>
  <r>
    <n v="178812"/>
    <x v="12"/>
    <x v="5"/>
    <s v="Adjustment in 2018"/>
    <n v="1871.5956000000001"/>
    <n v="0.40739999999999998"/>
    <x v="0"/>
  </r>
  <r>
    <n v="178812"/>
    <x v="12"/>
    <x v="5"/>
    <s v="Adjustment in 2018"/>
    <n v="2297"/>
    <n v="0.5"/>
    <x v="0"/>
  </r>
  <r>
    <n v="133516"/>
    <x v="12"/>
    <x v="5"/>
    <s v="Adjustment in 2018"/>
    <n v="98262"/>
    <n v="37.08"/>
    <x v="1"/>
  </r>
  <r>
    <n v="179651"/>
    <x v="12"/>
    <x v="5"/>
    <s v="Adjustment in 2018"/>
    <n v="616"/>
    <n v="0.2"/>
    <x v="0"/>
  </r>
  <r>
    <n v="179651"/>
    <x v="12"/>
    <x v="5"/>
    <s v="Adjustment in 2018"/>
    <n v="10147.799999999999"/>
    <n v="2.5758999999999999"/>
    <x v="0"/>
  </r>
  <r>
    <n v="183050"/>
    <x v="12"/>
    <x v="5"/>
    <s v="Adjustment in 2018"/>
    <n v="2149.9920000000002"/>
    <n v="0.46800000000000003"/>
    <x v="0"/>
  </r>
  <r>
    <n v="183050"/>
    <x v="12"/>
    <x v="5"/>
    <s v="Adjustment in 2018"/>
    <n v="14340"/>
    <n v="4.4000000000000004"/>
    <x v="0"/>
  </r>
  <r>
    <n v="185328"/>
    <x v="12"/>
    <x v="5"/>
    <s v="Adjustment in 2018"/>
    <n v="1638"/>
    <n v="0"/>
    <x v="1"/>
  </r>
  <r>
    <n v="196776"/>
    <x v="12"/>
    <x v="5"/>
    <s v="Adjustment in 2018"/>
    <n v="26880"/>
    <n v="0"/>
    <x v="1"/>
  </r>
  <r>
    <n v="156880"/>
    <x v="12"/>
    <x v="5"/>
    <s v="Adjustment in 2018"/>
    <n v="0"/>
    <n v="0"/>
    <x v="6"/>
  </r>
  <r>
    <n v="156880"/>
    <x v="12"/>
    <x v="5"/>
    <s v="Adjustment in 2018"/>
    <n v="254562"/>
    <n v="0"/>
    <x v="6"/>
  </r>
  <r>
    <n v="156880"/>
    <x v="12"/>
    <x v="5"/>
    <s v="Adjustment in 2018"/>
    <n v="1091160"/>
    <n v="0"/>
    <x v="6"/>
  </r>
  <r>
    <n v="156880"/>
    <x v="12"/>
    <x v="5"/>
    <s v="Adjustment in 2018"/>
    <n v="1223480"/>
    <n v="0"/>
    <x v="6"/>
  </r>
  <r>
    <n v="182796"/>
    <x v="12"/>
    <x v="5"/>
    <s v="Adjustment in 2018"/>
    <n v="154"/>
    <n v="0.1"/>
    <x v="4"/>
  </r>
  <r>
    <n v="182796"/>
    <x v="12"/>
    <x v="5"/>
    <s v="Adjustment in 2018"/>
    <n v="0"/>
    <n v="0"/>
    <x v="4"/>
  </r>
  <r>
    <n v="182796"/>
    <x v="12"/>
    <x v="5"/>
    <s v="Adjustment in 2018"/>
    <n v="4134.6000000000004"/>
    <n v="0.9"/>
    <x v="4"/>
  </r>
  <r>
    <n v="178167"/>
    <x v="12"/>
    <x v="5"/>
    <s v="Adjustment in 2018"/>
    <n v="3040"/>
    <n v="0.6"/>
    <x v="0"/>
  </r>
  <r>
    <n v="173609"/>
    <x v="12"/>
    <x v="5"/>
    <s v="Adjustment in 2018"/>
    <n v="130141"/>
    <n v="23.8"/>
    <x v="2"/>
  </r>
  <r>
    <n v="177977"/>
    <x v="12"/>
    <x v="5"/>
    <s v="Adjustment in 2018"/>
    <n v="3858.96"/>
    <n v="0.84"/>
    <x v="1"/>
  </r>
  <r>
    <n v="177977"/>
    <x v="12"/>
    <x v="5"/>
    <s v="Adjustment in 2018"/>
    <n v="38911.18"/>
    <n v="8.4700000000000006"/>
    <x v="1"/>
  </r>
  <r>
    <n v="184132"/>
    <x v="12"/>
    <x v="5"/>
    <s v="Adjustment in 2018"/>
    <n v="18152.667000000001"/>
    <n v="0"/>
    <x v="1"/>
  </r>
  <r>
    <n v="179128"/>
    <x v="12"/>
    <x v="5"/>
    <s v="Adjustment in 2018"/>
    <n v="5254.2"/>
    <n v="0"/>
    <x v="1"/>
  </r>
  <r>
    <n v="179128"/>
    <x v="12"/>
    <x v="5"/>
    <s v="Adjustment in 2018"/>
    <n v="21146"/>
    <n v="5"/>
    <x v="1"/>
  </r>
  <r>
    <n v="181111"/>
    <x v="12"/>
    <x v="5"/>
    <s v="Adjustment in 2018"/>
    <n v="0"/>
    <n v="0"/>
    <x v="1"/>
  </r>
  <r>
    <n v="181111"/>
    <x v="12"/>
    <x v="5"/>
    <s v="Adjustment in 2018"/>
    <n v="81727.259999999995"/>
    <n v="17.79"/>
    <x v="1"/>
  </r>
  <r>
    <n v="186768"/>
    <x v="12"/>
    <x v="5"/>
    <s v="Adjustment in 2018"/>
    <n v="7860"/>
    <n v="1.073"/>
    <x v="1"/>
  </r>
  <r>
    <n v="186768"/>
    <x v="12"/>
    <x v="5"/>
    <s v="Adjustment in 2018"/>
    <n v="10367"/>
    <n v="1.415"/>
    <x v="1"/>
  </r>
  <r>
    <n v="186768"/>
    <x v="12"/>
    <x v="5"/>
    <s v="Adjustment in 2018"/>
    <n v="10367"/>
    <n v="1.415"/>
    <x v="1"/>
  </r>
  <r>
    <n v="186768"/>
    <x v="12"/>
    <x v="5"/>
    <s v="Adjustment in 2018"/>
    <n v="15474"/>
    <n v="2.11"/>
    <x v="1"/>
  </r>
  <r>
    <n v="179397"/>
    <x v="12"/>
    <x v="5"/>
    <s v="Adjustment in 2018"/>
    <n v="92908"/>
    <n v="18.698"/>
    <x v="0"/>
  </r>
  <r>
    <n v="180043"/>
    <x v="12"/>
    <x v="5"/>
    <s v="Adjustment in 2018"/>
    <n v="55128"/>
    <n v="12"/>
    <x v="1"/>
  </r>
  <r>
    <n v="172253"/>
    <x v="12"/>
    <x v="5"/>
    <s v="Adjustment in 2018"/>
    <n v="0"/>
    <n v="0"/>
    <x v="1"/>
  </r>
  <r>
    <n v="172253"/>
    <x v="12"/>
    <x v="5"/>
    <s v="Adjustment in 2018"/>
    <n v="0"/>
    <n v="0"/>
    <x v="1"/>
  </r>
  <r>
    <n v="172253"/>
    <x v="12"/>
    <x v="5"/>
    <s v="Adjustment in 2018"/>
    <n v="104008.16"/>
    <n v="22.64"/>
    <x v="1"/>
  </r>
  <r>
    <n v="175302"/>
    <x v="12"/>
    <x v="5"/>
    <s v="Adjustment in 2018"/>
    <n v="16772"/>
    <n v="2"/>
    <x v="1"/>
  </r>
  <r>
    <n v="175302"/>
    <x v="12"/>
    <x v="5"/>
    <s v="Adjustment in 2018"/>
    <n v="62266"/>
    <n v="9.6999999999999993"/>
    <x v="1"/>
  </r>
  <r>
    <n v="167514"/>
    <x v="12"/>
    <x v="5"/>
    <s v="Adjustment in 2018"/>
    <n v="0"/>
    <n v="0"/>
    <x v="1"/>
  </r>
  <r>
    <n v="167514"/>
    <x v="12"/>
    <x v="5"/>
    <s v="Adjustment in 2018"/>
    <n v="16567"/>
    <n v="1.9"/>
    <x v="1"/>
  </r>
  <r>
    <n v="167514"/>
    <x v="12"/>
    <x v="5"/>
    <s v="Adjustment in 2018"/>
    <n v="203503"/>
    <n v="31.9"/>
    <x v="1"/>
  </r>
  <r>
    <n v="178871"/>
    <x v="12"/>
    <x v="5"/>
    <s v="Adjustment in 2018"/>
    <n v="3025"/>
    <n v="0.8"/>
    <x v="1"/>
  </r>
  <r>
    <n v="178871"/>
    <x v="12"/>
    <x v="5"/>
    <s v="Adjustment in 2018"/>
    <n v="11316"/>
    <n v="3.1"/>
    <x v="1"/>
  </r>
  <r>
    <n v="171853"/>
    <x v="12"/>
    <x v="5"/>
    <s v="Adjustment in 2018"/>
    <n v="51269.04"/>
    <n v="11.16"/>
    <x v="1"/>
  </r>
  <r>
    <n v="185152"/>
    <x v="12"/>
    <x v="5"/>
    <s v="Adjustment in 2018"/>
    <n v="256"/>
    <n v="0"/>
    <x v="0"/>
  </r>
  <r>
    <n v="185152"/>
    <x v="12"/>
    <x v="5"/>
    <s v="Adjustment in 2018"/>
    <n v="28758.44"/>
    <n v="6.26"/>
    <x v="0"/>
  </r>
  <r>
    <n v="174582"/>
    <x v="12"/>
    <x v="5"/>
    <s v="Adjustment in 2018"/>
    <n v="1289.9952000000001"/>
    <n v="0.28079999999999999"/>
    <x v="0"/>
  </r>
  <r>
    <n v="174582"/>
    <x v="12"/>
    <x v="5"/>
    <s v="Adjustment in 2018"/>
    <n v="1658.2639999999999"/>
    <n v="0.42399999999999999"/>
    <x v="0"/>
  </r>
  <r>
    <n v="174582"/>
    <x v="12"/>
    <x v="5"/>
    <s v="Adjustment in 2018"/>
    <n v="2342.94"/>
    <n v="0.51"/>
    <x v="0"/>
  </r>
  <r>
    <n v="174582"/>
    <x v="12"/>
    <x v="5"/>
    <s v="Adjustment in 2018"/>
    <n v="3224.9879999999998"/>
    <n v="0.70199999999999996"/>
    <x v="0"/>
  </r>
  <r>
    <n v="174582"/>
    <x v="12"/>
    <x v="5"/>
    <s v="Adjustment in 2018"/>
    <n v="5097.54"/>
    <n v="1.3038000000000001"/>
    <x v="0"/>
  </r>
  <r>
    <n v="174582"/>
    <x v="12"/>
    <x v="5"/>
    <s v="Adjustment in 2018"/>
    <n v="5330.6930000000002"/>
    <n v="1.363"/>
    <x v="0"/>
  </r>
  <r>
    <n v="180949"/>
    <x v="12"/>
    <x v="5"/>
    <s v="Adjustment in 2018"/>
    <n v="24871"/>
    <n v="6.6"/>
    <x v="1"/>
  </r>
  <r>
    <s v="VCI-HPCC-18-S00001"/>
    <x v="1"/>
    <x v="6"/>
    <s v="Unverified"/>
    <n v="1156283"/>
    <n v="132"/>
    <x v="3"/>
  </r>
  <r>
    <s v="EA-11272017"/>
    <x v="2"/>
    <x v="6"/>
    <s v="Unverified"/>
    <n v="0"/>
    <n v="0"/>
    <x v="1"/>
  </r>
  <r>
    <s v="EA-06162017A"/>
    <x v="2"/>
    <x v="6"/>
    <s v="Unverified"/>
    <n v="0"/>
    <n v="0"/>
    <x v="2"/>
  </r>
  <r>
    <s v="EA-03262018"/>
    <x v="2"/>
    <x v="6"/>
    <s v="Unverified"/>
    <n v="0"/>
    <n v="0"/>
    <x v="1"/>
  </r>
  <r>
    <s v="EA-09132017"/>
    <x v="2"/>
    <x v="6"/>
    <s v="Unverified"/>
    <n v="0"/>
    <n v="0"/>
    <x v="1"/>
  </r>
  <r>
    <s v="VCI-BRI-111-00013"/>
    <x v="16"/>
    <x v="6"/>
    <s v="Unverified"/>
    <n v="480"/>
    <n v="0.08"/>
    <x v="0"/>
  </r>
  <r>
    <s v="VCI-BRI-111-00013"/>
    <x v="16"/>
    <x v="6"/>
    <s v="Unverified"/>
    <n v="3021"/>
    <n v="0.36"/>
    <x v="0"/>
  </r>
  <r>
    <s v="VCI-BRI-111-00013"/>
    <x v="16"/>
    <x v="6"/>
    <s v="Unverified"/>
    <n v="3021"/>
    <n v="0.36"/>
    <x v="0"/>
  </r>
  <r>
    <s v="VCI-BRI-111-00013"/>
    <x v="16"/>
    <x v="6"/>
    <s v="Unverified"/>
    <n v="729"/>
    <n v="0.12"/>
    <x v="0"/>
  </r>
  <r>
    <s v="VCI-BRI-126-00021"/>
    <x v="16"/>
    <x v="6"/>
    <s v="Unverified"/>
    <n v="548"/>
    <n v="0.09"/>
    <x v="0"/>
  </r>
  <r>
    <s v="VCI-BRI-126-00021"/>
    <x v="16"/>
    <x v="6"/>
    <s v="Unverified"/>
    <n v="266"/>
    <n v="0.1"/>
    <x v="0"/>
  </r>
  <r>
    <s v="VCI-BRI-126-00021"/>
    <x v="16"/>
    <x v="6"/>
    <s v="Unverified"/>
    <n v="480"/>
    <n v="0.08"/>
    <x v="0"/>
  </r>
  <r>
    <s v="VCI-BRI-126-00021"/>
    <x v="16"/>
    <x v="6"/>
    <s v="Unverified"/>
    <n v="4028"/>
    <n v="0.48"/>
    <x v="0"/>
  </r>
  <r>
    <s v="VCI-BRI-126-00023"/>
    <x v="16"/>
    <x v="6"/>
    <s v="Unverified"/>
    <n v="480"/>
    <n v="0.08"/>
    <x v="0"/>
  </r>
  <r>
    <s v="VCI-BRI-126-00024"/>
    <x v="16"/>
    <x v="6"/>
    <s v="Unverified"/>
    <n v="190"/>
    <n v="0.05"/>
    <x v="0"/>
  </r>
  <r>
    <s v="VCI-BRI-126-00024"/>
    <x v="16"/>
    <x v="6"/>
    <s v="Unverified"/>
    <n v="2014"/>
    <n v="0.24"/>
    <x v="0"/>
  </r>
  <r>
    <s v="VCI-BRI-126-00024"/>
    <x v="16"/>
    <x v="6"/>
    <s v="Unverified"/>
    <n v="480"/>
    <n v="0.08"/>
    <x v="0"/>
  </r>
  <r>
    <s v="VCI-BRI-126-00024"/>
    <x v="16"/>
    <x v="6"/>
    <s v="Unverified"/>
    <n v="729"/>
    <n v="0.12"/>
    <x v="0"/>
  </r>
  <r>
    <s v="VCI-BRI-126-00025"/>
    <x v="16"/>
    <x v="6"/>
    <s v="Unverified"/>
    <n v="266"/>
    <n v="0.1"/>
    <x v="0"/>
  </r>
  <r>
    <s v="VCI-BRI-126-00025"/>
    <x v="16"/>
    <x v="6"/>
    <s v="Unverified"/>
    <n v="480"/>
    <n v="0.08"/>
    <x v="0"/>
  </r>
  <r>
    <s v="VCI-BRI-126-00025"/>
    <x v="16"/>
    <x v="6"/>
    <s v="Unverified"/>
    <n v="548"/>
    <n v="0.09"/>
    <x v="0"/>
  </r>
  <r>
    <s v="VCI-BRI-126-00025"/>
    <x v="16"/>
    <x v="6"/>
    <s v="Unverified"/>
    <n v="729"/>
    <n v="0.12"/>
    <x v="0"/>
  </r>
  <r>
    <s v="VCI-BRI-126-00025"/>
    <x v="16"/>
    <x v="6"/>
    <s v="Unverified"/>
    <n v="1007"/>
    <n v="0.12"/>
    <x v="0"/>
  </r>
  <r>
    <s v="VCI-BRI-126-00025"/>
    <x v="16"/>
    <x v="6"/>
    <s v="Unverified"/>
    <n v="380"/>
    <n v="0.1"/>
    <x v="0"/>
  </r>
  <r>
    <s v="VCI-BRI-126-00026"/>
    <x v="16"/>
    <x v="6"/>
    <s v="Unverified"/>
    <n v="548"/>
    <n v="0.09"/>
    <x v="0"/>
  </r>
  <r>
    <s v="VCI-BRI-126-00026"/>
    <x v="16"/>
    <x v="6"/>
    <s v="Unverified"/>
    <n v="243"/>
    <n v="0.04"/>
    <x v="0"/>
  </r>
  <r>
    <s v="VCI-BRI-126-00026"/>
    <x v="16"/>
    <x v="6"/>
    <s v="Unverified"/>
    <n v="480"/>
    <n v="0.08"/>
    <x v="0"/>
  </r>
  <r>
    <s v="VCI-BRI-126-00026"/>
    <x v="16"/>
    <x v="6"/>
    <s v="Unverified"/>
    <n v="289"/>
    <n v="0.05"/>
    <x v="0"/>
  </r>
  <r>
    <s v="VCI-BRI-126-00026"/>
    <x v="16"/>
    <x v="6"/>
    <s v="Unverified"/>
    <n v="2014"/>
    <n v="0.24"/>
    <x v="0"/>
  </r>
  <r>
    <s v="VCI-BRI-126-00028"/>
    <x v="16"/>
    <x v="6"/>
    <s v="Unverified"/>
    <n v="548"/>
    <n v="0.09"/>
    <x v="0"/>
  </r>
  <r>
    <s v="VCI-BRI-126-00028"/>
    <x v="16"/>
    <x v="6"/>
    <s v="Unverified"/>
    <n v="2014"/>
    <n v="0.24"/>
    <x v="0"/>
  </r>
  <r>
    <s v="VCI-BRI-126-00028"/>
    <x v="16"/>
    <x v="6"/>
    <s v="Unverified"/>
    <n v="3021"/>
    <n v="0.36"/>
    <x v="0"/>
  </r>
  <r>
    <s v="VCI-BRI-126-00028"/>
    <x v="16"/>
    <x v="6"/>
    <s v="Unverified"/>
    <n v="480"/>
    <n v="0.08"/>
    <x v="0"/>
  </r>
  <r>
    <s v="VCI-BRI-126-00029"/>
    <x v="16"/>
    <x v="6"/>
    <s v="Unverified"/>
    <n v="3021"/>
    <n v="0.36"/>
    <x v="0"/>
  </r>
  <r>
    <s v="VCI-BRI-126-00029"/>
    <x v="16"/>
    <x v="6"/>
    <s v="Unverified"/>
    <n v="960"/>
    <n v="0.16"/>
    <x v="0"/>
  </r>
  <r>
    <s v="VCI-BRI-126-00029"/>
    <x v="16"/>
    <x v="6"/>
    <s v="Unverified"/>
    <n v="3021"/>
    <n v="0.36"/>
    <x v="0"/>
  </r>
  <r>
    <s v="VCI-BRI-126-00029"/>
    <x v="16"/>
    <x v="6"/>
    <s v="Unverified"/>
    <n v="1458"/>
    <n v="0.24"/>
    <x v="0"/>
  </r>
  <r>
    <s v="VCI-BRI-126-00030"/>
    <x v="16"/>
    <x v="6"/>
    <s v="Unverified"/>
    <n v="960"/>
    <n v="0.16"/>
    <x v="0"/>
  </r>
  <r>
    <s v="VCI-BRI-126-00030"/>
    <x v="16"/>
    <x v="6"/>
    <s v="Unverified"/>
    <n v="2014"/>
    <n v="0.24"/>
    <x v="0"/>
  </r>
  <r>
    <s v="VCI-BRI-126-00030"/>
    <x v="16"/>
    <x v="6"/>
    <s v="Unverified"/>
    <n v="972"/>
    <n v="0.16"/>
    <x v="0"/>
  </r>
  <r>
    <s v="VCI-BRI-126-00031"/>
    <x v="16"/>
    <x v="6"/>
    <s v="Unverified"/>
    <n v="1007"/>
    <n v="0.12"/>
    <x v="0"/>
  </r>
  <r>
    <s v="VCI-BRI-126-00031"/>
    <x v="16"/>
    <x v="6"/>
    <s v="Unverified"/>
    <n v="133"/>
    <n v="0.05"/>
    <x v="0"/>
  </r>
  <r>
    <s v="VCI-BRI-126-00031"/>
    <x v="16"/>
    <x v="6"/>
    <s v="Unverified"/>
    <n v="380"/>
    <n v="0.1"/>
    <x v="0"/>
  </r>
  <r>
    <s v="VCI-BRI-126-00031"/>
    <x v="16"/>
    <x v="6"/>
    <s v="Unverified"/>
    <n v="729"/>
    <n v="0.12"/>
    <x v="0"/>
  </r>
  <r>
    <s v="VCI-BRI-126-00031"/>
    <x v="16"/>
    <x v="6"/>
    <s v="Unverified"/>
    <n v="480"/>
    <n v="0.08"/>
    <x v="0"/>
  </r>
  <r>
    <s v="VCI-BRI-126-00032"/>
    <x v="16"/>
    <x v="6"/>
    <s v="Unverified"/>
    <n v="480"/>
    <n v="0.08"/>
    <x v="0"/>
  </r>
  <r>
    <s v="VCI-BRI-126-00033"/>
    <x v="16"/>
    <x v="6"/>
    <s v="Unverified"/>
    <n v="486"/>
    <n v="0.08"/>
    <x v="0"/>
  </r>
  <r>
    <s v="VCI-BRI-126-00033"/>
    <x v="16"/>
    <x v="6"/>
    <s v="Unverified"/>
    <n v="480"/>
    <n v="0.08"/>
    <x v="0"/>
  </r>
  <r>
    <s v="VCI-BRI-126-00033"/>
    <x v="16"/>
    <x v="6"/>
    <s v="Unverified"/>
    <n v="1007"/>
    <n v="0.12"/>
    <x v="0"/>
  </r>
  <r>
    <s v="VCI-BRI-126-00035"/>
    <x v="16"/>
    <x v="6"/>
    <s v="Unverified"/>
    <n v="243"/>
    <n v="0.04"/>
    <x v="0"/>
  </r>
  <r>
    <s v="VCI-BRI-126-00035"/>
    <x v="16"/>
    <x v="6"/>
    <s v="Unverified"/>
    <n v="548"/>
    <n v="0.09"/>
    <x v="0"/>
  </r>
  <r>
    <s v="VCI-BRI-126-00036"/>
    <x v="16"/>
    <x v="6"/>
    <s v="Unverified"/>
    <n v="133"/>
    <n v="0.05"/>
    <x v="0"/>
  </r>
  <r>
    <s v="VCI-BRI-126-00036"/>
    <x v="16"/>
    <x v="6"/>
    <s v="Unverified"/>
    <n v="243"/>
    <n v="0.04"/>
    <x v="0"/>
  </r>
  <r>
    <s v="VCI-BRI-126-00036"/>
    <x v="16"/>
    <x v="6"/>
    <s v="Unverified"/>
    <n v="548"/>
    <n v="0.09"/>
    <x v="0"/>
  </r>
  <r>
    <s v="VCI-BRI-126-00036"/>
    <x v="16"/>
    <x v="6"/>
    <s v="Unverified"/>
    <n v="480"/>
    <n v="0.08"/>
    <x v="0"/>
  </r>
  <r>
    <s v="VCI-BRI-126-00036"/>
    <x v="16"/>
    <x v="6"/>
    <s v="Unverified"/>
    <n v="1007"/>
    <n v="0.12"/>
    <x v="0"/>
  </r>
  <r>
    <s v="VCI-BRI-126-00043"/>
    <x v="16"/>
    <x v="6"/>
    <s v="Unverified"/>
    <n v="2014"/>
    <n v="0.24"/>
    <x v="0"/>
  </r>
  <r>
    <s v="VCI-BRI-126-00043"/>
    <x v="16"/>
    <x v="6"/>
    <s v="Unverified"/>
    <n v="548"/>
    <n v="0.09"/>
    <x v="0"/>
  </r>
  <r>
    <s v="VCI-BRI-126-00043"/>
    <x v="16"/>
    <x v="6"/>
    <s v="Unverified"/>
    <n v="480"/>
    <n v="0.08"/>
    <x v="0"/>
  </r>
  <r>
    <s v="VCI-BRI-126-00043"/>
    <x v="16"/>
    <x v="6"/>
    <s v="Unverified"/>
    <n v="190"/>
    <n v="0.05"/>
    <x v="0"/>
  </r>
  <r>
    <s v="VCI-BRI-126-00044"/>
    <x v="16"/>
    <x v="6"/>
    <s v="Unverified"/>
    <n v="480"/>
    <n v="0.08"/>
    <x v="0"/>
  </r>
  <r>
    <s v="VCI-BRI-126-00044"/>
    <x v="16"/>
    <x v="6"/>
    <s v="Unverified"/>
    <n v="4028"/>
    <n v="0.48"/>
    <x v="0"/>
  </r>
  <r>
    <s v="VCI-BRI-126-00045"/>
    <x v="16"/>
    <x v="6"/>
    <s v="Unverified"/>
    <n v="2014"/>
    <n v="0.24"/>
    <x v="0"/>
  </r>
  <r>
    <s v="VCI-BRI-126-00045"/>
    <x v="16"/>
    <x v="6"/>
    <s v="Unverified"/>
    <n v="2014"/>
    <n v="0.24"/>
    <x v="0"/>
  </r>
  <r>
    <s v="VCI-BRI-126-00045"/>
    <x v="16"/>
    <x v="6"/>
    <s v="Unverified"/>
    <n v="480"/>
    <n v="0.08"/>
    <x v="0"/>
  </r>
  <r>
    <s v="VCI-BRI-126-00046"/>
    <x v="16"/>
    <x v="6"/>
    <s v="Unverified"/>
    <n v="4028"/>
    <n v="0.48"/>
    <x v="0"/>
  </r>
  <r>
    <s v="VCI-BRI-126-00046"/>
    <x v="16"/>
    <x v="6"/>
    <s v="Unverified"/>
    <n v="960"/>
    <n v="0.16"/>
    <x v="0"/>
  </r>
  <r>
    <s v="VCI-BRI-126-00047"/>
    <x v="16"/>
    <x v="6"/>
    <s v="Unverified"/>
    <n v="4028"/>
    <n v="0.48"/>
    <x v="0"/>
  </r>
  <r>
    <s v="VCI-BRI-126-00047"/>
    <x v="16"/>
    <x v="6"/>
    <s v="Unverified"/>
    <n v="380"/>
    <n v="0.1"/>
    <x v="0"/>
  </r>
  <r>
    <s v="VCI-BRI-126-00047"/>
    <x v="16"/>
    <x v="6"/>
    <s v="Unverified"/>
    <n v="480"/>
    <n v="0.08"/>
    <x v="0"/>
  </r>
  <r>
    <s v="VCI-BRI-126-00047"/>
    <x v="16"/>
    <x v="6"/>
    <s v="Unverified"/>
    <n v="266"/>
    <n v="0.1"/>
    <x v="0"/>
  </r>
  <r>
    <s v="VCI-BRI-126-00048"/>
    <x v="16"/>
    <x v="6"/>
    <s v="Unverified"/>
    <n v="486"/>
    <n v="0.08"/>
    <x v="0"/>
  </r>
  <r>
    <s v="VCI-BRI-126-00048"/>
    <x v="16"/>
    <x v="6"/>
    <s v="Unverified"/>
    <n v="480"/>
    <n v="0.08"/>
    <x v="0"/>
  </r>
  <r>
    <s v="VCI-BRI-126-00048"/>
    <x v="16"/>
    <x v="6"/>
    <s v="Unverified"/>
    <n v="548"/>
    <n v="0.09"/>
    <x v="0"/>
  </r>
  <r>
    <s v="VCI-BRI-126-00048"/>
    <x v="16"/>
    <x v="6"/>
    <s v="Unverified"/>
    <n v="2014"/>
    <n v="0.24"/>
    <x v="0"/>
  </r>
  <r>
    <s v="VCI-BRI-126-00049"/>
    <x v="16"/>
    <x v="6"/>
    <s v="Unverified"/>
    <n v="548"/>
    <n v="0.09"/>
    <x v="0"/>
  </r>
  <r>
    <s v="VCI-BRI-126-00049"/>
    <x v="16"/>
    <x v="6"/>
    <s v="Unverified"/>
    <n v="486"/>
    <n v="0.08"/>
    <x v="0"/>
  </r>
  <r>
    <s v="VCI-BRI-126-00049"/>
    <x v="16"/>
    <x v="6"/>
    <s v="Unverified"/>
    <n v="7049"/>
    <n v="0.84"/>
    <x v="0"/>
  </r>
  <r>
    <s v="VCI-BRI-126-00049"/>
    <x v="16"/>
    <x v="6"/>
    <s v="Unverified"/>
    <n v="480"/>
    <n v="0.08"/>
    <x v="0"/>
  </r>
  <r>
    <s v="VCI-BRI-126-00050"/>
    <x v="16"/>
    <x v="6"/>
    <s v="Unverified"/>
    <n v="2014"/>
    <n v="0.24"/>
    <x v="0"/>
  </r>
  <r>
    <s v="VCI-BRI-126-00050"/>
    <x v="16"/>
    <x v="6"/>
    <s v="Unverified"/>
    <n v="486"/>
    <n v="0.08"/>
    <x v="0"/>
  </r>
  <r>
    <s v="VCI-BRI-126-00050"/>
    <x v="16"/>
    <x v="6"/>
    <s v="Unverified"/>
    <n v="480"/>
    <n v="0.08"/>
    <x v="0"/>
  </r>
  <r>
    <s v="VCI-BRI-126-00050"/>
    <x v="16"/>
    <x v="6"/>
    <s v="Unverified"/>
    <n v="5035"/>
    <n v="0.6"/>
    <x v="0"/>
  </r>
  <r>
    <s v="VCI-BRI-126-00050"/>
    <x v="16"/>
    <x v="6"/>
    <s v="Unverified"/>
    <n v="548"/>
    <n v="0.09"/>
    <x v="0"/>
  </r>
  <r>
    <s v="VCI-BRI-126-00051"/>
    <x v="16"/>
    <x v="6"/>
    <s v="Unverified"/>
    <n v="2014"/>
    <n v="0.24"/>
    <x v="0"/>
  </r>
  <r>
    <s v="VCI-BRI-126-00051"/>
    <x v="16"/>
    <x v="6"/>
    <s v="Unverified"/>
    <n v="548"/>
    <n v="0.09"/>
    <x v="0"/>
  </r>
  <r>
    <s v="VCI-BRI-126-00051"/>
    <x v="16"/>
    <x v="6"/>
    <s v="Unverified"/>
    <n v="480"/>
    <n v="0.08"/>
    <x v="0"/>
  </r>
  <r>
    <s v="VCI-BRI-126-00052"/>
    <x v="16"/>
    <x v="6"/>
    <s v="Unverified"/>
    <n v="6042"/>
    <n v="0.72"/>
    <x v="0"/>
  </r>
  <r>
    <s v="VCI-BRI-126-00052"/>
    <x v="16"/>
    <x v="6"/>
    <s v="Unverified"/>
    <n v="548"/>
    <n v="0.09"/>
    <x v="0"/>
  </r>
  <r>
    <s v="VCI-BRI-126-00052"/>
    <x v="16"/>
    <x v="6"/>
    <s v="Unverified"/>
    <n v="486"/>
    <n v="0.08"/>
    <x v="0"/>
  </r>
  <r>
    <s v="VCI-BRI-126-00052"/>
    <x v="16"/>
    <x v="6"/>
    <s v="Unverified"/>
    <n v="480"/>
    <n v="0.08"/>
    <x v="0"/>
  </r>
  <r>
    <s v="VCI-BRI-126-00052"/>
    <x v="16"/>
    <x v="6"/>
    <s v="Unverified"/>
    <n v="2014"/>
    <n v="0.24"/>
    <x v="0"/>
  </r>
  <r>
    <s v="VCI-BRI-126-00054"/>
    <x v="16"/>
    <x v="6"/>
    <s v="Unverified"/>
    <n v="3021"/>
    <n v="0.36"/>
    <x v="0"/>
  </r>
  <r>
    <s v="VCI-BRI-126-00054"/>
    <x v="16"/>
    <x v="6"/>
    <s v="Unverified"/>
    <n v="1007"/>
    <n v="0.12"/>
    <x v="0"/>
  </r>
  <r>
    <s v="VCI-BRI-126-00054"/>
    <x v="16"/>
    <x v="6"/>
    <s v="Unverified"/>
    <n v="480"/>
    <n v="0.08"/>
    <x v="0"/>
  </r>
  <r>
    <s v="VCI-BRI-126-00055"/>
    <x v="16"/>
    <x v="6"/>
    <s v="Unverified"/>
    <n v="548"/>
    <n v="0.09"/>
    <x v="0"/>
  </r>
  <r>
    <s v="VCI-BRI-126-00055"/>
    <x v="16"/>
    <x v="6"/>
    <s v="Unverified"/>
    <n v="4028"/>
    <n v="0.48"/>
    <x v="0"/>
  </r>
  <r>
    <s v="VCI-BRI-126-00055"/>
    <x v="16"/>
    <x v="6"/>
    <s v="Unverified"/>
    <n v="480"/>
    <n v="0.08"/>
    <x v="0"/>
  </r>
  <r>
    <s v="VCI-BRI-126-00055"/>
    <x v="16"/>
    <x v="6"/>
    <s v="Unverified"/>
    <n v="2014"/>
    <n v="0.24"/>
    <x v="0"/>
  </r>
  <r>
    <s v="VCI-BRI-126-00055"/>
    <x v="16"/>
    <x v="6"/>
    <s v="Unverified"/>
    <n v="729"/>
    <n v="0.12"/>
    <x v="0"/>
  </r>
  <r>
    <s v="VCI-BRI-126-00056"/>
    <x v="16"/>
    <x v="6"/>
    <s v="Unverified"/>
    <n v="2014"/>
    <n v="0.24"/>
    <x v="0"/>
  </r>
  <r>
    <s v="VCI-BRI-126-00056"/>
    <x v="16"/>
    <x v="6"/>
    <s v="Unverified"/>
    <n v="480"/>
    <n v="0.08"/>
    <x v="0"/>
  </r>
  <r>
    <s v="VCI-BRI-126-00057"/>
    <x v="16"/>
    <x v="6"/>
    <s v="Unverified"/>
    <n v="5035"/>
    <n v="0.6"/>
    <x v="0"/>
  </r>
  <r>
    <s v="VCI-BRI-126-00057"/>
    <x v="16"/>
    <x v="6"/>
    <s v="Unverified"/>
    <n v="480"/>
    <n v="0.08"/>
    <x v="0"/>
  </r>
  <r>
    <s v="VCI-BRI-126-00057"/>
    <x v="16"/>
    <x v="6"/>
    <s v="Unverified"/>
    <n v="2014"/>
    <n v="0.24"/>
    <x v="0"/>
  </r>
  <r>
    <s v="VCI-BRI-126-00057"/>
    <x v="16"/>
    <x v="6"/>
    <s v="Unverified"/>
    <n v="548"/>
    <n v="0.09"/>
    <x v="0"/>
  </r>
  <r>
    <s v="VCI-BRI-126-00058"/>
    <x v="16"/>
    <x v="6"/>
    <s v="Unverified"/>
    <n v="2014"/>
    <n v="0.24"/>
    <x v="0"/>
  </r>
  <r>
    <s v="VCI-BRI-126-00058"/>
    <x v="16"/>
    <x v="6"/>
    <s v="Unverified"/>
    <n v="243"/>
    <n v="0.04"/>
    <x v="0"/>
  </r>
  <r>
    <s v="VCI-BRI-126-00058"/>
    <x v="16"/>
    <x v="6"/>
    <s v="Unverified"/>
    <n v="548"/>
    <n v="0.09"/>
    <x v="0"/>
  </r>
  <r>
    <s v="VCI-BRI-126-00058"/>
    <x v="16"/>
    <x v="6"/>
    <s v="Unverified"/>
    <n v="480"/>
    <n v="0.08"/>
    <x v="0"/>
  </r>
  <r>
    <s v="VCI-BRI-126-00058"/>
    <x v="16"/>
    <x v="6"/>
    <s v="Unverified"/>
    <n v="1007"/>
    <n v="0.12"/>
    <x v="0"/>
  </r>
  <r>
    <s v="VCI-BRI-126-00059"/>
    <x v="16"/>
    <x v="6"/>
    <s v="Unverified"/>
    <n v="1007"/>
    <n v="0.12"/>
    <x v="0"/>
  </r>
  <r>
    <s v="VCI-BRI-126-00059"/>
    <x v="16"/>
    <x v="6"/>
    <s v="Unverified"/>
    <n v="190"/>
    <n v="0.05"/>
    <x v="0"/>
  </r>
  <r>
    <s v="VCI-BRI-126-00059"/>
    <x v="16"/>
    <x v="6"/>
    <s v="Unverified"/>
    <n v="729"/>
    <n v="0.12"/>
    <x v="0"/>
  </r>
  <r>
    <s v="VCI-BRI-126-00060"/>
    <x v="16"/>
    <x v="6"/>
    <s v="Unverified"/>
    <n v="2014"/>
    <n v="0.24"/>
    <x v="0"/>
  </r>
  <r>
    <s v="VCI-BRI-126-00060"/>
    <x v="16"/>
    <x v="6"/>
    <s v="Unverified"/>
    <n v="729"/>
    <n v="0.12"/>
    <x v="0"/>
  </r>
  <r>
    <s v="VCI-BRI-126-00060"/>
    <x v="16"/>
    <x v="6"/>
    <s v="Unverified"/>
    <n v="1007"/>
    <n v="0.12"/>
    <x v="0"/>
  </r>
  <r>
    <s v="VCI-BRI-126-00060"/>
    <x v="16"/>
    <x v="6"/>
    <s v="Unverified"/>
    <n v="289"/>
    <n v="0.05"/>
    <x v="0"/>
  </r>
  <r>
    <s v="VCI-BRI-126-00040"/>
    <x v="16"/>
    <x v="6"/>
    <s v="Unverified"/>
    <n v="729"/>
    <n v="0.12"/>
    <x v="0"/>
  </r>
  <r>
    <s v="VCI-BRI-126-00042"/>
    <x v="16"/>
    <x v="6"/>
    <s v="Unverified"/>
    <n v="2014"/>
    <n v="0.24"/>
    <x v="0"/>
  </r>
  <r>
    <s v="VCI-BRI-126-00042"/>
    <x v="16"/>
    <x v="6"/>
    <s v="Unverified"/>
    <n v="486"/>
    <n v="0.08"/>
    <x v="0"/>
  </r>
  <r>
    <s v="VCI-BRI-126-00042"/>
    <x v="16"/>
    <x v="6"/>
    <s v="Unverified"/>
    <n v="548"/>
    <n v="0.09"/>
    <x v="0"/>
  </r>
  <r>
    <s v="VCI-BRI-126-00042"/>
    <x v="16"/>
    <x v="6"/>
    <s v="Unverified"/>
    <n v="480"/>
    <n v="0.08"/>
    <x v="0"/>
  </r>
  <r>
    <s v="VCI-BRI-126-00042"/>
    <x v="16"/>
    <x v="6"/>
    <s v="Unverified"/>
    <n v="289"/>
    <n v="0.05"/>
    <x v="0"/>
  </r>
  <r>
    <s v="VCI-BRI-126-00053"/>
    <x v="16"/>
    <x v="6"/>
    <s v="Unverified"/>
    <n v="480"/>
    <n v="0.08"/>
    <x v="0"/>
  </r>
  <r>
    <s v="VCI-BRI-126-00053"/>
    <x v="16"/>
    <x v="6"/>
    <s v="Unverified"/>
    <n v="1007"/>
    <n v="0.12"/>
    <x v="0"/>
  </r>
  <r>
    <s v="VCI-BRI-126-00053"/>
    <x v="16"/>
    <x v="6"/>
    <s v="Unverified"/>
    <n v="1007"/>
    <n v="0.12"/>
    <x v="0"/>
  </r>
  <r>
    <s v="VCI-BRI-126-00064"/>
    <x v="16"/>
    <x v="6"/>
    <s v="Unverified"/>
    <n v="480"/>
    <n v="0.08"/>
    <x v="0"/>
  </r>
  <r>
    <s v="VCI-BRI-126-00064"/>
    <x v="16"/>
    <x v="6"/>
    <s v="Unverified"/>
    <n v="2014"/>
    <n v="0.24"/>
    <x v="0"/>
  </r>
  <r>
    <s v="VCI-BRI-126-00064"/>
    <x v="16"/>
    <x v="6"/>
    <s v="Unverified"/>
    <n v="548"/>
    <n v="0.09"/>
    <x v="0"/>
  </r>
  <r>
    <s v="VCI-BRI-126-00064"/>
    <x v="16"/>
    <x v="6"/>
    <s v="Unverified"/>
    <n v="486"/>
    <n v="0.08"/>
    <x v="0"/>
  </r>
  <r>
    <s v="VCI-BRI-126-00066"/>
    <x v="16"/>
    <x v="6"/>
    <s v="Unverified"/>
    <n v="480"/>
    <n v="0.08"/>
    <x v="0"/>
  </r>
  <r>
    <s v="VCI-BRI-126-00067"/>
    <x v="16"/>
    <x v="6"/>
    <s v="Unverified"/>
    <n v="548"/>
    <n v="0.09"/>
    <x v="0"/>
  </r>
  <r>
    <s v="VCI-BRI-126-00067"/>
    <x v="16"/>
    <x v="6"/>
    <s v="Unverified"/>
    <n v="243"/>
    <n v="0.04"/>
    <x v="0"/>
  </r>
  <r>
    <s v="VCI-BRI-126-00067"/>
    <x v="16"/>
    <x v="6"/>
    <s v="Unverified"/>
    <n v="7049"/>
    <n v="0.84"/>
    <x v="0"/>
  </r>
  <r>
    <s v="VCI-BRI-126-00067"/>
    <x v="16"/>
    <x v="6"/>
    <s v="Unverified"/>
    <n v="480"/>
    <n v="0.08"/>
    <x v="0"/>
  </r>
  <r>
    <s v="VCI-BRI-126-00068"/>
    <x v="16"/>
    <x v="6"/>
    <s v="Unverified"/>
    <n v="480"/>
    <n v="0.08"/>
    <x v="0"/>
  </r>
  <r>
    <s v="VCI-BRI-126-00069"/>
    <x v="16"/>
    <x v="6"/>
    <s v="Unverified"/>
    <n v="486"/>
    <n v="0.08"/>
    <x v="0"/>
  </r>
  <r>
    <s v="VCI-BRI-126-00069"/>
    <x v="16"/>
    <x v="6"/>
    <s v="Unverified"/>
    <n v="480"/>
    <n v="0.08"/>
    <x v="0"/>
  </r>
  <r>
    <s v="VCI-BRI-126-00069"/>
    <x v="16"/>
    <x v="6"/>
    <s v="Unverified"/>
    <n v="289"/>
    <n v="0.05"/>
    <x v="0"/>
  </r>
  <r>
    <s v="VCI-BRI-126-00070"/>
    <x v="16"/>
    <x v="6"/>
    <s v="Unverified"/>
    <n v="243"/>
    <n v="0.04"/>
    <x v="0"/>
  </r>
  <r>
    <s v="VCI-BRI-126-00070"/>
    <x v="16"/>
    <x v="6"/>
    <s v="Unverified"/>
    <n v="2014"/>
    <n v="0.24"/>
    <x v="0"/>
  </r>
  <r>
    <s v="VCI-BRI-126-00071"/>
    <x v="16"/>
    <x v="6"/>
    <s v="Unverified"/>
    <n v="548"/>
    <n v="0.09"/>
    <x v="0"/>
  </r>
  <r>
    <s v="VCI-BRI-126-00071"/>
    <x v="16"/>
    <x v="6"/>
    <s v="Unverified"/>
    <n v="480"/>
    <n v="0.08"/>
    <x v="0"/>
  </r>
  <r>
    <s v="VCI-BRI-126-00071"/>
    <x v="16"/>
    <x v="6"/>
    <s v="Unverified"/>
    <n v="5035"/>
    <n v="0.6"/>
    <x v="0"/>
  </r>
  <r>
    <s v="VCI-BRI-126-00071"/>
    <x v="16"/>
    <x v="6"/>
    <s v="Unverified"/>
    <n v="486"/>
    <n v="0.08"/>
    <x v="0"/>
  </r>
  <r>
    <s v="VCI-BRI-126-00072"/>
    <x v="16"/>
    <x v="6"/>
    <s v="Unverified"/>
    <n v="2014"/>
    <n v="0.24"/>
    <x v="0"/>
  </r>
  <r>
    <s v="VCI-BRI-126-00072"/>
    <x v="16"/>
    <x v="6"/>
    <s v="Unverified"/>
    <n v="480"/>
    <n v="0.08"/>
    <x v="0"/>
  </r>
  <r>
    <s v="VCI-BRI-126-00072"/>
    <x v="16"/>
    <x v="6"/>
    <s v="Unverified"/>
    <n v="548"/>
    <n v="0.09"/>
    <x v="0"/>
  </r>
  <r>
    <s v="VCI-BRI-126-00073"/>
    <x v="16"/>
    <x v="6"/>
    <s v="Unverified"/>
    <n v="548"/>
    <n v="0.09"/>
    <x v="0"/>
  </r>
  <r>
    <s v="VCI-BRI-126-00073"/>
    <x v="16"/>
    <x v="6"/>
    <s v="Unverified"/>
    <n v="480"/>
    <n v="0.08"/>
    <x v="0"/>
  </r>
  <r>
    <s v="VCI-BRI-126-00073"/>
    <x v="16"/>
    <x v="6"/>
    <s v="Unverified"/>
    <n v="2014"/>
    <n v="0.24"/>
    <x v="0"/>
  </r>
  <r>
    <s v="VCI-BRI-126-00073"/>
    <x v="16"/>
    <x v="6"/>
    <s v="Unverified"/>
    <n v="4028"/>
    <n v="0.48"/>
    <x v="0"/>
  </r>
  <r>
    <s v="VCI-BRI-126-00073"/>
    <x v="16"/>
    <x v="6"/>
    <s v="Unverified"/>
    <n v="486"/>
    <n v="0.08"/>
    <x v="0"/>
  </r>
  <r>
    <s v="VCI-BRI-126-00074"/>
    <x v="16"/>
    <x v="6"/>
    <s v="Unverified"/>
    <n v="486"/>
    <n v="0.08"/>
    <x v="0"/>
  </r>
  <r>
    <s v="VCI-BRI-126-00074"/>
    <x v="16"/>
    <x v="6"/>
    <s v="Unverified"/>
    <n v="2014"/>
    <n v="0.24"/>
    <x v="0"/>
  </r>
  <r>
    <s v="VCI-BRI-126-00075"/>
    <x v="16"/>
    <x v="6"/>
    <s v="Unverified"/>
    <n v="548"/>
    <n v="0.09"/>
    <x v="0"/>
  </r>
  <r>
    <s v="VCI-BRI-126-00075"/>
    <x v="16"/>
    <x v="6"/>
    <s v="Unverified"/>
    <n v="1007"/>
    <n v="0.12"/>
    <x v="0"/>
  </r>
  <r>
    <s v="VCI-BRI-126-00075"/>
    <x v="16"/>
    <x v="6"/>
    <s v="Unverified"/>
    <n v="486"/>
    <n v="0.08"/>
    <x v="0"/>
  </r>
  <r>
    <s v="VCI-BRI-126-00075"/>
    <x v="16"/>
    <x v="6"/>
    <s v="Unverified"/>
    <n v="480"/>
    <n v="0.08"/>
    <x v="0"/>
  </r>
  <r>
    <s v="VCI-BRI-126-00076"/>
    <x v="16"/>
    <x v="6"/>
    <s v="Unverified"/>
    <n v="486"/>
    <n v="0.08"/>
    <x v="0"/>
  </r>
  <r>
    <s v="VCI-BRI-126-00076"/>
    <x v="16"/>
    <x v="6"/>
    <s v="Unverified"/>
    <n v="3021"/>
    <n v="0.36"/>
    <x v="0"/>
  </r>
  <r>
    <s v="VCI-BRI-126-00076"/>
    <x v="16"/>
    <x v="6"/>
    <s v="Unverified"/>
    <n v="480"/>
    <n v="0.08"/>
    <x v="0"/>
  </r>
  <r>
    <s v="VCI-BRI-126-00077"/>
    <x v="16"/>
    <x v="6"/>
    <s v="Unverified"/>
    <n v="480"/>
    <n v="0.08"/>
    <x v="0"/>
  </r>
  <r>
    <s v="VCI-BRI-126-00078"/>
    <x v="16"/>
    <x v="6"/>
    <s v="Unverified"/>
    <n v="548"/>
    <n v="0.09"/>
    <x v="0"/>
  </r>
  <r>
    <s v="VCI-BRI-126-00078"/>
    <x v="16"/>
    <x v="6"/>
    <s v="Unverified"/>
    <n v="5035"/>
    <n v="0.6"/>
    <x v="0"/>
  </r>
  <r>
    <s v="VCI-BRI-126-00078"/>
    <x v="16"/>
    <x v="6"/>
    <s v="Unverified"/>
    <n v="960"/>
    <n v="0.16"/>
    <x v="0"/>
  </r>
  <r>
    <s v="VCI-BRI-126-00078"/>
    <x v="16"/>
    <x v="6"/>
    <s v="Unverified"/>
    <n v="1007"/>
    <n v="0.12"/>
    <x v="0"/>
  </r>
  <r>
    <s v="VCI-BRI-126-00079"/>
    <x v="16"/>
    <x v="6"/>
    <s v="Unverified"/>
    <n v="972"/>
    <n v="0.16"/>
    <x v="0"/>
  </r>
  <r>
    <s v="VCI-BRI-126-00080"/>
    <x v="16"/>
    <x v="6"/>
    <s v="Unverified"/>
    <n v="4028"/>
    <n v="0.48"/>
    <x v="0"/>
  </r>
  <r>
    <s v="VCI-BRI-126-00080"/>
    <x v="16"/>
    <x v="6"/>
    <s v="Unverified"/>
    <n v="480"/>
    <n v="0.08"/>
    <x v="0"/>
  </r>
  <r>
    <s v="VCI-BRI-126-00080"/>
    <x v="16"/>
    <x v="6"/>
    <s v="Unverified"/>
    <n v="1215"/>
    <n v="0.2"/>
    <x v="0"/>
  </r>
  <r>
    <s v="VCI-BRI-126-00081"/>
    <x v="16"/>
    <x v="6"/>
    <s v="Unverified"/>
    <n v="729"/>
    <n v="0.12"/>
    <x v="0"/>
  </r>
  <r>
    <s v="VCI-BRI-126-00081"/>
    <x v="16"/>
    <x v="6"/>
    <s v="Unverified"/>
    <n v="3021"/>
    <n v="0.36"/>
    <x v="0"/>
  </r>
  <r>
    <s v="VCI-BRI-126-00082"/>
    <x v="16"/>
    <x v="6"/>
    <s v="Unverified"/>
    <n v="480"/>
    <n v="0.08"/>
    <x v="0"/>
  </r>
  <r>
    <s v="VCI-BRI-126-00083"/>
    <x v="16"/>
    <x v="6"/>
    <s v="Unverified"/>
    <n v="3021"/>
    <n v="0.36"/>
    <x v="0"/>
  </r>
  <r>
    <s v="VCI-BRI-126-00083"/>
    <x v="16"/>
    <x v="6"/>
    <s v="Unverified"/>
    <n v="729"/>
    <n v="0.12"/>
    <x v="0"/>
  </r>
  <r>
    <s v="VCI-BRI-126-00084"/>
    <x v="16"/>
    <x v="6"/>
    <s v="Unverified"/>
    <n v="548"/>
    <n v="0.09"/>
    <x v="0"/>
  </r>
  <r>
    <s v="VCI-BRI-126-00084"/>
    <x v="16"/>
    <x v="6"/>
    <s v="Unverified"/>
    <n v="2014"/>
    <n v="0.24"/>
    <x v="0"/>
  </r>
  <r>
    <s v="VCI-BRI-126-00084"/>
    <x v="16"/>
    <x v="6"/>
    <s v="Unverified"/>
    <n v="480"/>
    <n v="0.08"/>
    <x v="0"/>
  </r>
  <r>
    <s v="VCI-BRI-126-00084"/>
    <x v="16"/>
    <x v="6"/>
    <s v="Unverified"/>
    <n v="729"/>
    <n v="0.12"/>
    <x v="0"/>
  </r>
  <r>
    <s v="VCI-BRI-126-00085"/>
    <x v="16"/>
    <x v="6"/>
    <s v="Unverified"/>
    <n v="10070"/>
    <n v="1.2"/>
    <x v="0"/>
  </r>
  <r>
    <s v="VCI-BRI-126-00086"/>
    <x v="16"/>
    <x v="6"/>
    <s v="Unverified"/>
    <n v="480"/>
    <n v="0.08"/>
    <x v="0"/>
  </r>
  <r>
    <s v="VCI-BRI-126-00086"/>
    <x v="16"/>
    <x v="6"/>
    <s v="Unverified"/>
    <n v="548"/>
    <n v="0.09"/>
    <x v="0"/>
  </r>
  <r>
    <s v="VCI-BRI-126-00087"/>
    <x v="16"/>
    <x v="6"/>
    <s v="Unverified"/>
    <n v="480"/>
    <n v="0.08"/>
    <x v="0"/>
  </r>
  <r>
    <s v="VCI-BRI-126-00087"/>
    <x v="16"/>
    <x v="6"/>
    <s v="Unverified"/>
    <n v="2014"/>
    <n v="0.24"/>
    <x v="0"/>
  </r>
  <r>
    <s v="VCI-BRI-126-00087"/>
    <x v="16"/>
    <x v="6"/>
    <s v="Unverified"/>
    <n v="729"/>
    <n v="0.12"/>
    <x v="0"/>
  </r>
  <r>
    <s v="VCI-BRI-126-00087"/>
    <x v="16"/>
    <x v="6"/>
    <s v="Unverified"/>
    <n v="2014"/>
    <n v="0.24"/>
    <x v="0"/>
  </r>
  <r>
    <s v="VCI-BRI-126-00088"/>
    <x v="16"/>
    <x v="6"/>
    <s v="Unverified"/>
    <n v="480"/>
    <n v="0.08"/>
    <x v="0"/>
  </r>
  <r>
    <s v="VCI-BRI-126-00088"/>
    <x v="16"/>
    <x v="6"/>
    <s v="Unverified"/>
    <n v="243"/>
    <n v="0.04"/>
    <x v="0"/>
  </r>
  <r>
    <s v="VCI-BRI-126-00088"/>
    <x v="16"/>
    <x v="6"/>
    <s v="Unverified"/>
    <n v="2014"/>
    <n v="0.24"/>
    <x v="0"/>
  </r>
  <r>
    <s v="VCI-BRI-126-00089"/>
    <x v="16"/>
    <x v="6"/>
    <s v="Unverified"/>
    <n v="972"/>
    <n v="0.16"/>
    <x v="0"/>
  </r>
  <r>
    <s v="VCI-BRI-126-00089"/>
    <x v="16"/>
    <x v="6"/>
    <s v="Unverified"/>
    <n v="2014"/>
    <n v="0.24"/>
    <x v="0"/>
  </r>
  <r>
    <s v="VCI-BRI-126-00089"/>
    <x v="16"/>
    <x v="6"/>
    <s v="Unverified"/>
    <n v="480"/>
    <n v="0.08"/>
    <x v="0"/>
  </r>
  <r>
    <s v="VCI-BRI-126-00089"/>
    <x v="16"/>
    <x v="6"/>
    <s v="Unverified"/>
    <n v="2014"/>
    <n v="0.24"/>
    <x v="0"/>
  </r>
  <r>
    <s v="VCI-BRI-126-00090"/>
    <x v="16"/>
    <x v="6"/>
    <s v="Unverified"/>
    <n v="3021"/>
    <n v="0.36"/>
    <x v="0"/>
  </r>
  <r>
    <s v="VCI-BRI-126-00090"/>
    <x v="16"/>
    <x v="6"/>
    <s v="Unverified"/>
    <n v="729"/>
    <n v="0.12"/>
    <x v="0"/>
  </r>
  <r>
    <s v="VCI-BRI-126-00090"/>
    <x v="16"/>
    <x v="6"/>
    <s v="Unverified"/>
    <n v="1007"/>
    <n v="0.12"/>
    <x v="0"/>
  </r>
  <r>
    <s v="VCI-BRI-126-00090"/>
    <x v="16"/>
    <x v="6"/>
    <s v="Unverified"/>
    <n v="480"/>
    <n v="0.08"/>
    <x v="0"/>
  </r>
  <r>
    <s v="VCI-BRI-126-00090"/>
    <x v="16"/>
    <x v="6"/>
    <s v="Unverified"/>
    <n v="1007"/>
    <n v="0.12"/>
    <x v="0"/>
  </r>
  <r>
    <s v="VCI-BRI-126-00156"/>
    <x v="16"/>
    <x v="6"/>
    <s v="Unverified"/>
    <n v="480"/>
    <n v="0.08"/>
    <x v="0"/>
  </r>
  <r>
    <s v="VCI-BRI-126-00156"/>
    <x v="16"/>
    <x v="6"/>
    <s v="Unverified"/>
    <n v="1007"/>
    <n v="0.12"/>
    <x v="0"/>
  </r>
  <r>
    <s v="VCI-BRI-126-00157"/>
    <x v="16"/>
    <x v="6"/>
    <s v="Unverified"/>
    <n v="380"/>
    <n v="0.1"/>
    <x v="0"/>
  </r>
  <r>
    <s v="VCI-BRI-126-00157"/>
    <x v="16"/>
    <x v="6"/>
    <s v="Unverified"/>
    <n v="486"/>
    <n v="0.08"/>
    <x v="0"/>
  </r>
  <r>
    <s v="VCI-BRI-126-00157"/>
    <x v="16"/>
    <x v="6"/>
    <s v="Unverified"/>
    <n v="190"/>
    <n v="0.05"/>
    <x v="0"/>
  </r>
  <r>
    <s v="VCI-BRI-126-00158"/>
    <x v="16"/>
    <x v="6"/>
    <s v="Unverified"/>
    <n v="729"/>
    <n v="0.12"/>
    <x v="0"/>
  </r>
  <r>
    <s v="VCI-BRI-126-00158"/>
    <x v="16"/>
    <x v="6"/>
    <s v="Unverified"/>
    <n v="133"/>
    <n v="0.05"/>
    <x v="0"/>
  </r>
  <r>
    <s v="VCI-BRI-126-00158"/>
    <x v="16"/>
    <x v="6"/>
    <s v="Unverified"/>
    <n v="480"/>
    <n v="0.08"/>
    <x v="0"/>
  </r>
  <r>
    <s v="VCI-BRI-126-00158"/>
    <x v="16"/>
    <x v="6"/>
    <s v="Unverified"/>
    <n v="2014"/>
    <n v="0.24"/>
    <x v="0"/>
  </r>
  <r>
    <s v="VCI-BRI-126-00159"/>
    <x v="16"/>
    <x v="6"/>
    <s v="Unverified"/>
    <n v="548"/>
    <n v="0.09"/>
    <x v="0"/>
  </r>
  <r>
    <s v="VCI-BRI-126-00159"/>
    <x v="16"/>
    <x v="6"/>
    <s v="Unverified"/>
    <n v="3021"/>
    <n v="0.36"/>
    <x v="0"/>
  </r>
  <r>
    <s v="VCI-BRI-126-00159"/>
    <x v="16"/>
    <x v="6"/>
    <s v="Unverified"/>
    <n v="399"/>
    <n v="0.15"/>
    <x v="0"/>
  </r>
  <r>
    <s v="VCI-BRI-126-00159"/>
    <x v="16"/>
    <x v="6"/>
    <s v="Unverified"/>
    <n v="972"/>
    <n v="0.16"/>
    <x v="0"/>
  </r>
  <r>
    <s v="VCI-BRI-126-00159"/>
    <x v="16"/>
    <x v="6"/>
    <s v="Unverified"/>
    <n v="3021"/>
    <n v="0.36"/>
    <x v="0"/>
  </r>
  <r>
    <s v="VCI-BRI-126-00159"/>
    <x v="16"/>
    <x v="6"/>
    <s v="Unverified"/>
    <n v="960"/>
    <n v="0.16"/>
    <x v="0"/>
  </r>
  <r>
    <s v="VCI-BRI-126-00159"/>
    <x v="16"/>
    <x v="6"/>
    <s v="Unverified"/>
    <n v="1007"/>
    <n v="0.12"/>
    <x v="0"/>
  </r>
  <r>
    <s v="VCI-BRI-126-00161"/>
    <x v="16"/>
    <x v="6"/>
    <s v="Unverified"/>
    <n v="578"/>
    <n v="0.1"/>
    <x v="0"/>
  </r>
  <r>
    <s v="VCI-BRI-126-00161"/>
    <x v="16"/>
    <x v="6"/>
    <s v="Unverified"/>
    <n v="486"/>
    <n v="0.08"/>
    <x v="0"/>
  </r>
  <r>
    <s v="VCI-BRI-126-00161"/>
    <x v="16"/>
    <x v="6"/>
    <s v="Unverified"/>
    <n v="3021"/>
    <n v="0.36"/>
    <x v="0"/>
  </r>
  <r>
    <s v="VCI-BRI-126-00161"/>
    <x v="16"/>
    <x v="6"/>
    <s v="Unverified"/>
    <n v="548"/>
    <n v="0.09"/>
    <x v="0"/>
  </r>
  <r>
    <s v="VCI-BRI-126-00161"/>
    <x v="16"/>
    <x v="6"/>
    <s v="Unverified"/>
    <n v="1007"/>
    <n v="0.12"/>
    <x v="0"/>
  </r>
  <r>
    <s v="VCI-BRI-126-00161"/>
    <x v="16"/>
    <x v="6"/>
    <s v="Unverified"/>
    <n v="480"/>
    <n v="0.08"/>
    <x v="0"/>
  </r>
  <r>
    <s v="VCI-BRI-126-00162"/>
    <x v="16"/>
    <x v="6"/>
    <s v="Unverified"/>
    <n v="480"/>
    <n v="0.08"/>
    <x v="0"/>
  </r>
  <r>
    <s v="VCI-BRI-126-00162"/>
    <x v="16"/>
    <x v="6"/>
    <s v="Unverified"/>
    <n v="1007"/>
    <n v="0.12"/>
    <x v="0"/>
  </r>
  <r>
    <s v="VCI-BRI-126-00162"/>
    <x v="16"/>
    <x v="6"/>
    <s v="Unverified"/>
    <n v="486"/>
    <n v="0.08"/>
    <x v="0"/>
  </r>
  <r>
    <s v="VCI-BRI-70-00001"/>
    <x v="16"/>
    <x v="6"/>
    <s v="Unverified"/>
    <n v="2014"/>
    <n v="0.24"/>
    <x v="0"/>
  </r>
  <r>
    <s v="VCI-BRI-70-00001"/>
    <x v="16"/>
    <x v="6"/>
    <s v="Unverified"/>
    <n v="480"/>
    <n v="0.08"/>
    <x v="0"/>
  </r>
  <r>
    <s v="VCI-BRI-70-00001"/>
    <x v="16"/>
    <x v="6"/>
    <s v="Unverified"/>
    <n v="578"/>
    <n v="0.1"/>
    <x v="0"/>
  </r>
  <r>
    <s v="VCI-BRI-70-00001"/>
    <x v="16"/>
    <x v="6"/>
    <s v="Unverified"/>
    <n v="4028"/>
    <n v="0.48"/>
    <x v="0"/>
  </r>
  <r>
    <s v="VCI-BRI-70-00001"/>
    <x v="16"/>
    <x v="6"/>
    <s v="Unverified"/>
    <n v="1380"/>
    <n v="0"/>
    <x v="0"/>
  </r>
  <r>
    <s v="VCI-BRI-70-00001"/>
    <x v="16"/>
    <x v="6"/>
    <s v="Unverified"/>
    <n v="1215"/>
    <n v="0.2"/>
    <x v="0"/>
  </r>
  <r>
    <s v="VCI-BRI-70-00001"/>
    <x v="16"/>
    <x v="6"/>
    <s v="Unverified"/>
    <n v="1007"/>
    <n v="0.12"/>
    <x v="0"/>
  </r>
  <r>
    <s v="VCI-BRI-70-00001"/>
    <x v="16"/>
    <x v="6"/>
    <s v="Unverified"/>
    <n v="548"/>
    <n v="0.09"/>
    <x v="0"/>
  </r>
  <r>
    <s v="VCI-BRI-126-00257"/>
    <x v="16"/>
    <x v="6"/>
    <s v="Unverified"/>
    <n v="1330"/>
    <n v="0.35"/>
    <x v="0"/>
  </r>
  <r>
    <s v="VCI-BRI-126-00257"/>
    <x v="16"/>
    <x v="6"/>
    <s v="Unverified"/>
    <n v="729"/>
    <n v="0.12"/>
    <x v="0"/>
  </r>
  <r>
    <s v="VCI-BRI-126-00257"/>
    <x v="16"/>
    <x v="6"/>
    <s v="Unverified"/>
    <n v="2014"/>
    <n v="0.24"/>
    <x v="0"/>
  </r>
  <r>
    <s v="VCI-BRI-126-00257"/>
    <x v="16"/>
    <x v="6"/>
    <s v="Unverified"/>
    <n v="1007"/>
    <n v="0.12"/>
    <x v="0"/>
  </r>
  <r>
    <s v="VCI-BRI-126-00257"/>
    <x v="16"/>
    <x v="6"/>
    <s v="Unverified"/>
    <n v="4028"/>
    <n v="0.48"/>
    <x v="0"/>
  </r>
  <r>
    <s v="VCI-BRI-126-00257"/>
    <x v="16"/>
    <x v="6"/>
    <s v="Unverified"/>
    <n v="578"/>
    <n v="0.1"/>
    <x v="0"/>
  </r>
  <r>
    <s v="VCI-BRI-126-00257"/>
    <x v="16"/>
    <x v="6"/>
    <s v="Unverified"/>
    <n v="133"/>
    <n v="0.05"/>
    <x v="0"/>
  </r>
  <r>
    <s v="VCI-BRI-126-00257"/>
    <x v="16"/>
    <x v="6"/>
    <s v="Unverified"/>
    <n v="480"/>
    <n v="0.08"/>
    <x v="0"/>
  </r>
  <r>
    <s v="VCI-BRI-126-00253"/>
    <x v="16"/>
    <x v="6"/>
    <s v="Unverified"/>
    <n v="380"/>
    <n v="0.1"/>
    <x v="0"/>
  </r>
  <r>
    <s v="VCI-BRI-126-00253"/>
    <x v="16"/>
    <x v="6"/>
    <s v="Unverified"/>
    <n v="289"/>
    <n v="0.05"/>
    <x v="0"/>
  </r>
  <r>
    <s v="VCI-BRI-126-00253"/>
    <x v="16"/>
    <x v="6"/>
    <s v="Unverified"/>
    <n v="480"/>
    <n v="0.08"/>
    <x v="0"/>
  </r>
  <r>
    <s v="VCI-BRI-126-00253"/>
    <x v="16"/>
    <x v="6"/>
    <s v="Unverified"/>
    <n v="972"/>
    <n v="0.16"/>
    <x v="0"/>
  </r>
  <r>
    <s v="VCI-BRI-126-00253"/>
    <x v="16"/>
    <x v="6"/>
    <s v="Unverified"/>
    <n v="190"/>
    <n v="0.05"/>
    <x v="0"/>
  </r>
  <r>
    <s v="VCI-BRI-126-00252"/>
    <x v="16"/>
    <x v="6"/>
    <s v="Unverified"/>
    <n v="548"/>
    <n v="0.09"/>
    <x v="0"/>
  </r>
  <r>
    <s v="VCI-BRI-126-00252"/>
    <x v="16"/>
    <x v="6"/>
    <s v="Unverified"/>
    <n v="266"/>
    <n v="0.1"/>
    <x v="0"/>
  </r>
  <r>
    <s v="VCI-BRI-126-00252"/>
    <x v="16"/>
    <x v="6"/>
    <s v="Unverified"/>
    <n v="480"/>
    <n v="0.08"/>
    <x v="0"/>
  </r>
  <r>
    <s v="VCI-BRI-126-00251"/>
    <x v="16"/>
    <x v="6"/>
    <s v="Unverified"/>
    <n v="548"/>
    <n v="0.09"/>
    <x v="0"/>
  </r>
  <r>
    <s v="VCI-BRI-126-00251"/>
    <x v="16"/>
    <x v="6"/>
    <s v="Unverified"/>
    <n v="480"/>
    <n v="0.08"/>
    <x v="0"/>
  </r>
  <r>
    <s v="VCI-BRI-126-00251"/>
    <x v="16"/>
    <x v="6"/>
    <s v="Unverified"/>
    <n v="1007"/>
    <n v="0.12"/>
    <x v="0"/>
  </r>
  <r>
    <s v="VCI-BRI-126-00251"/>
    <x v="16"/>
    <x v="6"/>
    <s v="Unverified"/>
    <n v="486"/>
    <n v="0.08"/>
    <x v="0"/>
  </r>
  <r>
    <s v="VCI-BRI-126-00251"/>
    <x v="16"/>
    <x v="6"/>
    <s v="Unverified"/>
    <n v="1007"/>
    <n v="0.12"/>
    <x v="0"/>
  </r>
  <r>
    <s v="VCI-BRI-126-00250"/>
    <x v="16"/>
    <x v="6"/>
    <s v="Unverified"/>
    <n v="480"/>
    <n v="0.08"/>
    <x v="0"/>
  </r>
  <r>
    <s v="VCI-BRI-126-00250"/>
    <x v="16"/>
    <x v="6"/>
    <s v="Unverified"/>
    <n v="3021"/>
    <n v="0.36"/>
    <x v="0"/>
  </r>
  <r>
    <s v="VCI-BRI-126-00250"/>
    <x v="16"/>
    <x v="6"/>
    <s v="Unverified"/>
    <n v="1007"/>
    <n v="0.12"/>
    <x v="0"/>
  </r>
  <r>
    <s v="VCI-BRI-126-00250"/>
    <x v="16"/>
    <x v="6"/>
    <s v="Unverified"/>
    <n v="1007"/>
    <n v="0.12"/>
    <x v="0"/>
  </r>
  <r>
    <s v="VCI-BRI-126-00250"/>
    <x v="16"/>
    <x v="6"/>
    <s v="Unverified"/>
    <n v="133"/>
    <n v="0.05"/>
    <x v="0"/>
  </r>
  <r>
    <s v="VCI-BRI-126-00250"/>
    <x v="16"/>
    <x v="6"/>
    <s v="Unverified"/>
    <n v="1520"/>
    <n v="0.4"/>
    <x v="0"/>
  </r>
  <r>
    <s v="VCI-BRI-126-00250"/>
    <x v="16"/>
    <x v="6"/>
    <s v="Unverified"/>
    <n v="729"/>
    <n v="0.12"/>
    <x v="0"/>
  </r>
  <r>
    <s v="VCI-BRI-126-00249"/>
    <x v="16"/>
    <x v="6"/>
    <s v="Unverified"/>
    <n v="1007"/>
    <n v="0.12"/>
    <x v="0"/>
  </r>
  <r>
    <s v="VCI-BRI-126-00249"/>
    <x v="16"/>
    <x v="6"/>
    <s v="Unverified"/>
    <n v="266"/>
    <n v="0.1"/>
    <x v="0"/>
  </r>
  <r>
    <s v="VCI-BRI-126-00249"/>
    <x v="16"/>
    <x v="6"/>
    <s v="Unverified"/>
    <n v="486"/>
    <n v="0.08"/>
    <x v="0"/>
  </r>
  <r>
    <s v="VCI-BRI-126-00242"/>
    <x v="16"/>
    <x v="6"/>
    <s v="Unverified"/>
    <n v="578"/>
    <n v="0.1"/>
    <x v="0"/>
  </r>
  <r>
    <s v="VCI-BRI-126-00242"/>
    <x v="16"/>
    <x v="6"/>
    <s v="Unverified"/>
    <n v="266"/>
    <n v="0.1"/>
    <x v="0"/>
  </r>
  <r>
    <s v="VCI-BRI-126-00242"/>
    <x v="16"/>
    <x v="6"/>
    <s v="Unverified"/>
    <n v="729"/>
    <n v="0.12"/>
    <x v="0"/>
  </r>
  <r>
    <s v="VCI-BRI-126-00242"/>
    <x v="16"/>
    <x v="6"/>
    <s v="Unverified"/>
    <n v="548"/>
    <n v="0.09"/>
    <x v="0"/>
  </r>
  <r>
    <s v="VCI-BRI-126-00242"/>
    <x v="16"/>
    <x v="6"/>
    <s v="Unverified"/>
    <n v="4028"/>
    <n v="0.48"/>
    <x v="0"/>
  </r>
  <r>
    <s v="VCI-BRI-126-00242"/>
    <x v="16"/>
    <x v="6"/>
    <s v="Unverified"/>
    <n v="480"/>
    <n v="0.08"/>
    <x v="0"/>
  </r>
  <r>
    <s v="VCI-BRI-126-00241"/>
    <x v="16"/>
    <x v="6"/>
    <s v="Unverified"/>
    <n v="4028"/>
    <n v="0.48"/>
    <x v="0"/>
  </r>
  <r>
    <s v="VCI-BRI-126-00241"/>
    <x v="16"/>
    <x v="6"/>
    <s v="Unverified"/>
    <n v="480"/>
    <n v="0.08"/>
    <x v="0"/>
  </r>
  <r>
    <s v="VCI-BRI-126-00240"/>
    <x v="16"/>
    <x v="6"/>
    <s v="Unverified"/>
    <n v="729"/>
    <n v="0.12"/>
    <x v="0"/>
  </r>
  <r>
    <s v="VCI-BRI-126-00240"/>
    <x v="16"/>
    <x v="6"/>
    <s v="Unverified"/>
    <n v="190"/>
    <n v="0.05"/>
    <x v="0"/>
  </r>
  <r>
    <s v="VCI-BRI-126-00240"/>
    <x v="16"/>
    <x v="6"/>
    <s v="Unverified"/>
    <n v="399"/>
    <n v="0.15"/>
    <x v="0"/>
  </r>
  <r>
    <s v="VCI-BRI-126-00240"/>
    <x v="16"/>
    <x v="6"/>
    <s v="Unverified"/>
    <n v="548"/>
    <n v="0.09"/>
    <x v="0"/>
  </r>
  <r>
    <s v="VCI-BRI-126-00240"/>
    <x v="16"/>
    <x v="6"/>
    <s v="Unverified"/>
    <n v="960"/>
    <n v="0.16"/>
    <x v="0"/>
  </r>
  <r>
    <s v="VCI-BRI-126-00240"/>
    <x v="16"/>
    <x v="6"/>
    <s v="Unverified"/>
    <n v="3021"/>
    <n v="0.36"/>
    <x v="0"/>
  </r>
  <r>
    <s v="VCI-BRI-126-00239"/>
    <x v="16"/>
    <x v="6"/>
    <s v="Unverified"/>
    <n v="480"/>
    <n v="0.08"/>
    <x v="0"/>
  </r>
  <r>
    <s v="VCI-BRI-126-00239"/>
    <x v="16"/>
    <x v="6"/>
    <s v="Unverified"/>
    <n v="1007"/>
    <n v="0.12"/>
    <x v="0"/>
  </r>
  <r>
    <s v="VCI-BRI-126-00239"/>
    <x v="16"/>
    <x v="6"/>
    <s v="Unverified"/>
    <n v="486"/>
    <n v="0.08"/>
    <x v="0"/>
  </r>
  <r>
    <s v="VCI-BRI-126-00239"/>
    <x v="16"/>
    <x v="6"/>
    <s v="Unverified"/>
    <n v="190"/>
    <n v="0.05"/>
    <x v="0"/>
  </r>
  <r>
    <s v="VCI-BRI-126-00231"/>
    <x v="16"/>
    <x v="6"/>
    <s v="Unverified"/>
    <n v="243"/>
    <n v="0.04"/>
    <x v="0"/>
  </r>
  <r>
    <s v="VCI-BRI-126-00231"/>
    <x v="16"/>
    <x v="6"/>
    <s v="Unverified"/>
    <n v="266"/>
    <n v="0.1"/>
    <x v="0"/>
  </r>
  <r>
    <s v="VCI-BRI-126-00231"/>
    <x v="16"/>
    <x v="6"/>
    <s v="Unverified"/>
    <n v="2014"/>
    <n v="0.24"/>
    <x v="0"/>
  </r>
  <r>
    <s v="VCI-BRI-126-00231"/>
    <x v="16"/>
    <x v="6"/>
    <s v="Unverified"/>
    <n v="480"/>
    <n v="0.08"/>
    <x v="0"/>
  </r>
  <r>
    <s v="VCI-BRI-126-00230"/>
    <x v="16"/>
    <x v="6"/>
    <s v="Unverified"/>
    <n v="548"/>
    <n v="0.09"/>
    <x v="0"/>
  </r>
  <r>
    <s v="VCI-BRI-126-00230"/>
    <x v="16"/>
    <x v="6"/>
    <s v="Unverified"/>
    <n v="266"/>
    <n v="0.1"/>
    <x v="0"/>
  </r>
  <r>
    <s v="VCI-BRI-126-00230"/>
    <x v="16"/>
    <x v="6"/>
    <s v="Unverified"/>
    <n v="480"/>
    <n v="0.08"/>
    <x v="0"/>
  </r>
  <r>
    <s v="VCI-BRI-126-00229"/>
    <x v="16"/>
    <x v="6"/>
    <s v="Unverified"/>
    <n v="480"/>
    <n v="0.08"/>
    <x v="0"/>
  </r>
  <r>
    <s v="VCI-BRI-126-00229"/>
    <x v="16"/>
    <x v="6"/>
    <s v="Unverified"/>
    <n v="4028"/>
    <n v="0.48"/>
    <x v="0"/>
  </r>
  <r>
    <s v="VCI-BRI-126-00229"/>
    <x v="16"/>
    <x v="6"/>
    <s v="Unverified"/>
    <n v="133"/>
    <n v="0.05"/>
    <x v="0"/>
  </r>
  <r>
    <s v="VCI-BRI-126-00229"/>
    <x v="16"/>
    <x v="6"/>
    <s v="Unverified"/>
    <n v="2014"/>
    <n v="0.24"/>
    <x v="0"/>
  </r>
  <r>
    <s v="VCI-BRI-126-00228"/>
    <x v="16"/>
    <x v="6"/>
    <s v="Unverified"/>
    <n v="480"/>
    <n v="0.08"/>
    <x v="0"/>
  </r>
  <r>
    <s v="VCI-BRI-126-00228"/>
    <x v="16"/>
    <x v="6"/>
    <s v="Unverified"/>
    <n v="399"/>
    <n v="0.15"/>
    <x v="0"/>
  </r>
  <r>
    <s v="VCI-BRI-126-00228"/>
    <x v="16"/>
    <x v="6"/>
    <s v="Unverified"/>
    <n v="1007"/>
    <n v="0.12"/>
    <x v="0"/>
  </r>
  <r>
    <s v="VCI-BRI-126-00228"/>
    <x v="16"/>
    <x v="6"/>
    <s v="Unverified"/>
    <n v="486"/>
    <n v="0.08"/>
    <x v="0"/>
  </r>
  <r>
    <s v="VCI-BRI-126-00227"/>
    <x v="16"/>
    <x v="6"/>
    <s v="Unverified"/>
    <n v="1007"/>
    <n v="0.12"/>
    <x v="0"/>
  </r>
  <r>
    <s v="VCI-BRI-126-00227"/>
    <x v="16"/>
    <x v="6"/>
    <s v="Unverified"/>
    <n v="486"/>
    <n v="0.08"/>
    <x v="0"/>
  </r>
  <r>
    <s v="VCI-BRI-126-00227"/>
    <x v="16"/>
    <x v="6"/>
    <s v="Unverified"/>
    <n v="480"/>
    <n v="0.08"/>
    <x v="0"/>
  </r>
  <r>
    <s v="VCI-BRI-126-00227"/>
    <x v="16"/>
    <x v="6"/>
    <s v="Unverified"/>
    <n v="380"/>
    <n v="0.1"/>
    <x v="0"/>
  </r>
  <r>
    <s v="VCI-BRI-126-00227"/>
    <x v="16"/>
    <x v="6"/>
    <s v="Unverified"/>
    <n v="2014"/>
    <n v="0.24"/>
    <x v="0"/>
  </r>
  <r>
    <s v="VCI-BRI-126-00226"/>
    <x v="16"/>
    <x v="6"/>
    <s v="Unverified"/>
    <n v="486"/>
    <n v="0.08"/>
    <x v="0"/>
  </r>
  <r>
    <s v="VCI-BRI-126-00226"/>
    <x v="16"/>
    <x v="6"/>
    <s v="Unverified"/>
    <n v="8056"/>
    <n v="0.96"/>
    <x v="0"/>
  </r>
  <r>
    <s v="VCI-BRI-126-00226"/>
    <x v="16"/>
    <x v="6"/>
    <s v="Unverified"/>
    <n v="532"/>
    <n v="0.2"/>
    <x v="0"/>
  </r>
  <r>
    <s v="VCI-BRI-126-00225"/>
    <x v="16"/>
    <x v="6"/>
    <s v="Unverified"/>
    <n v="480"/>
    <n v="0.08"/>
    <x v="0"/>
  </r>
  <r>
    <s v="VCI-BRI-126-00225"/>
    <x v="16"/>
    <x v="6"/>
    <s v="Unverified"/>
    <n v="486"/>
    <n v="0.08"/>
    <x v="0"/>
  </r>
  <r>
    <s v="VCI-BRI-126-00225"/>
    <x v="16"/>
    <x v="6"/>
    <s v="Unverified"/>
    <n v="289"/>
    <n v="0.05"/>
    <x v="0"/>
  </r>
  <r>
    <s v="VCI-BRI-126-00224"/>
    <x v="16"/>
    <x v="6"/>
    <s v="Unverified"/>
    <n v="548"/>
    <n v="0.09"/>
    <x v="0"/>
  </r>
  <r>
    <s v="VCI-BRI-126-00224"/>
    <x v="16"/>
    <x v="6"/>
    <s v="Unverified"/>
    <n v="133"/>
    <n v="0.05"/>
    <x v="0"/>
  </r>
  <r>
    <s v="VCI-BRI-126-00224"/>
    <x v="16"/>
    <x v="6"/>
    <s v="Unverified"/>
    <n v="960"/>
    <n v="0.16"/>
    <x v="0"/>
  </r>
  <r>
    <s v="VCI-BRI-126-00224"/>
    <x v="16"/>
    <x v="6"/>
    <s v="Unverified"/>
    <n v="729"/>
    <n v="0.12"/>
    <x v="0"/>
  </r>
  <r>
    <s v="VCI-BRI-126-00211"/>
    <x v="16"/>
    <x v="6"/>
    <s v="Unverified"/>
    <n v="1701"/>
    <n v="0.28000000000000003"/>
    <x v="0"/>
  </r>
  <r>
    <s v="VCI-BRI-126-00211"/>
    <x v="16"/>
    <x v="6"/>
    <s v="Unverified"/>
    <n v="480"/>
    <n v="0.08"/>
    <x v="0"/>
  </r>
  <r>
    <s v="VCI-BRI-126-00211"/>
    <x v="16"/>
    <x v="6"/>
    <s v="Unverified"/>
    <n v="1007"/>
    <n v="0.12"/>
    <x v="0"/>
  </r>
  <r>
    <s v="VCI-BRI-126-00211"/>
    <x v="16"/>
    <x v="6"/>
    <s v="Unverified"/>
    <n v="3021"/>
    <n v="0.36"/>
    <x v="0"/>
  </r>
  <r>
    <s v="VCI-BRI-126-00168"/>
    <x v="16"/>
    <x v="6"/>
    <s v="Unverified"/>
    <n v="486"/>
    <n v="0.08"/>
    <x v="0"/>
  </r>
  <r>
    <s v="VCI-BRI-126-00168"/>
    <x v="16"/>
    <x v="6"/>
    <s v="Unverified"/>
    <n v="960"/>
    <n v="0.16"/>
    <x v="0"/>
  </r>
  <r>
    <s v="VCI-BRI-126-00167"/>
    <x v="16"/>
    <x v="6"/>
    <s v="Unverified"/>
    <n v="480"/>
    <n v="0.08"/>
    <x v="0"/>
  </r>
  <r>
    <s v="VCI-BRI-126-00167"/>
    <x v="16"/>
    <x v="6"/>
    <s v="Unverified"/>
    <n v="486"/>
    <n v="0.08"/>
    <x v="0"/>
  </r>
  <r>
    <s v="VCI-BRI-126-00167"/>
    <x v="16"/>
    <x v="6"/>
    <s v="Unverified"/>
    <n v="1520"/>
    <n v="0.4"/>
    <x v="0"/>
  </r>
  <r>
    <s v="VCI-BRI-126-00167"/>
    <x v="16"/>
    <x v="6"/>
    <s v="Unverified"/>
    <n v="2014"/>
    <n v="0.24"/>
    <x v="0"/>
  </r>
  <r>
    <s v="VCI-BRI-126-00167"/>
    <x v="16"/>
    <x v="6"/>
    <s v="Unverified"/>
    <n v="867"/>
    <n v="0.15"/>
    <x v="0"/>
  </r>
  <r>
    <s v="VCI-BRI-126-00166"/>
    <x v="16"/>
    <x v="6"/>
    <s v="Unverified"/>
    <n v="1007"/>
    <n v="0.12"/>
    <x v="0"/>
  </r>
  <r>
    <s v="VCI-BRI-126-00166"/>
    <x v="16"/>
    <x v="6"/>
    <s v="Unverified"/>
    <n v="243"/>
    <n v="0.04"/>
    <x v="0"/>
  </r>
  <r>
    <s v="VCI-BRI-126-00166"/>
    <x v="16"/>
    <x v="6"/>
    <s v="Unverified"/>
    <n v="480"/>
    <n v="0.08"/>
    <x v="0"/>
  </r>
  <r>
    <s v="VCI-BRI-126-00165"/>
    <x v="16"/>
    <x v="6"/>
    <s v="Unverified"/>
    <n v="548"/>
    <n v="0.09"/>
    <x v="0"/>
  </r>
  <r>
    <s v="VCI-BRI-126-00165"/>
    <x v="16"/>
    <x v="6"/>
    <s v="Unverified"/>
    <n v="1007"/>
    <n v="0.12"/>
    <x v="0"/>
  </r>
  <r>
    <s v="VCI-BRI-126-00165"/>
    <x v="16"/>
    <x v="6"/>
    <s v="Unverified"/>
    <n v="480"/>
    <n v="0.08"/>
    <x v="0"/>
  </r>
  <r>
    <s v="VCI-BRI-126-00165"/>
    <x v="16"/>
    <x v="6"/>
    <s v="Unverified"/>
    <n v="289"/>
    <n v="0.05"/>
    <x v="0"/>
  </r>
  <r>
    <s v="VCI-BRI-126-00165"/>
    <x v="16"/>
    <x v="6"/>
    <s v="Unverified"/>
    <n v="243"/>
    <n v="0.04"/>
    <x v="0"/>
  </r>
  <r>
    <s v="VCI-BRI-126-00165"/>
    <x v="16"/>
    <x v="6"/>
    <s v="Unverified"/>
    <n v="3021"/>
    <n v="0.36"/>
    <x v="0"/>
  </r>
  <r>
    <s v="VCI-BRI-126-00164"/>
    <x v="16"/>
    <x v="6"/>
    <s v="Unverified"/>
    <n v="1007"/>
    <n v="0.12"/>
    <x v="0"/>
  </r>
  <r>
    <s v="VCI-BRI-126-00164"/>
    <x v="16"/>
    <x v="6"/>
    <s v="Unverified"/>
    <n v="133"/>
    <n v="0.05"/>
    <x v="0"/>
  </r>
  <r>
    <s v="VCI-BRI-126-00164"/>
    <x v="16"/>
    <x v="6"/>
    <s v="Unverified"/>
    <n v="486"/>
    <n v="0.08"/>
    <x v="0"/>
  </r>
  <r>
    <s v="VCI-BRI-126-00164"/>
    <x v="16"/>
    <x v="6"/>
    <s v="Unverified"/>
    <n v="480"/>
    <n v="0.08"/>
    <x v="0"/>
  </r>
  <r>
    <s v="VCI-BRI-126-00164"/>
    <x v="16"/>
    <x v="6"/>
    <s v="Unverified"/>
    <n v="190"/>
    <n v="0.05"/>
    <x v="0"/>
  </r>
  <r>
    <s v="VCI-BRI-126-00163"/>
    <x v="16"/>
    <x v="6"/>
    <s v="Unverified"/>
    <n v="1215"/>
    <n v="0.2"/>
    <x v="0"/>
  </r>
  <r>
    <s v="VCI-BRI-126-00163"/>
    <x v="16"/>
    <x v="6"/>
    <s v="Unverified"/>
    <n v="2014"/>
    <n v="0.24"/>
    <x v="0"/>
  </r>
  <r>
    <s v="VCI-BRI-126-00163"/>
    <x v="16"/>
    <x v="6"/>
    <s v="Unverified"/>
    <n v="6042"/>
    <n v="0.72"/>
    <x v="0"/>
  </r>
  <r>
    <s v="VCI-BRI-126-00163"/>
    <x v="16"/>
    <x v="6"/>
    <s v="Unverified"/>
    <n v="289"/>
    <n v="0.05"/>
    <x v="0"/>
  </r>
  <r>
    <s v="VCI-BRI-126-00163"/>
    <x v="16"/>
    <x v="6"/>
    <s v="Unverified"/>
    <n v="480"/>
    <n v="0.08"/>
    <x v="0"/>
  </r>
  <r>
    <s v="VCI-BRI-126-00155"/>
    <x v="16"/>
    <x v="6"/>
    <s v="Unverified"/>
    <n v="133"/>
    <n v="0.05"/>
    <x v="0"/>
  </r>
  <r>
    <s v="VCI-BRI-126-00155"/>
    <x v="16"/>
    <x v="6"/>
    <s v="Unverified"/>
    <n v="480"/>
    <n v="0.08"/>
    <x v="0"/>
  </r>
  <r>
    <s v="VCI-BRI-126-00063"/>
    <x v="16"/>
    <x v="6"/>
    <s v="Unverified"/>
    <n v="972"/>
    <n v="0.16"/>
    <x v="0"/>
  </r>
  <r>
    <s v="VCI-BRI-126-00041"/>
    <x v="16"/>
    <x v="6"/>
    <s v="Unverified"/>
    <n v="960"/>
    <n v="0.16"/>
    <x v="0"/>
  </r>
  <r>
    <s v="VCI-BRI-126-00041"/>
    <x v="16"/>
    <x v="6"/>
    <s v="Unverified"/>
    <n v="1140"/>
    <n v="0.3"/>
    <x v="0"/>
  </r>
  <r>
    <s v="VCI-BRI-126-00041"/>
    <x v="16"/>
    <x v="6"/>
    <s v="Unverified"/>
    <n v="289"/>
    <n v="0.05"/>
    <x v="0"/>
  </r>
  <r>
    <s v="VCI-BRI-126-00041"/>
    <x v="16"/>
    <x v="6"/>
    <s v="Unverified"/>
    <n v="3021"/>
    <n v="0.36"/>
    <x v="0"/>
  </r>
  <r>
    <s v="VCI-BRI-126-00041"/>
    <x v="16"/>
    <x v="6"/>
    <s v="Unverified"/>
    <n v="1944"/>
    <n v="0.32"/>
    <x v="0"/>
  </r>
  <r>
    <s v="VCI-BRI-126-00366"/>
    <x v="16"/>
    <x v="6"/>
    <s v="Unverified"/>
    <n v="1330"/>
    <n v="0.35"/>
    <x v="0"/>
  </r>
  <r>
    <s v="VCI-BRI-126-00366"/>
    <x v="16"/>
    <x v="6"/>
    <s v="Unverified"/>
    <n v="380"/>
    <n v="0.1"/>
    <x v="0"/>
  </r>
  <r>
    <s v="VCI-BRI-126-00365"/>
    <x v="16"/>
    <x v="6"/>
    <s v="Unverified"/>
    <n v="548"/>
    <n v="0.09"/>
    <x v="0"/>
  </r>
  <r>
    <s v="VCI-BRI-126-00365"/>
    <x v="16"/>
    <x v="6"/>
    <s v="Unverified"/>
    <n v="480"/>
    <n v="0.08"/>
    <x v="0"/>
  </r>
  <r>
    <s v="VCI-BRI-126-00365"/>
    <x v="16"/>
    <x v="6"/>
    <s v="Unverified"/>
    <n v="266"/>
    <n v="0.1"/>
    <x v="0"/>
  </r>
  <r>
    <s v="VCI-BRI-126-00365"/>
    <x v="16"/>
    <x v="6"/>
    <s v="Unverified"/>
    <n v="190"/>
    <n v="0.05"/>
    <x v="0"/>
  </r>
  <r>
    <s v="VCI-BRI-126-00365"/>
    <x v="16"/>
    <x v="6"/>
    <s v="Unverified"/>
    <n v="972"/>
    <n v="0.16"/>
    <x v="0"/>
  </r>
  <r>
    <s v="VCI-BRI-126-00365"/>
    <x v="16"/>
    <x v="6"/>
    <s v="Unverified"/>
    <n v="1007"/>
    <n v="0.12"/>
    <x v="0"/>
  </r>
  <r>
    <s v="VCI-BRI-126-00365"/>
    <x v="16"/>
    <x v="6"/>
    <s v="Unverified"/>
    <n v="760"/>
    <n v="0.2"/>
    <x v="0"/>
  </r>
  <r>
    <s v="VCI-BRI-126-00365"/>
    <x v="16"/>
    <x v="6"/>
    <s v="Unverified"/>
    <n v="1007"/>
    <n v="0.12"/>
    <x v="0"/>
  </r>
  <r>
    <s v="VCI-BRI-126-00364"/>
    <x v="16"/>
    <x v="6"/>
    <s v="Unverified"/>
    <n v="729"/>
    <n v="0.12"/>
    <x v="0"/>
  </r>
  <r>
    <s v="VCI-BRI-126-00364"/>
    <x v="16"/>
    <x v="6"/>
    <s v="Unverified"/>
    <n v="2014"/>
    <n v="0.24"/>
    <x v="0"/>
  </r>
  <r>
    <s v="VCI-BRI-126-00364"/>
    <x v="16"/>
    <x v="6"/>
    <s v="Unverified"/>
    <n v="1007"/>
    <n v="0.12"/>
    <x v="0"/>
  </r>
  <r>
    <s v="VCI-BRI-126-00364"/>
    <x v="16"/>
    <x v="6"/>
    <s v="Unverified"/>
    <n v="480"/>
    <n v="0.08"/>
    <x v="0"/>
  </r>
  <r>
    <s v="VCI-BRI-126-00363"/>
    <x v="16"/>
    <x v="6"/>
    <s v="Unverified"/>
    <n v="190"/>
    <n v="0.05"/>
    <x v="0"/>
  </r>
  <r>
    <s v="VCI-BRI-126-00363"/>
    <x v="16"/>
    <x v="6"/>
    <s v="Unverified"/>
    <n v="1007"/>
    <n v="0.12"/>
    <x v="0"/>
  </r>
  <r>
    <s v="VCI-BRI-126-00363"/>
    <x v="16"/>
    <x v="6"/>
    <s v="Unverified"/>
    <n v="1007"/>
    <n v="0.12"/>
    <x v="0"/>
  </r>
  <r>
    <s v="VCI-BRI-126-00363"/>
    <x v="16"/>
    <x v="6"/>
    <s v="Unverified"/>
    <n v="243"/>
    <n v="0.04"/>
    <x v="0"/>
  </r>
  <r>
    <s v="VCI-BRI-126-00363"/>
    <x v="16"/>
    <x v="6"/>
    <s v="Unverified"/>
    <n v="480"/>
    <n v="0.08"/>
    <x v="0"/>
  </r>
  <r>
    <s v="VCI-BRI-126-00362"/>
    <x v="16"/>
    <x v="6"/>
    <s v="Unverified"/>
    <n v="480"/>
    <n v="0.08"/>
    <x v="0"/>
  </r>
  <r>
    <s v="VCI-BRI-126-00362"/>
    <x v="16"/>
    <x v="6"/>
    <s v="Unverified"/>
    <n v="2014"/>
    <n v="0.24"/>
    <x v="0"/>
  </r>
  <r>
    <s v="VCI-BRI-126-00362"/>
    <x v="16"/>
    <x v="6"/>
    <s v="Unverified"/>
    <n v="2014"/>
    <n v="0.24"/>
    <x v="0"/>
  </r>
  <r>
    <s v="VCI-BRI-126-00362"/>
    <x v="16"/>
    <x v="6"/>
    <s v="Unverified"/>
    <n v="2014"/>
    <n v="0.24"/>
    <x v="0"/>
  </r>
  <r>
    <s v="VCI-BRI-126-00362"/>
    <x v="16"/>
    <x v="6"/>
    <s v="Unverified"/>
    <n v="570"/>
    <n v="0.15"/>
    <x v="0"/>
  </r>
  <r>
    <s v="VCI-BRI-126-00361"/>
    <x v="16"/>
    <x v="6"/>
    <s v="Unverified"/>
    <n v="480"/>
    <n v="0.08"/>
    <x v="0"/>
  </r>
  <r>
    <s v="VCI-BRI-126-00361"/>
    <x v="16"/>
    <x v="6"/>
    <s v="Unverified"/>
    <n v="1007"/>
    <n v="0.12"/>
    <x v="0"/>
  </r>
  <r>
    <s v="VCI-BRI-126-00360"/>
    <x v="16"/>
    <x v="6"/>
    <s v="Unverified"/>
    <n v="2014"/>
    <n v="0.24"/>
    <x v="0"/>
  </r>
  <r>
    <s v="VCI-BRI-126-00360"/>
    <x v="16"/>
    <x v="6"/>
    <s v="Unverified"/>
    <n v="480"/>
    <n v="0.08"/>
    <x v="0"/>
  </r>
  <r>
    <s v="VCI-BRI-126-00360"/>
    <x v="16"/>
    <x v="6"/>
    <s v="Unverified"/>
    <n v="548"/>
    <n v="0.09"/>
    <x v="0"/>
  </r>
  <r>
    <s v="VCI-BRI-126-00360"/>
    <x v="16"/>
    <x v="6"/>
    <s v="Unverified"/>
    <n v="1007"/>
    <n v="0.12"/>
    <x v="0"/>
  </r>
  <r>
    <s v="VCI-BRI-126-00360"/>
    <x v="16"/>
    <x v="6"/>
    <s v="Unverified"/>
    <n v="486"/>
    <n v="0.08"/>
    <x v="0"/>
  </r>
  <r>
    <s v="VCI-BRI-126-00360"/>
    <x v="16"/>
    <x v="6"/>
    <s v="Unverified"/>
    <n v="289"/>
    <n v="0.05"/>
    <x v="0"/>
  </r>
  <r>
    <s v="VCI-BRI-126-00359"/>
    <x v="16"/>
    <x v="6"/>
    <s v="Unverified"/>
    <n v="289"/>
    <n v="0.05"/>
    <x v="0"/>
  </r>
  <r>
    <s v="VCI-BRI-126-00359"/>
    <x v="16"/>
    <x v="6"/>
    <s v="Unverified"/>
    <n v="2014"/>
    <n v="0.24"/>
    <x v="0"/>
  </r>
  <r>
    <s v="VCI-BRI-126-00359"/>
    <x v="16"/>
    <x v="6"/>
    <s v="Unverified"/>
    <n v="480"/>
    <n v="0.08"/>
    <x v="0"/>
  </r>
  <r>
    <s v="VCI-BRI-126-00359"/>
    <x v="16"/>
    <x v="6"/>
    <s v="Unverified"/>
    <n v="548"/>
    <n v="0.09"/>
    <x v="0"/>
  </r>
  <r>
    <s v="VCI-BRI-126-00358"/>
    <x v="16"/>
    <x v="6"/>
    <s v="Unverified"/>
    <n v="3021"/>
    <n v="0.36"/>
    <x v="1"/>
  </r>
  <r>
    <s v="VCI-BRI-126-00358"/>
    <x v="16"/>
    <x v="6"/>
    <s v="Unverified"/>
    <n v="266"/>
    <n v="0.1"/>
    <x v="1"/>
  </r>
  <r>
    <s v="VCI-BRI-126-00358"/>
    <x v="16"/>
    <x v="6"/>
    <s v="Unverified"/>
    <n v="548"/>
    <n v="0.09"/>
    <x v="1"/>
  </r>
  <r>
    <s v="VCI-BRI-126-00358"/>
    <x v="16"/>
    <x v="6"/>
    <s v="Unverified"/>
    <n v="480"/>
    <n v="0.08"/>
    <x v="1"/>
  </r>
  <r>
    <s v="VCI-BRI-126-00357"/>
    <x v="16"/>
    <x v="6"/>
    <s v="Unverified"/>
    <n v="1007"/>
    <n v="0.12"/>
    <x v="0"/>
  </r>
  <r>
    <s v="VCI-BRI-126-00357"/>
    <x v="16"/>
    <x v="6"/>
    <s v="Unverified"/>
    <n v="133"/>
    <n v="0.05"/>
    <x v="0"/>
  </r>
  <r>
    <s v="VCI-BRI-126-00357"/>
    <x v="16"/>
    <x v="6"/>
    <s v="Unverified"/>
    <n v="480"/>
    <n v="0.08"/>
    <x v="0"/>
  </r>
  <r>
    <s v="VCI-BRI-126-00356"/>
    <x v="16"/>
    <x v="6"/>
    <s v="Unverified"/>
    <n v="548"/>
    <n v="0.09"/>
    <x v="0"/>
  </r>
  <r>
    <s v="VCI-BRI-126-00356"/>
    <x v="16"/>
    <x v="6"/>
    <s v="Unverified"/>
    <n v="480"/>
    <n v="0.08"/>
    <x v="0"/>
  </r>
  <r>
    <s v="VCI-BRI-126-00349"/>
    <x v="16"/>
    <x v="6"/>
    <s v="Unverified"/>
    <n v="380"/>
    <n v="0.1"/>
    <x v="0"/>
  </r>
  <r>
    <s v="VCI-BRI-126-00349"/>
    <x v="16"/>
    <x v="6"/>
    <s v="Unverified"/>
    <n v="760"/>
    <n v="0.2"/>
    <x v="0"/>
  </r>
  <r>
    <s v="VCI-BRI-126-00349"/>
    <x v="16"/>
    <x v="6"/>
    <s v="Unverified"/>
    <n v="480"/>
    <n v="0.08"/>
    <x v="0"/>
  </r>
  <r>
    <s v="VCI-BRI-126-00348"/>
    <x v="16"/>
    <x v="6"/>
    <s v="Unverified"/>
    <n v="1007"/>
    <n v="0.12"/>
    <x v="0"/>
  </r>
  <r>
    <s v="VCI-BRI-126-00347"/>
    <x v="16"/>
    <x v="6"/>
    <s v="Unverified"/>
    <n v="7049"/>
    <n v="0.84"/>
    <x v="0"/>
  </r>
  <r>
    <s v="VCI-BRI-126-00347"/>
    <x v="16"/>
    <x v="6"/>
    <s v="Unverified"/>
    <n v="3021"/>
    <n v="0.36"/>
    <x v="0"/>
  </r>
  <r>
    <s v="VCI-BRI-126-00347"/>
    <x v="16"/>
    <x v="6"/>
    <s v="Unverified"/>
    <n v="1215"/>
    <n v="0.2"/>
    <x v="0"/>
  </r>
  <r>
    <s v="VCI-BRI-126-00347"/>
    <x v="16"/>
    <x v="6"/>
    <s v="Unverified"/>
    <n v="266"/>
    <n v="0.1"/>
    <x v="0"/>
  </r>
  <r>
    <s v="VCI-BRI-126-00347"/>
    <x v="16"/>
    <x v="6"/>
    <s v="Unverified"/>
    <n v="380"/>
    <n v="0.1"/>
    <x v="0"/>
  </r>
  <r>
    <s v="VCI-BRI-126-00345"/>
    <x v="16"/>
    <x v="6"/>
    <s v="Unverified"/>
    <n v="480"/>
    <n v="0.08"/>
    <x v="0"/>
  </r>
  <r>
    <s v="VCI-BRI-126-00345"/>
    <x v="16"/>
    <x v="6"/>
    <s v="Unverified"/>
    <n v="243"/>
    <n v="0.04"/>
    <x v="0"/>
  </r>
  <r>
    <s v="VCI-BRI-126-00345"/>
    <x v="16"/>
    <x v="6"/>
    <s v="Unverified"/>
    <n v="190"/>
    <n v="0.05"/>
    <x v="0"/>
  </r>
  <r>
    <s v="VCI-BRI-126-00344"/>
    <x v="16"/>
    <x v="6"/>
    <s v="Unverified"/>
    <n v="972"/>
    <n v="0.16"/>
    <x v="0"/>
  </r>
  <r>
    <s v="VCI-BRI-126-00344"/>
    <x v="16"/>
    <x v="6"/>
    <s v="Unverified"/>
    <n v="2014"/>
    <n v="0.24"/>
    <x v="0"/>
  </r>
  <r>
    <s v="VCI-BRI-126-00344"/>
    <x v="16"/>
    <x v="6"/>
    <s v="Unverified"/>
    <n v="760"/>
    <n v="0.2"/>
    <x v="0"/>
  </r>
  <r>
    <s v="VCI-BRI-126-00344"/>
    <x v="16"/>
    <x v="6"/>
    <s v="Unverified"/>
    <n v="190"/>
    <n v="0.05"/>
    <x v="0"/>
  </r>
  <r>
    <s v="VCI-BRI-126-00343"/>
    <x v="16"/>
    <x v="6"/>
    <s v="Unverified"/>
    <n v="380"/>
    <n v="0.1"/>
    <x v="0"/>
  </r>
  <r>
    <s v="VCI-BRI-126-00343"/>
    <x v="16"/>
    <x v="6"/>
    <s v="Unverified"/>
    <n v="3021"/>
    <n v="0.36"/>
    <x v="0"/>
  </r>
  <r>
    <s v="VCI-BRI-126-00343"/>
    <x v="16"/>
    <x v="6"/>
    <s v="Unverified"/>
    <n v="480"/>
    <n v="0.08"/>
    <x v="0"/>
  </r>
  <r>
    <s v="VCI-BRI-126-00343"/>
    <x v="16"/>
    <x v="6"/>
    <s v="Unverified"/>
    <n v="133"/>
    <n v="0.05"/>
    <x v="0"/>
  </r>
  <r>
    <s v="VCI-BRI-126-00342"/>
    <x v="16"/>
    <x v="6"/>
    <s v="Unverified"/>
    <n v="1007"/>
    <n v="0.12"/>
    <x v="0"/>
  </r>
  <r>
    <s v="VCI-BRI-126-00342"/>
    <x v="16"/>
    <x v="6"/>
    <s v="Unverified"/>
    <n v="266"/>
    <n v="0.1"/>
    <x v="0"/>
  </r>
  <r>
    <s v="VCI-BRI-126-00342"/>
    <x v="16"/>
    <x v="6"/>
    <s v="Unverified"/>
    <n v="486"/>
    <n v="0.08"/>
    <x v="0"/>
  </r>
  <r>
    <s v="VCI-BRI-126-00342"/>
    <x v="16"/>
    <x v="6"/>
    <s v="Unverified"/>
    <n v="190"/>
    <n v="0.05"/>
    <x v="0"/>
  </r>
  <r>
    <s v="VCI-BRI-126-00342"/>
    <x v="16"/>
    <x v="6"/>
    <s v="Unverified"/>
    <n v="2014"/>
    <n v="0.24"/>
    <x v="0"/>
  </r>
  <r>
    <s v="VCI-BRI-126-00342"/>
    <x v="16"/>
    <x v="6"/>
    <s v="Unverified"/>
    <n v="1007"/>
    <n v="0.12"/>
    <x v="0"/>
  </r>
  <r>
    <s v="VCI-BRI-126-00342"/>
    <x v="16"/>
    <x v="6"/>
    <s v="Unverified"/>
    <n v="548"/>
    <n v="0.09"/>
    <x v="0"/>
  </r>
  <r>
    <s v="VCI-BRI-126-00342"/>
    <x v="16"/>
    <x v="6"/>
    <s v="Unverified"/>
    <n v="480"/>
    <n v="0.08"/>
    <x v="0"/>
  </r>
  <r>
    <s v="VCI-BRI-126-00341"/>
    <x v="16"/>
    <x v="6"/>
    <s v="Unverified"/>
    <n v="486"/>
    <n v="0.08"/>
    <x v="0"/>
  </r>
  <r>
    <s v="VCI-BRI-126-00341"/>
    <x v="16"/>
    <x v="6"/>
    <s v="Unverified"/>
    <n v="1007"/>
    <n v="0.12"/>
    <x v="0"/>
  </r>
  <r>
    <s v="VCI-BRI-126-00340"/>
    <x v="16"/>
    <x v="6"/>
    <s v="Unverified"/>
    <n v="480"/>
    <n v="0.08"/>
    <x v="0"/>
  </r>
  <r>
    <s v="VCI-BRI-126-00340"/>
    <x v="16"/>
    <x v="6"/>
    <s v="Unverified"/>
    <n v="2014"/>
    <n v="0.24"/>
    <x v="0"/>
  </r>
  <r>
    <s v="VCI-BRI-126-00339"/>
    <x v="16"/>
    <x v="6"/>
    <s v="Unverified"/>
    <n v="972"/>
    <n v="0.16"/>
    <x v="0"/>
  </r>
  <r>
    <s v="VCI-BRI-126-00339"/>
    <x v="16"/>
    <x v="6"/>
    <s v="Unverified"/>
    <n v="1007"/>
    <n v="0.12"/>
    <x v="0"/>
  </r>
  <r>
    <s v="VCI-BRI-126-00339"/>
    <x v="16"/>
    <x v="6"/>
    <s v="Unverified"/>
    <n v="1330"/>
    <n v="0.35"/>
    <x v="0"/>
  </r>
  <r>
    <s v="VCI-BRI-126-00336"/>
    <x v="16"/>
    <x v="6"/>
    <s v="Unverified"/>
    <n v="480"/>
    <n v="0.08"/>
    <x v="0"/>
  </r>
  <r>
    <s v="VCI-BRI-126-00336"/>
    <x v="16"/>
    <x v="6"/>
    <s v="Unverified"/>
    <n v="1007"/>
    <n v="0.12"/>
    <x v="0"/>
  </r>
  <r>
    <s v="VCI-BRI-126-00336"/>
    <x v="16"/>
    <x v="6"/>
    <s v="Unverified"/>
    <n v="548"/>
    <n v="0.09"/>
    <x v="0"/>
  </r>
  <r>
    <s v="VCI-BRI-126-00336"/>
    <x v="16"/>
    <x v="6"/>
    <s v="Unverified"/>
    <n v="729"/>
    <n v="0.12"/>
    <x v="0"/>
  </r>
  <r>
    <s v="VCI-BRI-126-00336"/>
    <x v="16"/>
    <x v="6"/>
    <s v="Unverified"/>
    <n v="3021"/>
    <n v="0.36"/>
    <x v="0"/>
  </r>
  <r>
    <s v="VCI-BRI-126-00335"/>
    <x v="16"/>
    <x v="6"/>
    <s v="Unverified"/>
    <n v="548"/>
    <n v="0.09"/>
    <x v="0"/>
  </r>
  <r>
    <s v="VCI-BRI-126-00335"/>
    <x v="16"/>
    <x v="6"/>
    <s v="Unverified"/>
    <n v="480"/>
    <n v="0.08"/>
    <x v="0"/>
  </r>
  <r>
    <s v="VCI-BRI-126-00335"/>
    <x v="16"/>
    <x v="6"/>
    <s v="Unverified"/>
    <n v="380"/>
    <n v="0.1"/>
    <x v="0"/>
  </r>
  <r>
    <s v="VCI-BRI-126-00335"/>
    <x v="16"/>
    <x v="6"/>
    <s v="Unverified"/>
    <n v="4028"/>
    <n v="0.48"/>
    <x v="0"/>
  </r>
  <r>
    <s v="VCI-BRI-126-00335"/>
    <x v="16"/>
    <x v="6"/>
    <s v="Unverified"/>
    <n v="3021"/>
    <n v="0.36"/>
    <x v="0"/>
  </r>
  <r>
    <s v="VCI-BRI-126-00335"/>
    <x v="16"/>
    <x v="6"/>
    <s v="Unverified"/>
    <n v="1215"/>
    <n v="0.2"/>
    <x v="0"/>
  </r>
  <r>
    <s v="VCI-BRI-126-00326"/>
    <x v="16"/>
    <x v="6"/>
    <s v="Unverified"/>
    <n v="2090"/>
    <n v="0.55000000000000004"/>
    <x v="0"/>
  </r>
  <r>
    <s v="VCI-BRI-126-00326"/>
    <x v="16"/>
    <x v="6"/>
    <s v="Unverified"/>
    <n v="289"/>
    <n v="0.05"/>
    <x v="0"/>
  </r>
  <r>
    <s v="VCI-BRI-126-00326"/>
    <x v="16"/>
    <x v="6"/>
    <s v="Unverified"/>
    <n v="480"/>
    <n v="0.08"/>
    <x v="0"/>
  </r>
  <r>
    <s v="VCI-BRI-126-00326"/>
    <x v="16"/>
    <x v="6"/>
    <s v="Unverified"/>
    <n v="1007"/>
    <n v="0.12"/>
    <x v="0"/>
  </r>
  <r>
    <s v="VCI-BRI-126-00326"/>
    <x v="16"/>
    <x v="6"/>
    <s v="Unverified"/>
    <n v="1007"/>
    <n v="0.12"/>
    <x v="0"/>
  </r>
  <r>
    <s v="VCI-BRI-126-00325"/>
    <x v="16"/>
    <x v="6"/>
    <s v="Unverified"/>
    <n v="133"/>
    <n v="0.05"/>
    <x v="0"/>
  </r>
  <r>
    <s v="VCI-BRI-126-00325"/>
    <x v="16"/>
    <x v="6"/>
    <s v="Unverified"/>
    <n v="3021"/>
    <n v="0.36"/>
    <x v="0"/>
  </r>
  <r>
    <s v="VCI-BRI-126-00325"/>
    <x v="16"/>
    <x v="6"/>
    <s v="Unverified"/>
    <n v="570"/>
    <n v="0.15"/>
    <x v="0"/>
  </r>
  <r>
    <s v="VCI-BRI-126-00325"/>
    <x v="16"/>
    <x v="6"/>
    <s v="Unverified"/>
    <n v="480"/>
    <n v="0.08"/>
    <x v="0"/>
  </r>
  <r>
    <s v="VCI-BRI-126-00324"/>
    <x v="16"/>
    <x v="6"/>
    <s v="Unverified"/>
    <n v="548"/>
    <n v="0.09"/>
    <x v="0"/>
  </r>
  <r>
    <s v="VCI-BRI-126-00324"/>
    <x v="16"/>
    <x v="6"/>
    <s v="Unverified"/>
    <n v="480"/>
    <n v="0.08"/>
    <x v="0"/>
  </r>
  <r>
    <s v="VCI-BRI-126-00324"/>
    <x v="16"/>
    <x v="6"/>
    <s v="Unverified"/>
    <n v="1007"/>
    <n v="0.12"/>
    <x v="0"/>
  </r>
  <r>
    <s v="VCI-BRI-126-00324"/>
    <x v="16"/>
    <x v="6"/>
    <s v="Unverified"/>
    <n v="266"/>
    <n v="0.1"/>
    <x v="0"/>
  </r>
  <r>
    <s v="VCI-BRI-126-00323"/>
    <x v="16"/>
    <x v="6"/>
    <s v="Unverified"/>
    <n v="480"/>
    <n v="0.08"/>
    <x v="0"/>
  </r>
  <r>
    <s v="VCI-BRI-126-00322"/>
    <x v="16"/>
    <x v="6"/>
    <s v="Unverified"/>
    <n v="1007"/>
    <n v="0.12"/>
    <x v="0"/>
  </r>
  <r>
    <s v="VCI-BRI-126-00322"/>
    <x v="16"/>
    <x v="6"/>
    <s v="Unverified"/>
    <n v="480"/>
    <n v="0.08"/>
    <x v="0"/>
  </r>
  <r>
    <s v="VCI-BRI-126-00321"/>
    <x v="16"/>
    <x v="6"/>
    <s v="Unverified"/>
    <n v="548"/>
    <n v="0.09"/>
    <x v="0"/>
  </r>
  <r>
    <s v="VCI-BRI-126-00321"/>
    <x v="16"/>
    <x v="6"/>
    <s v="Unverified"/>
    <n v="960"/>
    <n v="0.16"/>
    <x v="0"/>
  </r>
  <r>
    <s v="VCI-BRI-126-00321"/>
    <x v="16"/>
    <x v="6"/>
    <s v="Unverified"/>
    <n v="380"/>
    <n v="0.1"/>
    <x v="0"/>
  </r>
  <r>
    <s v="VCI-BRI-126-00321"/>
    <x v="16"/>
    <x v="6"/>
    <s v="Unverified"/>
    <n v="2014"/>
    <n v="0.24"/>
    <x v="0"/>
  </r>
  <r>
    <s v="VCI-BRI-126-00321"/>
    <x v="16"/>
    <x v="6"/>
    <s v="Unverified"/>
    <n v="133"/>
    <n v="0.05"/>
    <x v="0"/>
  </r>
  <r>
    <s v="VCI-BRI-126-00321"/>
    <x v="16"/>
    <x v="6"/>
    <s v="Unverified"/>
    <n v="2014"/>
    <n v="0.24"/>
    <x v="0"/>
  </r>
  <r>
    <s v="VCI-BRI-126-00321"/>
    <x v="16"/>
    <x v="6"/>
    <s v="Unverified"/>
    <n v="486"/>
    <n v="0.08"/>
    <x v="0"/>
  </r>
  <r>
    <s v="VCI-BRI-126-00318"/>
    <x v="16"/>
    <x v="6"/>
    <s v="Unverified"/>
    <n v="1007"/>
    <n v="0.12"/>
    <x v="0"/>
  </r>
  <r>
    <s v="VCI-BRI-126-00318"/>
    <x v="16"/>
    <x v="6"/>
    <s v="Unverified"/>
    <n v="133"/>
    <n v="0.05"/>
    <x v="0"/>
  </r>
  <r>
    <s v="VCI-BRI-126-00318"/>
    <x v="16"/>
    <x v="6"/>
    <s v="Unverified"/>
    <n v="480"/>
    <n v="0.08"/>
    <x v="0"/>
  </r>
  <r>
    <s v="VCI-BRI-126-00318"/>
    <x v="16"/>
    <x v="6"/>
    <s v="Unverified"/>
    <n v="190"/>
    <n v="0.05"/>
    <x v="0"/>
  </r>
  <r>
    <s v="VCI-BRI-126-00313"/>
    <x v="16"/>
    <x v="6"/>
    <s v="Unverified"/>
    <n v="548"/>
    <n v="0.09"/>
    <x v="0"/>
  </r>
  <r>
    <s v="VCI-BRI-126-00313"/>
    <x v="16"/>
    <x v="6"/>
    <s v="Unverified"/>
    <n v="578"/>
    <n v="0.1"/>
    <x v="0"/>
  </r>
  <r>
    <s v="VCI-BRI-126-00313"/>
    <x v="16"/>
    <x v="6"/>
    <s v="Unverified"/>
    <n v="5035"/>
    <n v="0.6"/>
    <x v="0"/>
  </r>
  <r>
    <s v="VCI-BRI-126-00313"/>
    <x v="16"/>
    <x v="6"/>
    <s v="Unverified"/>
    <n v="665"/>
    <n v="0.25"/>
    <x v="0"/>
  </r>
  <r>
    <s v="VCI-BRI-126-00313"/>
    <x v="16"/>
    <x v="6"/>
    <s v="Unverified"/>
    <n v="2014"/>
    <n v="0.24"/>
    <x v="0"/>
  </r>
  <r>
    <s v="VCI-BRI-126-00313"/>
    <x v="16"/>
    <x v="6"/>
    <s v="Unverified"/>
    <n v="960"/>
    <n v="0.16"/>
    <x v="0"/>
  </r>
  <r>
    <s v="VCI-BRI-126-00256"/>
    <x v="16"/>
    <x v="6"/>
    <s v="Unverified"/>
    <n v="578"/>
    <n v="0.1"/>
    <x v="0"/>
  </r>
  <r>
    <s v="VCI-BRI-126-00256"/>
    <x v="16"/>
    <x v="6"/>
    <s v="Unverified"/>
    <n v="1007"/>
    <n v="0.12"/>
    <x v="0"/>
  </r>
  <r>
    <s v="VCI-BRI-126-00256"/>
    <x v="16"/>
    <x v="6"/>
    <s v="Unverified"/>
    <n v="190"/>
    <n v="0.05"/>
    <x v="0"/>
  </r>
  <r>
    <s v="VCI-BRI-126-00256"/>
    <x v="16"/>
    <x v="6"/>
    <s v="Unverified"/>
    <n v="4028"/>
    <n v="0.48"/>
    <x v="0"/>
  </r>
  <r>
    <s v="VCI-BRI-126-00256"/>
    <x v="16"/>
    <x v="6"/>
    <s v="Unverified"/>
    <n v="133"/>
    <n v="0.05"/>
    <x v="0"/>
  </r>
  <r>
    <s v="VCI-BRI-126-00256"/>
    <x v="16"/>
    <x v="6"/>
    <s v="Unverified"/>
    <n v="972"/>
    <n v="0.16"/>
    <x v="0"/>
  </r>
  <r>
    <s v="VCI-BRI-126-00256"/>
    <x v="16"/>
    <x v="6"/>
    <s v="Unverified"/>
    <n v="4028"/>
    <n v="0.48"/>
    <x v="0"/>
  </r>
  <r>
    <s v="VCI-BRI-126-00223"/>
    <x v="16"/>
    <x v="6"/>
    <s v="Unverified"/>
    <n v="289"/>
    <n v="0.05"/>
    <x v="0"/>
  </r>
  <r>
    <s v="VCI-BRI-126-00223"/>
    <x v="16"/>
    <x v="6"/>
    <s v="Unverified"/>
    <n v="1007"/>
    <n v="0.12"/>
    <x v="0"/>
  </r>
  <r>
    <s v="VCI-BRI-126-00223"/>
    <x v="16"/>
    <x v="6"/>
    <s v="Unverified"/>
    <n v="972"/>
    <n v="0.16"/>
    <x v="0"/>
  </r>
  <r>
    <s v="VCI-BRI-126-00317"/>
    <x v="16"/>
    <x v="6"/>
    <s v="Unverified"/>
    <n v="190"/>
    <n v="0.05"/>
    <x v="0"/>
  </r>
  <r>
    <s v="VCI-BRI-126-00317"/>
    <x v="16"/>
    <x v="6"/>
    <s v="Unverified"/>
    <n v="2014"/>
    <n v="0.24"/>
    <x v="0"/>
  </r>
  <r>
    <s v="VCI-BRI-126-00317"/>
    <x v="16"/>
    <x v="6"/>
    <s v="Unverified"/>
    <n v="243"/>
    <n v="0.04"/>
    <x v="0"/>
  </r>
  <r>
    <s v="VCI-BRI-126-00317"/>
    <x v="16"/>
    <x v="6"/>
    <s v="Unverified"/>
    <n v="289"/>
    <n v="0.05"/>
    <x v="0"/>
  </r>
  <r>
    <s v="VCI-BRI-126-00317"/>
    <x v="16"/>
    <x v="6"/>
    <s v="Unverified"/>
    <n v="1007"/>
    <n v="0.12"/>
    <x v="0"/>
  </r>
  <r>
    <s v="VCI-BRI-126-00317"/>
    <x v="16"/>
    <x v="6"/>
    <s v="Unverified"/>
    <n v="190"/>
    <n v="0.05"/>
    <x v="0"/>
  </r>
  <r>
    <s v="VCI-BRI-126-00316"/>
    <x v="16"/>
    <x v="6"/>
    <s v="Unverified"/>
    <n v="486"/>
    <n v="0.08"/>
    <x v="0"/>
  </r>
  <r>
    <s v="VCI-BRI-126-00316"/>
    <x v="16"/>
    <x v="6"/>
    <s v="Unverified"/>
    <n v="548"/>
    <n v="0.09"/>
    <x v="0"/>
  </r>
  <r>
    <s v="VCI-BRI-126-00316"/>
    <x v="16"/>
    <x v="6"/>
    <s v="Unverified"/>
    <n v="480"/>
    <n v="0.08"/>
    <x v="0"/>
  </r>
  <r>
    <s v="VCI-BRI-126-00316"/>
    <x v="16"/>
    <x v="6"/>
    <s v="Unverified"/>
    <n v="266"/>
    <n v="0.1"/>
    <x v="0"/>
  </r>
  <r>
    <s v="VCI-BRI-126-00316"/>
    <x v="16"/>
    <x v="6"/>
    <s v="Unverified"/>
    <n v="2014"/>
    <n v="0.24"/>
    <x v="0"/>
  </r>
  <r>
    <s v="VCI-BRI-126-00315"/>
    <x v="16"/>
    <x v="6"/>
    <s v="Unverified"/>
    <n v="480"/>
    <n v="0.08"/>
    <x v="0"/>
  </r>
  <r>
    <s v="VCI-BRI-126-00315"/>
    <x v="16"/>
    <x v="6"/>
    <s v="Unverified"/>
    <n v="486"/>
    <n v="0.08"/>
    <x v="0"/>
  </r>
  <r>
    <s v="VCI-BRI-126-00315"/>
    <x v="16"/>
    <x v="6"/>
    <s v="Unverified"/>
    <n v="6042"/>
    <n v="0.72"/>
    <x v="0"/>
  </r>
  <r>
    <s v="VCI-BRI-126-00307"/>
    <x v="16"/>
    <x v="6"/>
    <s v="Unverified"/>
    <n v="548"/>
    <n v="0.09"/>
    <x v="0"/>
  </r>
  <r>
    <s v="VCI-BRI-126-00307"/>
    <x v="16"/>
    <x v="6"/>
    <s v="Unverified"/>
    <n v="972"/>
    <n v="0.16"/>
    <x v="0"/>
  </r>
  <r>
    <s v="VCI-BRI-126-00307"/>
    <x v="16"/>
    <x v="6"/>
    <s v="Unverified"/>
    <n v="4028"/>
    <n v="0.48"/>
    <x v="0"/>
  </r>
  <r>
    <s v="VCI-BRI-126-00307"/>
    <x v="16"/>
    <x v="6"/>
    <s v="Unverified"/>
    <n v="480"/>
    <n v="0.08"/>
    <x v="0"/>
  </r>
  <r>
    <s v="VCI-BRI-126-00306"/>
    <x v="16"/>
    <x v="6"/>
    <s v="Unverified"/>
    <n v="2014"/>
    <n v="0.24"/>
    <x v="0"/>
  </r>
  <r>
    <s v="VCI-BRI-126-00306"/>
    <x v="16"/>
    <x v="6"/>
    <s v="Unverified"/>
    <n v="972"/>
    <n v="0.16"/>
    <x v="0"/>
  </r>
  <r>
    <s v="VCI-BRI-126-00306"/>
    <x v="16"/>
    <x v="6"/>
    <s v="Unverified"/>
    <n v="399"/>
    <n v="0.15"/>
    <x v="0"/>
  </r>
  <r>
    <s v="VCI-BRI-126-00306"/>
    <x v="16"/>
    <x v="6"/>
    <s v="Unverified"/>
    <n v="480"/>
    <n v="0.08"/>
    <x v="0"/>
  </r>
  <r>
    <s v="VCI-BRI-126-00306"/>
    <x v="16"/>
    <x v="6"/>
    <s v="Unverified"/>
    <n v="1156"/>
    <n v="0.2"/>
    <x v="0"/>
  </r>
  <r>
    <s v="VCI-BRI-126-00302"/>
    <x v="16"/>
    <x v="6"/>
    <s v="Unverified"/>
    <n v="4028"/>
    <n v="0.48"/>
    <x v="0"/>
  </r>
  <r>
    <s v="VCI-BRI-126-00302"/>
    <x v="16"/>
    <x v="6"/>
    <s v="Unverified"/>
    <n v="380"/>
    <n v="0.1"/>
    <x v="0"/>
  </r>
  <r>
    <s v="VCI-BRI-126-00302"/>
    <x v="16"/>
    <x v="6"/>
    <s v="Unverified"/>
    <n v="960"/>
    <n v="0.16"/>
    <x v="0"/>
  </r>
  <r>
    <s v="VCI-BRI-126-00302"/>
    <x v="16"/>
    <x v="6"/>
    <s v="Unverified"/>
    <n v="5035"/>
    <n v="0.6"/>
    <x v="0"/>
  </r>
  <r>
    <s v="VCI-BRI-126-00302"/>
    <x v="16"/>
    <x v="6"/>
    <s v="Unverified"/>
    <n v="548"/>
    <n v="0.09"/>
    <x v="0"/>
  </r>
  <r>
    <s v="VCI-BRI-126-00301"/>
    <x v="16"/>
    <x v="6"/>
    <s v="Unverified"/>
    <n v="480"/>
    <n v="0.08"/>
    <x v="0"/>
  </r>
  <r>
    <s v="VCI-BRI-126-00301"/>
    <x v="16"/>
    <x v="6"/>
    <s v="Unverified"/>
    <n v="1215"/>
    <n v="0.2"/>
    <x v="0"/>
  </r>
  <r>
    <s v="VCI-BRI-126-00301"/>
    <x v="16"/>
    <x v="6"/>
    <s v="Unverified"/>
    <n v="380"/>
    <n v="0.1"/>
    <x v="0"/>
  </r>
  <r>
    <s v="VCI-BRI-126-00301"/>
    <x v="16"/>
    <x v="6"/>
    <s v="Unverified"/>
    <n v="1007"/>
    <n v="0.12"/>
    <x v="0"/>
  </r>
  <r>
    <s v="VCI-BRI-126-00300"/>
    <x v="16"/>
    <x v="6"/>
    <s v="Unverified"/>
    <n v="1007"/>
    <n v="0.12"/>
    <x v="0"/>
  </r>
  <r>
    <s v="VCI-BRI-126-00300"/>
    <x v="16"/>
    <x v="6"/>
    <s v="Unverified"/>
    <n v="486"/>
    <n v="0.08"/>
    <x v="0"/>
  </r>
  <r>
    <s v="VCI-BRI-126-00300"/>
    <x v="16"/>
    <x v="6"/>
    <s v="Unverified"/>
    <n v="266"/>
    <n v="0.1"/>
    <x v="0"/>
  </r>
  <r>
    <s v="VCI-BRI-126-00300"/>
    <x v="16"/>
    <x v="6"/>
    <s v="Unverified"/>
    <n v="2014"/>
    <n v="0.24"/>
    <x v="0"/>
  </r>
  <r>
    <s v="VCI-BRI-126-00299"/>
    <x v="16"/>
    <x v="6"/>
    <s v="Unverified"/>
    <n v="380"/>
    <n v="0.1"/>
    <x v="0"/>
  </r>
  <r>
    <s v="VCI-BRI-126-00299"/>
    <x v="16"/>
    <x v="6"/>
    <s v="Unverified"/>
    <n v="1944"/>
    <n v="0.32"/>
    <x v="0"/>
  </r>
  <r>
    <s v="VCI-BRI-126-00299"/>
    <x v="16"/>
    <x v="6"/>
    <s v="Unverified"/>
    <n v="1007"/>
    <n v="0.12"/>
    <x v="0"/>
  </r>
  <r>
    <s v="VCI-BRI-126-00299"/>
    <x v="16"/>
    <x v="6"/>
    <s v="Unverified"/>
    <n v="2014"/>
    <n v="0.24"/>
    <x v="0"/>
  </r>
  <r>
    <s v="VCI-BRI-126-00299"/>
    <x v="16"/>
    <x v="6"/>
    <s v="Unverified"/>
    <n v="380"/>
    <n v="0.1"/>
    <x v="0"/>
  </r>
  <r>
    <s v="VCI-BRI-126-00298"/>
    <x v="16"/>
    <x v="6"/>
    <s v="Unverified"/>
    <n v="480"/>
    <n v="0.08"/>
    <x v="0"/>
  </r>
  <r>
    <s v="VCI-BRI-126-00298"/>
    <x v="16"/>
    <x v="6"/>
    <s v="Unverified"/>
    <n v="243"/>
    <n v="0.04"/>
    <x v="0"/>
  </r>
  <r>
    <s v="VCI-BRI-126-00298"/>
    <x v="16"/>
    <x v="6"/>
    <s v="Unverified"/>
    <n v="3021"/>
    <n v="0.36"/>
    <x v="0"/>
  </r>
  <r>
    <s v="VCI-BRI-126-00296"/>
    <x v="16"/>
    <x v="6"/>
    <s v="Unverified"/>
    <n v="1007"/>
    <n v="0.12"/>
    <x v="0"/>
  </r>
  <r>
    <s v="VCI-BRI-126-00296"/>
    <x v="16"/>
    <x v="6"/>
    <s v="Unverified"/>
    <n v="480"/>
    <n v="0.08"/>
    <x v="0"/>
  </r>
  <r>
    <s v="VCI-BRI-126-00296"/>
    <x v="16"/>
    <x v="6"/>
    <s v="Unverified"/>
    <n v="1007"/>
    <n v="0.12"/>
    <x v="0"/>
  </r>
  <r>
    <s v="VCI-BRI-126-00296"/>
    <x v="16"/>
    <x v="6"/>
    <s v="Unverified"/>
    <n v="570"/>
    <n v="0.15"/>
    <x v="0"/>
  </r>
  <r>
    <s v="VCI-BRI-126-00296"/>
    <x v="16"/>
    <x v="6"/>
    <s v="Unverified"/>
    <n v="1215"/>
    <n v="0.2"/>
    <x v="0"/>
  </r>
  <r>
    <s v="VCI-BRI-126-00294"/>
    <x v="16"/>
    <x v="6"/>
    <s v="Unverified"/>
    <n v="760"/>
    <n v="0.2"/>
    <x v="0"/>
  </r>
  <r>
    <s v="VCI-BRI-126-00294"/>
    <x v="16"/>
    <x v="6"/>
    <s v="Unverified"/>
    <n v="729"/>
    <n v="0.12"/>
    <x v="0"/>
  </r>
  <r>
    <s v="VCI-BRI-126-00294"/>
    <x v="16"/>
    <x v="6"/>
    <s v="Unverified"/>
    <n v="2014"/>
    <n v="0.24"/>
    <x v="0"/>
  </r>
  <r>
    <s v="VCI-BRI-126-00294"/>
    <x v="16"/>
    <x v="6"/>
    <s v="Unverified"/>
    <n v="578"/>
    <n v="0.1"/>
    <x v="0"/>
  </r>
  <r>
    <s v="VCI-BRI-126-00293"/>
    <x v="16"/>
    <x v="6"/>
    <s v="Unverified"/>
    <n v="950"/>
    <n v="0.25"/>
    <x v="0"/>
  </r>
  <r>
    <s v="VCI-BRI-126-00293"/>
    <x v="16"/>
    <x v="6"/>
    <s v="Unverified"/>
    <n v="1156"/>
    <n v="0.2"/>
    <x v="0"/>
  </r>
  <r>
    <s v="VCI-BRI-126-00293"/>
    <x v="16"/>
    <x v="6"/>
    <s v="Unverified"/>
    <n v="480"/>
    <n v="0.08"/>
    <x v="0"/>
  </r>
  <r>
    <s v="VCI-BRI-126-00293"/>
    <x v="16"/>
    <x v="6"/>
    <s v="Unverified"/>
    <n v="6042"/>
    <n v="0.72"/>
    <x v="0"/>
  </r>
  <r>
    <s v="VCI-BRI-126-00293"/>
    <x v="16"/>
    <x v="6"/>
    <s v="Unverified"/>
    <n v="266"/>
    <n v="0.1"/>
    <x v="0"/>
  </r>
  <r>
    <s v="VCI-BRI-126-00293"/>
    <x v="16"/>
    <x v="6"/>
    <s v="Unverified"/>
    <n v="1215"/>
    <n v="0.2"/>
    <x v="0"/>
  </r>
  <r>
    <s v="VCI-BRI-126-00292"/>
    <x v="16"/>
    <x v="6"/>
    <s v="Unverified"/>
    <n v="1944"/>
    <n v="0.32"/>
    <x v="0"/>
  </r>
  <r>
    <s v="VCI-BRI-126-00292"/>
    <x v="16"/>
    <x v="6"/>
    <s v="Unverified"/>
    <n v="2014"/>
    <n v="0.24"/>
    <x v="0"/>
  </r>
  <r>
    <s v="VCI-BRI-126-00292"/>
    <x v="16"/>
    <x v="6"/>
    <s v="Unverified"/>
    <n v="1520"/>
    <n v="0.4"/>
    <x v="0"/>
  </r>
  <r>
    <s v="VCI-BRI-126-00291"/>
    <x v="16"/>
    <x v="6"/>
    <s v="Unverified"/>
    <n v="972"/>
    <n v="0.16"/>
    <x v="0"/>
  </r>
  <r>
    <s v="VCI-BRI-126-00291"/>
    <x v="16"/>
    <x v="6"/>
    <s v="Unverified"/>
    <n v="480"/>
    <n v="0.08"/>
    <x v="0"/>
  </r>
  <r>
    <s v="VCI-BRI-126-00291"/>
    <x v="16"/>
    <x v="6"/>
    <s v="Unverified"/>
    <n v="548"/>
    <n v="0.09"/>
    <x v="0"/>
  </r>
  <r>
    <s v="VCI-BRI-126-00286"/>
    <x v="16"/>
    <x v="6"/>
    <s v="Unverified"/>
    <n v="480"/>
    <n v="0.08"/>
    <x v="0"/>
  </r>
  <r>
    <s v="VCI-BRI-126-00286"/>
    <x v="16"/>
    <x v="6"/>
    <s v="Unverified"/>
    <n v="133"/>
    <n v="0.05"/>
    <x v="0"/>
  </r>
  <r>
    <s v="VCI-BRI-126-00286"/>
    <x v="16"/>
    <x v="6"/>
    <s v="Unverified"/>
    <n v="2014"/>
    <n v="0.24"/>
    <x v="0"/>
  </r>
  <r>
    <s v="VCI-BRI-126-00285"/>
    <x v="16"/>
    <x v="6"/>
    <s v="Unverified"/>
    <n v="3021"/>
    <n v="0.36"/>
    <x v="0"/>
  </r>
  <r>
    <s v="VCI-BRI-126-00285"/>
    <x v="16"/>
    <x v="6"/>
    <s v="Unverified"/>
    <n v="266"/>
    <n v="0.1"/>
    <x v="0"/>
  </r>
  <r>
    <s v="VCI-BRI-126-00285"/>
    <x v="16"/>
    <x v="6"/>
    <s v="Unverified"/>
    <n v="480"/>
    <n v="0.08"/>
    <x v="0"/>
  </r>
  <r>
    <s v="VCI-BRI-126-00285"/>
    <x v="16"/>
    <x v="6"/>
    <s v="Unverified"/>
    <n v="1007"/>
    <n v="0.12"/>
    <x v="0"/>
  </r>
  <r>
    <s v="VCI-BRI-126-00285"/>
    <x v="16"/>
    <x v="6"/>
    <s v="Unverified"/>
    <n v="486"/>
    <n v="0.08"/>
    <x v="0"/>
  </r>
  <r>
    <s v="VCI-BRI-126-00284"/>
    <x v="16"/>
    <x v="6"/>
    <s v="Unverified"/>
    <n v="480"/>
    <n v="0.08"/>
    <x v="0"/>
  </r>
  <r>
    <s v="VCI-BRI-126-00283"/>
    <x v="16"/>
    <x v="6"/>
    <s v="Unverified"/>
    <n v="1007"/>
    <n v="0.12"/>
    <x v="0"/>
  </r>
  <r>
    <s v="VCI-BRI-126-00283"/>
    <x v="16"/>
    <x v="6"/>
    <s v="Unverified"/>
    <n v="480"/>
    <n v="0.08"/>
    <x v="0"/>
  </r>
  <r>
    <s v="VCI-BRI-126-00283"/>
    <x v="16"/>
    <x v="6"/>
    <s v="Unverified"/>
    <n v="243"/>
    <n v="0.04"/>
    <x v="0"/>
  </r>
  <r>
    <s v="VCI-BRI-126-00283"/>
    <x v="16"/>
    <x v="6"/>
    <s v="Unverified"/>
    <n v="380"/>
    <n v="0.1"/>
    <x v="0"/>
  </r>
  <r>
    <s v="VCI-BRI-126-00282"/>
    <x v="16"/>
    <x v="6"/>
    <s v="Unverified"/>
    <n v="1458"/>
    <n v="0.24"/>
    <x v="0"/>
  </r>
  <r>
    <s v="VCI-BRI-126-00282"/>
    <x v="16"/>
    <x v="6"/>
    <s v="Unverified"/>
    <n v="867"/>
    <n v="0.15"/>
    <x v="0"/>
  </r>
  <r>
    <s v="VCI-BRI-126-00282"/>
    <x v="16"/>
    <x v="6"/>
    <s v="Unverified"/>
    <n v="532"/>
    <n v="0.2"/>
    <x v="0"/>
  </r>
  <r>
    <s v="VCI-BRI-126-00282"/>
    <x v="16"/>
    <x v="6"/>
    <s v="Unverified"/>
    <n v="190"/>
    <n v="0.05"/>
    <x v="0"/>
  </r>
  <r>
    <s v="VCI-BRI-126-00282"/>
    <x v="16"/>
    <x v="6"/>
    <s v="Unverified"/>
    <n v="4028"/>
    <n v="0.48"/>
    <x v="0"/>
  </r>
  <r>
    <s v="VCI-BRI-126-00282"/>
    <x v="16"/>
    <x v="6"/>
    <s v="Unverified"/>
    <n v="480"/>
    <n v="0.08"/>
    <x v="0"/>
  </r>
  <r>
    <s v="VCI-BRI-126-00281"/>
    <x v="16"/>
    <x v="6"/>
    <s v="Unverified"/>
    <n v="190"/>
    <n v="0.05"/>
    <x v="0"/>
  </r>
  <r>
    <s v="VCI-BRI-126-00281"/>
    <x v="16"/>
    <x v="6"/>
    <s v="Unverified"/>
    <n v="2014"/>
    <n v="0.24"/>
    <x v="0"/>
  </r>
  <r>
    <s v="VCI-BRI-126-00281"/>
    <x v="16"/>
    <x v="6"/>
    <s v="Unverified"/>
    <n v="190"/>
    <n v="0.05"/>
    <x v="0"/>
  </r>
  <r>
    <s v="VCI-BRI-126-00281"/>
    <x v="16"/>
    <x v="6"/>
    <s v="Unverified"/>
    <n v="548"/>
    <n v="0.09"/>
    <x v="0"/>
  </r>
  <r>
    <s v="VCI-BRI-126-00281"/>
    <x v="16"/>
    <x v="6"/>
    <s v="Unverified"/>
    <n v="480"/>
    <n v="0.08"/>
    <x v="0"/>
  </r>
  <r>
    <s v="VCI-BRI-126-00279"/>
    <x v="16"/>
    <x v="6"/>
    <s v="Unverified"/>
    <n v="548"/>
    <n v="0.09"/>
    <x v="0"/>
  </r>
  <r>
    <s v="VCI-BRI-126-00279"/>
    <x v="16"/>
    <x v="6"/>
    <s v="Unverified"/>
    <n v="480"/>
    <n v="0.08"/>
    <x v="0"/>
  </r>
  <r>
    <s v="VCI-BRI-126-00279"/>
    <x v="16"/>
    <x v="6"/>
    <s v="Unverified"/>
    <n v="486"/>
    <n v="0.08"/>
    <x v="0"/>
  </r>
  <r>
    <s v="VCI-BRI-126-00279"/>
    <x v="16"/>
    <x v="6"/>
    <s v="Unverified"/>
    <n v="4028"/>
    <n v="0.48"/>
    <x v="0"/>
  </r>
  <r>
    <s v="VCI-BRI-126-00278"/>
    <x v="16"/>
    <x v="6"/>
    <s v="Unverified"/>
    <n v="2014"/>
    <n v="0.24"/>
    <x v="0"/>
  </r>
  <r>
    <s v="VCI-BRI-126-00278"/>
    <x v="16"/>
    <x v="6"/>
    <s v="Unverified"/>
    <n v="2014"/>
    <n v="0.24"/>
    <x v="0"/>
  </r>
  <r>
    <s v="VCI-BRI-126-00278"/>
    <x v="16"/>
    <x v="6"/>
    <s v="Unverified"/>
    <n v="480"/>
    <n v="0.08"/>
    <x v="0"/>
  </r>
  <r>
    <s v="VCI-BRI-126-00278"/>
    <x v="16"/>
    <x v="6"/>
    <s v="Unverified"/>
    <n v="760"/>
    <n v="0.2"/>
    <x v="0"/>
  </r>
  <r>
    <s v="VCI-BRI-126-00277"/>
    <x v="16"/>
    <x v="6"/>
    <s v="Unverified"/>
    <n v="133"/>
    <n v="0.05"/>
    <x v="0"/>
  </r>
  <r>
    <s v="VCI-BRI-126-00277"/>
    <x v="16"/>
    <x v="6"/>
    <s v="Unverified"/>
    <n v="480"/>
    <n v="0.08"/>
    <x v="0"/>
  </r>
  <r>
    <s v="VCI-BRI-126-00277"/>
    <x v="16"/>
    <x v="6"/>
    <s v="Unverified"/>
    <n v="1007"/>
    <n v="0.12"/>
    <x v="0"/>
  </r>
  <r>
    <s v="VCI-BRI-126-00277"/>
    <x v="16"/>
    <x v="6"/>
    <s v="Unverified"/>
    <n v="1215"/>
    <n v="0.2"/>
    <x v="0"/>
  </r>
  <r>
    <s v="VCI-BRI-126-00276"/>
    <x v="16"/>
    <x v="6"/>
    <s v="Unverified"/>
    <n v="570"/>
    <n v="0.15"/>
    <x v="0"/>
  </r>
  <r>
    <s v="VCI-BRI-126-00276"/>
    <x v="16"/>
    <x v="6"/>
    <s v="Unverified"/>
    <n v="1215"/>
    <n v="0.2"/>
    <x v="0"/>
  </r>
  <r>
    <s v="VCI-BRI-126-00276"/>
    <x v="16"/>
    <x v="6"/>
    <s v="Unverified"/>
    <n v="2014"/>
    <n v="0.24"/>
    <x v="0"/>
  </r>
  <r>
    <s v="VCI-BRI-126-00275"/>
    <x v="16"/>
    <x v="6"/>
    <s v="Unverified"/>
    <n v="972"/>
    <n v="0.16"/>
    <x v="0"/>
  </r>
  <r>
    <s v="VCI-BRI-126-00275"/>
    <x v="16"/>
    <x v="6"/>
    <s v="Unverified"/>
    <n v="480"/>
    <n v="0.08"/>
    <x v="0"/>
  </r>
  <r>
    <s v="VCI-BRI-126-00274"/>
    <x v="16"/>
    <x v="6"/>
    <s v="Unverified"/>
    <n v="729"/>
    <n v="0.12"/>
    <x v="0"/>
  </r>
  <r>
    <s v="VCI-BRI-126-00274"/>
    <x v="16"/>
    <x v="6"/>
    <s v="Unverified"/>
    <n v="480"/>
    <n v="0.08"/>
    <x v="0"/>
  </r>
  <r>
    <s v="VCI-BRI-126-00274"/>
    <x v="16"/>
    <x v="6"/>
    <s v="Unverified"/>
    <n v="133"/>
    <n v="0.05"/>
    <x v="0"/>
  </r>
  <r>
    <s v="VCI-BRI-126-00273"/>
    <x v="16"/>
    <x v="6"/>
    <s v="Unverified"/>
    <n v="548"/>
    <n v="0.09"/>
    <x v="0"/>
  </r>
  <r>
    <s v="VCI-BRI-126-00273"/>
    <x v="16"/>
    <x v="6"/>
    <s v="Unverified"/>
    <n v="6042"/>
    <n v="0.72"/>
    <x v="0"/>
  </r>
  <r>
    <s v="VCI-BRI-126-00273"/>
    <x v="16"/>
    <x v="6"/>
    <s v="Unverified"/>
    <n v="486"/>
    <n v="0.08"/>
    <x v="0"/>
  </r>
  <r>
    <s v="VCI-BRI-126-00273"/>
    <x v="16"/>
    <x v="6"/>
    <s v="Unverified"/>
    <n v="133"/>
    <n v="0.05"/>
    <x v="0"/>
  </r>
  <r>
    <s v="VCI-BRI-126-00273"/>
    <x v="16"/>
    <x v="6"/>
    <s v="Unverified"/>
    <n v="480"/>
    <n v="0.08"/>
    <x v="0"/>
  </r>
  <r>
    <s v="VCI-BRI-126-00273"/>
    <x v="16"/>
    <x v="6"/>
    <s v="Unverified"/>
    <n v="1007"/>
    <n v="0.12"/>
    <x v="0"/>
  </r>
  <r>
    <s v="VCI-BRI-126-00273"/>
    <x v="16"/>
    <x v="6"/>
    <s v="Unverified"/>
    <n v="760"/>
    <n v="0.2"/>
    <x v="0"/>
  </r>
  <r>
    <s v="VCI-BRI-126-00269"/>
    <x v="16"/>
    <x v="6"/>
    <s v="Unverified"/>
    <n v="133"/>
    <n v="0.05"/>
    <x v="0"/>
  </r>
  <r>
    <s v="VCI-BRI-126-00269"/>
    <x v="16"/>
    <x v="6"/>
    <s v="Unverified"/>
    <n v="190"/>
    <n v="0.05"/>
    <x v="0"/>
  </r>
  <r>
    <s v="VCI-BRI-126-00269"/>
    <x v="16"/>
    <x v="6"/>
    <s v="Unverified"/>
    <n v="1007"/>
    <n v="0.12"/>
    <x v="0"/>
  </r>
  <r>
    <s v="VCI-BRI-126-00269"/>
    <x v="16"/>
    <x v="6"/>
    <s v="Unverified"/>
    <n v="486"/>
    <n v="0.08"/>
    <x v="0"/>
  </r>
  <r>
    <s v="VCI-BRI-126-00269"/>
    <x v="16"/>
    <x v="6"/>
    <s v="Unverified"/>
    <n v="3021"/>
    <n v="0.36"/>
    <x v="0"/>
  </r>
  <r>
    <s v="VCI-BRI-126-00269"/>
    <x v="16"/>
    <x v="6"/>
    <s v="Unverified"/>
    <n v="190"/>
    <n v="0.05"/>
    <x v="0"/>
  </r>
  <r>
    <s v="VCI-BRI-126-00264"/>
    <x v="16"/>
    <x v="6"/>
    <s v="Unverified"/>
    <n v="2090"/>
    <n v="0.55000000000000004"/>
    <x v="0"/>
  </r>
  <r>
    <s v="VCI-BRI-126-00264"/>
    <x v="16"/>
    <x v="6"/>
    <s v="Unverified"/>
    <n v="480"/>
    <n v="0.08"/>
    <x v="0"/>
  </r>
  <r>
    <s v="VCI-BRI-126-00264"/>
    <x v="16"/>
    <x v="6"/>
    <s v="Unverified"/>
    <n v="1380"/>
    <n v="0"/>
    <x v="0"/>
  </r>
  <r>
    <s v="VCI-BRI-126-00264"/>
    <x v="16"/>
    <x v="6"/>
    <s v="Unverified"/>
    <n v="3021"/>
    <n v="0.36"/>
    <x v="0"/>
  </r>
  <r>
    <s v="VCI-BRI-126-00264"/>
    <x v="16"/>
    <x v="6"/>
    <s v="Unverified"/>
    <n v="1007"/>
    <n v="0.12"/>
    <x v="0"/>
  </r>
  <r>
    <s v="VCI-BRI-126-00263"/>
    <x v="16"/>
    <x v="6"/>
    <s v="Unverified"/>
    <n v="3021"/>
    <n v="0.36"/>
    <x v="0"/>
  </r>
  <r>
    <s v="VCI-BRI-126-00263"/>
    <x v="16"/>
    <x v="6"/>
    <s v="Unverified"/>
    <n v="548"/>
    <n v="0.09"/>
    <x v="0"/>
  </r>
  <r>
    <s v="VCI-BRI-126-00263"/>
    <x v="16"/>
    <x v="6"/>
    <s v="Unverified"/>
    <n v="480"/>
    <n v="0.08"/>
    <x v="0"/>
  </r>
  <r>
    <s v="VCI-BRI-126-00263"/>
    <x v="16"/>
    <x v="6"/>
    <s v="Unverified"/>
    <n v="729"/>
    <n v="0.12"/>
    <x v="0"/>
  </r>
  <r>
    <s v="VCI-BRI-126-00263"/>
    <x v="16"/>
    <x v="6"/>
    <s v="Unverified"/>
    <n v="289"/>
    <n v="0.05"/>
    <x v="0"/>
  </r>
  <r>
    <s v="VCI-BRI-126-00262"/>
    <x v="16"/>
    <x v="6"/>
    <s v="Unverified"/>
    <n v="380"/>
    <n v="0.1"/>
    <x v="0"/>
  </r>
  <r>
    <s v="VCI-BRI-126-00262"/>
    <x v="16"/>
    <x v="6"/>
    <s v="Unverified"/>
    <n v="4028"/>
    <n v="0.48"/>
    <x v="0"/>
  </r>
  <r>
    <s v="VCI-BRI-126-00262"/>
    <x v="16"/>
    <x v="6"/>
    <s v="Unverified"/>
    <n v="729"/>
    <n v="0.12"/>
    <x v="0"/>
  </r>
  <r>
    <s v="VCI-BRI-126-00262"/>
    <x v="16"/>
    <x v="6"/>
    <s v="Unverified"/>
    <n v="1900"/>
    <n v="0.5"/>
    <x v="0"/>
  </r>
  <r>
    <s v="VCI-BRI-126-00262"/>
    <x v="16"/>
    <x v="6"/>
    <s v="Unverified"/>
    <n v="480"/>
    <n v="0.08"/>
    <x v="0"/>
  </r>
  <r>
    <s v="VCI-BRI-126-00262"/>
    <x v="16"/>
    <x v="6"/>
    <s v="Unverified"/>
    <n v="133"/>
    <n v="0.05"/>
    <x v="0"/>
  </r>
  <r>
    <s v="VCI-BRI-126-00258"/>
    <x v="16"/>
    <x v="6"/>
    <s v="Unverified"/>
    <n v="243"/>
    <n v="0.04"/>
    <x v="0"/>
  </r>
  <r>
    <s v="VCI-BRI-126-00258"/>
    <x v="16"/>
    <x v="6"/>
    <s v="Unverified"/>
    <n v="480"/>
    <n v="0.08"/>
    <x v="0"/>
  </r>
  <r>
    <s v="VCI-BRI-126-00258"/>
    <x v="16"/>
    <x v="6"/>
    <s v="Unverified"/>
    <n v="1007"/>
    <n v="0.12"/>
    <x v="0"/>
  </r>
  <r>
    <s v="VCI-BRI-126-00258"/>
    <x v="16"/>
    <x v="6"/>
    <s v="Unverified"/>
    <n v="133"/>
    <n v="0.05"/>
    <x v="0"/>
  </r>
  <r>
    <s v="VCI-BRI-126-00258"/>
    <x v="16"/>
    <x v="6"/>
    <s v="Unverified"/>
    <n v="1007"/>
    <n v="0.12"/>
    <x v="0"/>
  </r>
  <r>
    <s v="VCI-BRI-126-00258"/>
    <x v="16"/>
    <x v="6"/>
    <s v="Unverified"/>
    <n v="289"/>
    <n v="0.05"/>
    <x v="0"/>
  </r>
  <r>
    <s v="VCI-BRI-126-00247"/>
    <x v="16"/>
    <x v="6"/>
    <s v="Unverified"/>
    <n v="729"/>
    <n v="0.12"/>
    <x v="0"/>
  </r>
  <r>
    <s v="VCI-BRI-126-00247"/>
    <x v="16"/>
    <x v="6"/>
    <s v="Unverified"/>
    <n v="1096"/>
    <n v="0.18"/>
    <x v="0"/>
  </r>
  <r>
    <s v="VCI-BRI-126-00247"/>
    <x v="16"/>
    <x v="6"/>
    <s v="Unverified"/>
    <n v="480"/>
    <n v="0.08"/>
    <x v="0"/>
  </r>
  <r>
    <s v="VCI-BRI-126-00244"/>
    <x v="16"/>
    <x v="6"/>
    <s v="Unverified"/>
    <n v="1734"/>
    <n v="0.3"/>
    <x v="0"/>
  </r>
  <r>
    <s v="VCI-BRI-126-00244"/>
    <x v="16"/>
    <x v="6"/>
    <s v="Unverified"/>
    <n v="3021"/>
    <n v="0.36"/>
    <x v="0"/>
  </r>
  <r>
    <s v="VCI-BRI-126-00243"/>
    <x v="16"/>
    <x v="6"/>
    <s v="Unverified"/>
    <n v="960"/>
    <n v="0.16"/>
    <x v="0"/>
  </r>
  <r>
    <s v="VCI-BRI-126-00243"/>
    <x v="16"/>
    <x v="6"/>
    <s v="Unverified"/>
    <n v="190"/>
    <n v="0.05"/>
    <x v="0"/>
  </r>
  <r>
    <s v="VCI-BRI-126-00243"/>
    <x v="16"/>
    <x v="6"/>
    <s v="Unverified"/>
    <n v="4028"/>
    <n v="0.48"/>
    <x v="0"/>
  </r>
  <r>
    <s v="VCI-BRI-126-00243"/>
    <x v="16"/>
    <x v="6"/>
    <s v="Unverified"/>
    <n v="1007"/>
    <n v="0.12"/>
    <x v="0"/>
  </r>
  <r>
    <s v="VCI-BRI-126-00243"/>
    <x v="16"/>
    <x v="6"/>
    <s v="Unverified"/>
    <n v="798"/>
    <n v="0.3"/>
    <x v="0"/>
  </r>
  <r>
    <s v="VCI-BRI-126-00238"/>
    <x v="16"/>
    <x v="6"/>
    <s v="Unverified"/>
    <n v="243"/>
    <n v="0.04"/>
    <x v="0"/>
  </r>
  <r>
    <s v="VCI-BRI-126-00238"/>
    <x v="16"/>
    <x v="6"/>
    <s v="Unverified"/>
    <n v="3021"/>
    <n v="0.36"/>
    <x v="0"/>
  </r>
  <r>
    <s v="VCI-BRI-126-00237"/>
    <x v="16"/>
    <x v="6"/>
    <s v="Unverified"/>
    <n v="548"/>
    <n v="0.09"/>
    <x v="0"/>
  </r>
  <r>
    <s v="VCI-BRI-126-00237"/>
    <x v="16"/>
    <x v="6"/>
    <s v="Unverified"/>
    <n v="266"/>
    <n v="0.1"/>
    <x v="0"/>
  </r>
  <r>
    <s v="VCI-BRI-126-00237"/>
    <x v="16"/>
    <x v="6"/>
    <s v="Unverified"/>
    <n v="1520"/>
    <n v="0.4"/>
    <x v="0"/>
  </r>
  <r>
    <s v="VCI-BRI-126-00237"/>
    <x v="16"/>
    <x v="6"/>
    <s v="Unverified"/>
    <n v="960"/>
    <n v="0.16"/>
    <x v="0"/>
  </r>
  <r>
    <s v="VCI-BRI-126-00237"/>
    <x v="16"/>
    <x v="6"/>
    <s v="Unverified"/>
    <n v="486"/>
    <n v="0.08"/>
    <x v="0"/>
  </r>
  <r>
    <s v="VCI-BRI-126-00212"/>
    <x v="16"/>
    <x v="6"/>
    <s v="Unverified"/>
    <n v="133"/>
    <n v="0.05"/>
    <x v="0"/>
  </r>
  <r>
    <s v="VCI-BRI-126-00212"/>
    <x v="16"/>
    <x v="6"/>
    <s v="Unverified"/>
    <n v="480"/>
    <n v="0.08"/>
    <x v="0"/>
  </r>
  <r>
    <s v="VCI-BRI-126-00212"/>
    <x v="16"/>
    <x v="6"/>
    <s v="Unverified"/>
    <n v="486"/>
    <n v="0.08"/>
    <x v="0"/>
  </r>
  <r>
    <s v="Veridian-EM-0195"/>
    <x v="3"/>
    <x v="6"/>
    <s v="Unverified"/>
    <n v="1461823"/>
    <n v="0"/>
    <x v="3"/>
  </r>
  <r>
    <n v="180561"/>
    <x v="0"/>
    <x v="6"/>
    <s v="Unverified"/>
    <n v="8187"/>
    <n v="2.23"/>
    <x v="3"/>
  </r>
  <r>
    <n v="187713"/>
    <x v="0"/>
    <x v="6"/>
    <s v="Unverified"/>
    <n v="1698.07"/>
    <n v="2.7212670000000001"/>
    <x v="0"/>
  </r>
  <r>
    <n v="187328"/>
    <x v="0"/>
    <x v="6"/>
    <s v="Unverified"/>
    <n v="11919"/>
    <n v="3"/>
    <x v="3"/>
  </r>
  <r>
    <n v="188270"/>
    <x v="0"/>
    <x v="6"/>
    <s v="Unverified"/>
    <n v="4349"/>
    <n v="0.91200000000000003"/>
    <x v="0"/>
  </r>
  <r>
    <n v="185050"/>
    <x v="0"/>
    <x v="6"/>
    <s v="Unverified"/>
    <n v="15834"/>
    <n v="0"/>
    <x v="1"/>
  </r>
  <r>
    <n v="185050"/>
    <x v="0"/>
    <x v="6"/>
    <s v="Unverified"/>
    <n v="116508"/>
    <n v="0"/>
    <x v="1"/>
  </r>
  <r>
    <n v="186664"/>
    <x v="0"/>
    <x v="6"/>
    <s v="Unverified"/>
    <n v="78965"/>
    <n v="9.8000000000000007"/>
    <x v="1"/>
  </r>
  <r>
    <n v="182968"/>
    <x v="0"/>
    <x v="6"/>
    <s v="Unverified"/>
    <n v="7165"/>
    <n v="2.6"/>
    <x v="0"/>
  </r>
  <r>
    <n v="188434"/>
    <x v="0"/>
    <x v="6"/>
    <s v="Unverified"/>
    <n v="3276"/>
    <n v="0"/>
    <x v="0"/>
  </r>
  <r>
    <n v="188433"/>
    <x v="0"/>
    <x v="6"/>
    <s v="Unverified"/>
    <n v="3276"/>
    <n v="0"/>
    <x v="0"/>
  </r>
  <r>
    <n v="188433"/>
    <x v="0"/>
    <x v="6"/>
    <s v="Unverified"/>
    <n v="8400"/>
    <n v="0"/>
    <x v="0"/>
  </r>
  <r>
    <n v="144752"/>
    <x v="0"/>
    <x v="6"/>
    <s v="Unverified"/>
    <n v="91284"/>
    <n v="0"/>
    <x v="1"/>
  </r>
  <r>
    <n v="182084"/>
    <x v="0"/>
    <x v="6"/>
    <s v="Unverified"/>
    <n v="22706"/>
    <n v="2.6"/>
    <x v="3"/>
  </r>
  <r>
    <n v="189386"/>
    <x v="0"/>
    <x v="6"/>
    <s v="Unverified"/>
    <n v="29877"/>
    <n v="8.3000000000000007"/>
    <x v="3"/>
  </r>
  <r>
    <n v="188442"/>
    <x v="0"/>
    <x v="6"/>
    <s v="Unverified"/>
    <n v="2350.6080000000002"/>
    <n v="0.624"/>
    <x v="1"/>
  </r>
  <r>
    <n v="188442"/>
    <x v="0"/>
    <x v="6"/>
    <s v="Unverified"/>
    <n v="8588"/>
    <n v="2.4"/>
    <x v="1"/>
  </r>
  <r>
    <n v="190835"/>
    <x v="0"/>
    <x v="6"/>
    <s v="Unverified"/>
    <n v="50855.58"/>
    <n v="0"/>
    <x v="1"/>
  </r>
  <r>
    <n v="190835"/>
    <x v="0"/>
    <x v="6"/>
    <s v="Unverified"/>
    <n v="320.60000000000002"/>
    <n v="8.2000000000000003E-2"/>
    <x v="1"/>
  </r>
  <r>
    <n v="190835"/>
    <x v="0"/>
    <x v="6"/>
    <s v="Unverified"/>
    <n v="1247.7303999999999"/>
    <n v="0.27160000000000001"/>
    <x v="1"/>
  </r>
  <r>
    <n v="190835"/>
    <x v="0"/>
    <x v="6"/>
    <s v="Unverified"/>
    <n v="122162"/>
    <n v="14.3"/>
    <x v="1"/>
  </r>
  <r>
    <n v="185583"/>
    <x v="0"/>
    <x v="6"/>
    <s v="Unverified"/>
    <n v="56669"/>
    <n v="0"/>
    <x v="1"/>
  </r>
  <r>
    <n v="185583"/>
    <x v="0"/>
    <x v="6"/>
    <s v="Unverified"/>
    <n v="228432"/>
    <n v="26.7"/>
    <x v="1"/>
  </r>
  <r>
    <n v="187797"/>
    <x v="0"/>
    <x v="6"/>
    <s v="Unverified"/>
    <n v="43485"/>
    <n v="5"/>
    <x v="3"/>
  </r>
  <r>
    <n v="187973"/>
    <x v="0"/>
    <x v="6"/>
    <s v="Unverified"/>
    <n v="78563"/>
    <n v="9"/>
    <x v="3"/>
  </r>
  <r>
    <n v="189367"/>
    <x v="0"/>
    <x v="6"/>
    <s v="Unverified"/>
    <n v="67728"/>
    <n v="7.7"/>
    <x v="3"/>
  </r>
  <r>
    <n v="190297"/>
    <x v="0"/>
    <x v="6"/>
    <s v="Unverified"/>
    <n v="83764"/>
    <n v="9.6"/>
    <x v="3"/>
  </r>
  <r>
    <n v="190977"/>
    <x v="0"/>
    <x v="6"/>
    <s v="Unverified"/>
    <n v="49153"/>
    <n v="5.6"/>
    <x v="3"/>
  </r>
  <r>
    <n v="191763"/>
    <x v="0"/>
    <x v="6"/>
    <s v="Unverified"/>
    <n v="47707"/>
    <n v="5.5"/>
    <x v="3"/>
  </r>
  <r>
    <n v="191771"/>
    <x v="0"/>
    <x v="6"/>
    <s v="Unverified"/>
    <n v="10957"/>
    <n v="2.1"/>
    <x v="3"/>
  </r>
  <r>
    <n v="191956"/>
    <x v="0"/>
    <x v="6"/>
    <s v="Unverified"/>
    <n v="80860"/>
    <n v="11.034000000000001"/>
    <x v="3"/>
  </r>
  <r>
    <n v="188374"/>
    <x v="0"/>
    <x v="6"/>
    <s v="Unverified"/>
    <n v="27451"/>
    <n v="0"/>
    <x v="1"/>
  </r>
  <r>
    <n v="185499"/>
    <x v="0"/>
    <x v="6"/>
    <s v="Unverified"/>
    <n v="31080"/>
    <n v="0"/>
    <x v="1"/>
  </r>
  <r>
    <n v="185499"/>
    <x v="0"/>
    <x v="6"/>
    <s v="Unverified"/>
    <n v="110376"/>
    <n v="0"/>
    <x v="1"/>
  </r>
  <r>
    <n v="190307"/>
    <x v="0"/>
    <x v="6"/>
    <s v="Unverified"/>
    <n v="286.66559999999998"/>
    <n v="6.2399999999999997E-2"/>
    <x v="0"/>
  </r>
  <r>
    <n v="190307"/>
    <x v="0"/>
    <x v="6"/>
    <s v="Unverified"/>
    <n v="955.55200000000002"/>
    <n v="0.20799999999999999"/>
    <x v="0"/>
  </r>
  <r>
    <n v="192739"/>
    <x v="0"/>
    <x v="6"/>
    <s v="Unverified"/>
    <n v="3296.6543999999999"/>
    <n v="0.71760000000000002"/>
    <x v="0"/>
  </r>
  <r>
    <n v="194175"/>
    <x v="0"/>
    <x v="6"/>
    <s v="Unverified"/>
    <n v="32.06"/>
    <n v="8.2000000000000007E-3"/>
    <x v="0"/>
  </r>
  <r>
    <n v="194175"/>
    <x v="0"/>
    <x v="6"/>
    <s v="Unverified"/>
    <n v="91.88"/>
    <n v="0.02"/>
    <x v="0"/>
  </r>
  <r>
    <n v="194175"/>
    <x v="0"/>
    <x v="6"/>
    <s v="Unverified"/>
    <n v="2848.28"/>
    <n v="0.62"/>
    <x v="0"/>
  </r>
  <r>
    <n v="177321"/>
    <x v="0"/>
    <x v="6"/>
    <s v="Unverified"/>
    <n v="32.617400000000004"/>
    <n v="7.1000000000000004E-3"/>
    <x v="1"/>
  </r>
  <r>
    <n v="177321"/>
    <x v="0"/>
    <x v="6"/>
    <s v="Unverified"/>
    <n v="882.048"/>
    <n v="0.192"/>
    <x v="1"/>
  </r>
  <r>
    <n v="177321"/>
    <x v="0"/>
    <x v="6"/>
    <s v="Unverified"/>
    <n v="12220.04"/>
    <n v="2.66"/>
    <x v="1"/>
  </r>
  <r>
    <n v="177321"/>
    <x v="0"/>
    <x v="6"/>
    <s v="Unverified"/>
    <n v="10155"/>
    <n v="1.2"/>
    <x v="1"/>
  </r>
  <r>
    <n v="177321"/>
    <x v="0"/>
    <x v="6"/>
    <s v="Unverified"/>
    <n v="62179"/>
    <n v="27.8"/>
    <x v="1"/>
  </r>
  <r>
    <n v="177367"/>
    <x v="0"/>
    <x v="6"/>
    <s v="Unverified"/>
    <n v="2239.056"/>
    <n v="0.25559999999999999"/>
    <x v="1"/>
  </r>
  <r>
    <n v="177367"/>
    <x v="0"/>
    <x v="6"/>
    <s v="Unverified"/>
    <n v="111348"/>
    <n v="12.7"/>
    <x v="1"/>
  </r>
  <r>
    <n v="189811"/>
    <x v="0"/>
    <x v="6"/>
    <s v="Unverified"/>
    <n v="0"/>
    <n v="0"/>
    <x v="1"/>
  </r>
  <r>
    <n v="189811"/>
    <x v="0"/>
    <x v="6"/>
    <s v="Unverified"/>
    <n v="224.42"/>
    <n v="5.74E-2"/>
    <x v="1"/>
  </r>
  <r>
    <n v="189811"/>
    <x v="0"/>
    <x v="6"/>
    <s v="Unverified"/>
    <n v="752.49720000000002"/>
    <n v="0.1638"/>
    <x v="1"/>
  </r>
  <r>
    <n v="189811"/>
    <x v="0"/>
    <x v="6"/>
    <s v="Unverified"/>
    <n v="1592.36"/>
    <n v="0.26240000000000002"/>
    <x v="1"/>
  </r>
  <r>
    <n v="189811"/>
    <x v="0"/>
    <x v="6"/>
    <s v="Unverified"/>
    <n v="2006.6592000000001"/>
    <n v="0.43680000000000002"/>
    <x v="1"/>
  </r>
  <r>
    <n v="188284"/>
    <x v="0"/>
    <x v="6"/>
    <s v="Unverified"/>
    <n v="31338"/>
    <n v="8.8000000000000007"/>
    <x v="1"/>
  </r>
  <r>
    <n v="184939"/>
    <x v="0"/>
    <x v="6"/>
    <s v="Unverified"/>
    <n v="14241.4"/>
    <n v="3.1"/>
    <x v="0"/>
  </r>
  <r>
    <n v="155198"/>
    <x v="0"/>
    <x v="6"/>
    <s v="Unverified"/>
    <n v="1980"/>
    <n v="0.75"/>
    <x v="3"/>
  </r>
  <r>
    <n v="155198"/>
    <x v="0"/>
    <x v="6"/>
    <s v="Unverified"/>
    <n v="10624"/>
    <n v="3.84"/>
    <x v="3"/>
  </r>
  <r>
    <n v="188307"/>
    <x v="0"/>
    <x v="6"/>
    <s v="Unverified"/>
    <n v="1424.14"/>
    <n v="0.31"/>
    <x v="0"/>
  </r>
  <r>
    <n v="188307"/>
    <x v="0"/>
    <x v="6"/>
    <s v="Unverified"/>
    <n v="16041.3292"/>
    <n v="3.4918"/>
    <x v="0"/>
  </r>
  <r>
    <n v="188307"/>
    <x v="0"/>
    <x v="6"/>
    <s v="Unverified"/>
    <n v="104745"/>
    <n v="34.6"/>
    <x v="0"/>
  </r>
  <r>
    <n v="188307"/>
    <x v="0"/>
    <x v="6"/>
    <s v="Unverified"/>
    <n v="8400"/>
    <n v="0"/>
    <x v="0"/>
  </r>
  <r>
    <n v="188307"/>
    <x v="0"/>
    <x v="6"/>
    <s v="Unverified"/>
    <n v="8526"/>
    <n v="0"/>
    <x v="0"/>
  </r>
  <r>
    <n v="190589"/>
    <x v="0"/>
    <x v="6"/>
    <s v="Unverified"/>
    <n v="8757"/>
    <n v="0"/>
    <x v="1"/>
  </r>
  <r>
    <n v="190589"/>
    <x v="0"/>
    <x v="6"/>
    <s v="Unverified"/>
    <n v="21840"/>
    <n v="0"/>
    <x v="1"/>
  </r>
  <r>
    <n v="193733"/>
    <x v="0"/>
    <x v="6"/>
    <s v="Unverified"/>
    <n v="9188"/>
    <n v="2"/>
    <x v="0"/>
  </r>
  <r>
    <n v="193843"/>
    <x v="0"/>
    <x v="6"/>
    <s v="Unverified"/>
    <n v="13912"/>
    <n v="4.5999999999999996"/>
    <x v="0"/>
  </r>
  <r>
    <n v="189813"/>
    <x v="0"/>
    <x v="6"/>
    <s v="Unverified"/>
    <n v="0"/>
    <n v="0"/>
    <x v="1"/>
  </r>
  <r>
    <n v="189813"/>
    <x v="0"/>
    <x v="6"/>
    <s v="Unverified"/>
    <n v="224.42"/>
    <n v="5.74E-2"/>
    <x v="1"/>
  </r>
  <r>
    <n v="189813"/>
    <x v="0"/>
    <x v="6"/>
    <s v="Unverified"/>
    <n v="1074.9960000000001"/>
    <n v="0.23400000000000001"/>
    <x v="1"/>
  </r>
  <r>
    <n v="189813"/>
    <x v="0"/>
    <x v="6"/>
    <s v="Unverified"/>
    <n v="1990.45"/>
    <n v="0.32800000000000001"/>
    <x v="1"/>
  </r>
  <r>
    <n v="189813"/>
    <x v="0"/>
    <x v="6"/>
    <s v="Unverified"/>
    <n v="3153.3216000000002"/>
    <n v="0.68640000000000001"/>
    <x v="1"/>
  </r>
  <r>
    <n v="189940"/>
    <x v="0"/>
    <x v="6"/>
    <s v="Unverified"/>
    <n v="96.18"/>
    <n v="2.46E-2"/>
    <x v="1"/>
  </r>
  <r>
    <n v="189940"/>
    <x v="0"/>
    <x v="6"/>
    <s v="Unverified"/>
    <n v="1393.3150000000001"/>
    <n v="0.2296"/>
    <x v="1"/>
  </r>
  <r>
    <n v="189940"/>
    <x v="0"/>
    <x v="6"/>
    <s v="Unverified"/>
    <n v="1612.4939999999999"/>
    <n v="0.35099999999999998"/>
    <x v="1"/>
  </r>
  <r>
    <n v="189940"/>
    <x v="0"/>
    <x v="6"/>
    <s v="Unverified"/>
    <n v="2006.6592000000001"/>
    <n v="0.43680000000000002"/>
    <x v="1"/>
  </r>
  <r>
    <n v="189940"/>
    <x v="0"/>
    <x v="6"/>
    <s v="Unverified"/>
    <n v="2919"/>
    <n v="0"/>
    <x v="1"/>
  </r>
  <r>
    <n v="192365"/>
    <x v="0"/>
    <x v="6"/>
    <s v="Unverified"/>
    <n v="24704.44"/>
    <n v="0"/>
    <x v="1"/>
  </r>
  <r>
    <n v="187879"/>
    <x v="0"/>
    <x v="6"/>
    <s v="Unverified"/>
    <n v="2076"/>
    <n v="0.7"/>
    <x v="0"/>
  </r>
  <r>
    <n v="187879"/>
    <x v="0"/>
    <x v="6"/>
    <s v="Unverified"/>
    <n v="107.4996"/>
    <n v="2.3400000000000001E-2"/>
    <x v="0"/>
  </r>
  <r>
    <n v="187879"/>
    <x v="0"/>
    <x v="6"/>
    <s v="Unverified"/>
    <n v="256.48"/>
    <n v="6.5600000000000006E-2"/>
    <x v="0"/>
  </r>
  <r>
    <n v="187879"/>
    <x v="0"/>
    <x v="6"/>
    <s v="Unverified"/>
    <n v="7396.34"/>
    <n v="1.61"/>
    <x v="0"/>
  </r>
  <r>
    <n v="188556"/>
    <x v="0"/>
    <x v="6"/>
    <s v="Unverified"/>
    <n v="56134"/>
    <n v="17.2"/>
    <x v="1"/>
  </r>
  <r>
    <n v="182209"/>
    <x v="0"/>
    <x v="6"/>
    <s v="Unverified"/>
    <n v="10367"/>
    <n v="1.415"/>
    <x v="3"/>
  </r>
  <r>
    <n v="190465"/>
    <x v="0"/>
    <x v="6"/>
    <s v="Unverified"/>
    <n v="139286"/>
    <n v="15.9"/>
    <x v="3"/>
  </r>
  <r>
    <n v="195725"/>
    <x v="0"/>
    <x v="6"/>
    <s v="Unverified"/>
    <n v="8786"/>
    <n v="1"/>
    <x v="3"/>
  </r>
  <r>
    <n v="193810"/>
    <x v="0"/>
    <x v="6"/>
    <s v="Unverified"/>
    <n v="7797"/>
    <n v="2.8"/>
    <x v="0"/>
  </r>
  <r>
    <n v="184263"/>
    <x v="0"/>
    <x v="6"/>
    <s v="Unverified"/>
    <n v="194183"/>
    <n v="1"/>
    <x v="1"/>
  </r>
  <r>
    <n v="195047"/>
    <x v="0"/>
    <x v="6"/>
    <s v="Unverified"/>
    <n v="43094"/>
    <n v="8.1"/>
    <x v="0"/>
  </r>
  <r>
    <n v="192433"/>
    <x v="0"/>
    <x v="6"/>
    <s v="Unverified"/>
    <n v="25384"/>
    <n v="6.1"/>
    <x v="0"/>
  </r>
  <r>
    <n v="191014"/>
    <x v="0"/>
    <x v="6"/>
    <s v="Unverified"/>
    <n v="3047"/>
    <n v="5"/>
    <x v="0"/>
  </r>
  <r>
    <n v="194039"/>
    <x v="0"/>
    <x v="6"/>
    <s v="Unverified"/>
    <n v="308"/>
    <n v="0.1"/>
    <x v="1"/>
  </r>
  <r>
    <n v="194039"/>
    <x v="0"/>
    <x v="6"/>
    <s v="Unverified"/>
    <n v="14545.8"/>
    <n v="3.6848999999999998"/>
    <x v="1"/>
  </r>
  <r>
    <n v="194898"/>
    <x v="0"/>
    <x v="6"/>
    <s v="Unverified"/>
    <n v="38976"/>
    <n v="0"/>
    <x v="1"/>
  </r>
  <r>
    <n v="196746"/>
    <x v="0"/>
    <x v="6"/>
    <s v="Unverified"/>
    <n v="26930"/>
    <n v="3.3279999999999998"/>
    <x v="0"/>
  </r>
  <r>
    <n v="189819"/>
    <x v="0"/>
    <x v="6"/>
    <s v="Unverified"/>
    <n v="264981.92"/>
    <n v="57.68"/>
    <x v="1"/>
  </r>
  <r>
    <n v="194999"/>
    <x v="0"/>
    <x v="6"/>
    <s v="Unverified"/>
    <n v="1167.5999999999999"/>
    <n v="0"/>
    <x v="0"/>
  </r>
  <r>
    <n v="194999"/>
    <x v="0"/>
    <x v="6"/>
    <s v="Unverified"/>
    <n v="178.24719999999999"/>
    <n v="3.8800000000000001E-2"/>
    <x v="0"/>
  </r>
  <r>
    <n v="194999"/>
    <x v="0"/>
    <x v="6"/>
    <s v="Unverified"/>
    <n v="716.66399999999999"/>
    <n v="0.156"/>
    <x v="0"/>
  </r>
  <r>
    <n v="194999"/>
    <x v="0"/>
    <x v="6"/>
    <s v="Unverified"/>
    <n v="1289.9952000000001"/>
    <n v="0.28079999999999999"/>
    <x v="0"/>
  </r>
  <r>
    <n v="194999"/>
    <x v="0"/>
    <x v="6"/>
    <s v="Unverified"/>
    <n v="2183.5282000000002"/>
    <n v="0.4753"/>
    <x v="0"/>
  </r>
  <r>
    <n v="194999"/>
    <x v="0"/>
    <x v="6"/>
    <s v="Unverified"/>
    <n v="3439.9872"/>
    <n v="0.74880000000000002"/>
    <x v="0"/>
  </r>
  <r>
    <n v="194999"/>
    <x v="0"/>
    <x v="6"/>
    <s v="Unverified"/>
    <n v="48955"/>
    <n v="14.6"/>
    <x v="0"/>
  </r>
  <r>
    <n v="183038"/>
    <x v="0"/>
    <x v="6"/>
    <s v="Unverified"/>
    <n v="512999"/>
    <n v="133.6"/>
    <x v="2"/>
  </r>
  <r>
    <n v="191102"/>
    <x v="0"/>
    <x v="6"/>
    <s v="Unverified"/>
    <n v="247447"/>
    <n v="64.44"/>
    <x v="2"/>
  </r>
  <r>
    <n v="193823"/>
    <x v="0"/>
    <x v="6"/>
    <s v="Unverified"/>
    <n v="2006.6592000000001"/>
    <n v="0.43680000000000002"/>
    <x v="0"/>
  </r>
  <r>
    <n v="135509"/>
    <x v="0"/>
    <x v="6"/>
    <s v="Unverified"/>
    <n v="542"/>
    <n v="0"/>
    <x v="1"/>
  </r>
  <r>
    <n v="197904"/>
    <x v="0"/>
    <x v="6"/>
    <s v="Unverified"/>
    <n v="95702"/>
    <n v="11.97"/>
    <x v="1"/>
  </r>
  <r>
    <n v="189362"/>
    <x v="0"/>
    <x v="6"/>
    <s v="Unverified"/>
    <n v="3234.192"/>
    <n v="0.36919999999999997"/>
    <x v="1"/>
  </r>
  <r>
    <n v="189362"/>
    <x v="0"/>
    <x v="6"/>
    <s v="Unverified"/>
    <n v="2436.6576"/>
    <n v="0.53039999999999998"/>
    <x v="1"/>
  </r>
  <r>
    <n v="189362"/>
    <x v="0"/>
    <x v="6"/>
    <s v="Unverified"/>
    <n v="8636.7199999999993"/>
    <n v="1.88"/>
    <x v="1"/>
  </r>
  <r>
    <n v="189362"/>
    <x v="0"/>
    <x v="6"/>
    <s v="Unverified"/>
    <n v="14416.890799999999"/>
    <n v="3.1381999999999999"/>
    <x v="1"/>
  </r>
  <r>
    <n v="189362"/>
    <x v="0"/>
    <x v="6"/>
    <s v="Unverified"/>
    <n v="539038"/>
    <n v="61.6"/>
    <x v="1"/>
  </r>
  <r>
    <n v="191408"/>
    <x v="0"/>
    <x v="6"/>
    <s v="Unverified"/>
    <n v="5838"/>
    <n v="0"/>
    <x v="0"/>
  </r>
  <r>
    <n v="191408"/>
    <x v="0"/>
    <x v="6"/>
    <s v="Unverified"/>
    <n v="10962"/>
    <n v="0"/>
    <x v="0"/>
  </r>
  <r>
    <n v="195035"/>
    <x v="0"/>
    <x v="6"/>
    <s v="Unverified"/>
    <n v="10766"/>
    <n v="1.2"/>
    <x v="1"/>
  </r>
  <r>
    <n v="188688"/>
    <x v="0"/>
    <x v="6"/>
    <s v="Unverified"/>
    <n v="664079"/>
    <n v="72.918000000000006"/>
    <x v="3"/>
  </r>
  <r>
    <n v="187647"/>
    <x v="0"/>
    <x v="6"/>
    <s v="Unverified"/>
    <n v="12180"/>
    <n v="0"/>
    <x v="0"/>
  </r>
  <r>
    <n v="187647"/>
    <x v="0"/>
    <x v="6"/>
    <s v="Unverified"/>
    <n v="30660"/>
    <n v="0"/>
    <x v="0"/>
  </r>
  <r>
    <n v="187647"/>
    <x v="0"/>
    <x v="6"/>
    <s v="Unverified"/>
    <n v="10749"/>
    <n v="0"/>
    <x v="0"/>
  </r>
  <r>
    <n v="187647"/>
    <x v="0"/>
    <x v="6"/>
    <s v="Unverified"/>
    <n v="86598"/>
    <n v="20.3"/>
    <x v="0"/>
  </r>
  <r>
    <n v="197989"/>
    <x v="0"/>
    <x v="6"/>
    <s v="Unverified"/>
    <n v="229700"/>
    <n v="50"/>
    <x v="1"/>
  </r>
  <r>
    <n v="180061"/>
    <x v="0"/>
    <x v="6"/>
    <s v="Unverified"/>
    <n v="107836"/>
    <n v="25.5"/>
    <x v="1"/>
  </r>
  <r>
    <n v="180810"/>
    <x v="0"/>
    <x v="6"/>
    <s v="Unverified"/>
    <n v="45732"/>
    <n v="5"/>
    <x v="2"/>
  </r>
  <r>
    <n v="187453"/>
    <x v="0"/>
    <x v="6"/>
    <s v="Unverified"/>
    <n v="28097"/>
    <n v="6.2"/>
    <x v="1"/>
  </r>
  <r>
    <n v="197410"/>
    <x v="0"/>
    <x v="6"/>
    <s v="Unverified"/>
    <n v="13398"/>
    <n v="0"/>
    <x v="0"/>
  </r>
  <r>
    <n v="188254"/>
    <x v="0"/>
    <x v="6"/>
    <s v="Unverified"/>
    <n v="4061.096"/>
    <n v="0.88400000000000001"/>
    <x v="0"/>
  </r>
  <r>
    <n v="188254"/>
    <x v="0"/>
    <x v="6"/>
    <s v="Unverified"/>
    <n v="840"/>
    <n v="0"/>
    <x v="0"/>
  </r>
  <r>
    <n v="188400"/>
    <x v="0"/>
    <x v="6"/>
    <s v="Unverified"/>
    <n v="238.88800000000001"/>
    <n v="5.1999999999999998E-2"/>
    <x v="1"/>
  </r>
  <r>
    <n v="188400"/>
    <x v="0"/>
    <x v="6"/>
    <s v="Unverified"/>
    <n v="2723.3231999999998"/>
    <n v="0.59279999999999999"/>
    <x v="1"/>
  </r>
  <r>
    <n v="192840"/>
    <x v="0"/>
    <x v="6"/>
    <s v="Unverified"/>
    <n v="9981.14"/>
    <n v="0"/>
    <x v="1"/>
  </r>
  <r>
    <n v="192840"/>
    <x v="0"/>
    <x v="6"/>
    <s v="Unverified"/>
    <n v="3784"/>
    <n v="0.4"/>
    <x v="1"/>
  </r>
  <r>
    <n v="192840"/>
    <x v="0"/>
    <x v="6"/>
    <s v="Unverified"/>
    <n v="168.96"/>
    <n v="4.3200000000000002E-2"/>
    <x v="1"/>
  </r>
  <r>
    <n v="192840"/>
    <x v="0"/>
    <x v="6"/>
    <s v="Unverified"/>
    <n v="1148.5"/>
    <n v="0.25"/>
    <x v="1"/>
  </r>
  <r>
    <n v="192840"/>
    <x v="0"/>
    <x v="6"/>
    <s v="Unverified"/>
    <n v="1916.1574000000001"/>
    <n v="0.41710000000000003"/>
    <x v="1"/>
  </r>
  <r>
    <n v="195264"/>
    <x v="0"/>
    <x v="6"/>
    <s v="Unverified"/>
    <n v="0"/>
    <n v="0"/>
    <x v="0"/>
  </r>
  <r>
    <n v="195264"/>
    <x v="0"/>
    <x v="6"/>
    <s v="Unverified"/>
    <n v="0"/>
    <n v="0"/>
    <x v="0"/>
  </r>
  <r>
    <n v="195264"/>
    <x v="0"/>
    <x v="6"/>
    <s v="Unverified"/>
    <n v="0"/>
    <n v="0"/>
    <x v="0"/>
  </r>
  <r>
    <n v="195264"/>
    <x v="0"/>
    <x v="6"/>
    <s v="Unverified"/>
    <n v="0"/>
    <n v="0"/>
    <x v="0"/>
  </r>
  <r>
    <n v="195264"/>
    <x v="0"/>
    <x v="6"/>
    <s v="Unverified"/>
    <n v="0"/>
    <n v="0"/>
    <x v="0"/>
  </r>
  <r>
    <n v="195264"/>
    <x v="0"/>
    <x v="6"/>
    <s v="Unverified"/>
    <n v="429.9984"/>
    <n v="9.3600000000000003E-2"/>
    <x v="0"/>
  </r>
  <r>
    <n v="195264"/>
    <x v="0"/>
    <x v="6"/>
    <s v="Unverified"/>
    <n v="1791.66"/>
    <n v="0.39"/>
    <x v="0"/>
  </r>
  <r>
    <n v="195264"/>
    <x v="0"/>
    <x v="6"/>
    <s v="Unverified"/>
    <n v="2293.3247999999999"/>
    <n v="0.49919999999999998"/>
    <x v="0"/>
  </r>
  <r>
    <n v="193813"/>
    <x v="0"/>
    <x v="6"/>
    <s v="Unverified"/>
    <n v="9746.6304"/>
    <n v="2.1215999999999999"/>
    <x v="1"/>
  </r>
  <r>
    <n v="194440"/>
    <x v="0"/>
    <x v="6"/>
    <s v="Unverified"/>
    <n v="0"/>
    <n v="0"/>
    <x v="1"/>
  </r>
  <r>
    <n v="194440"/>
    <x v="0"/>
    <x v="6"/>
    <s v="Unverified"/>
    <n v="130377.72"/>
    <n v="28.38"/>
    <x v="1"/>
  </r>
  <r>
    <n v="180084"/>
    <x v="0"/>
    <x v="6"/>
    <s v="Unverified"/>
    <n v="29013"/>
    <n v="6.9"/>
    <x v="1"/>
  </r>
  <r>
    <n v="180084"/>
    <x v="0"/>
    <x v="6"/>
    <s v="Unverified"/>
    <n v="78970"/>
    <n v="18.7"/>
    <x v="1"/>
  </r>
  <r>
    <n v="199687"/>
    <x v="0"/>
    <x v="6"/>
    <s v="Unverified"/>
    <n v="7028"/>
    <n v="7.0359999999999996"/>
    <x v="0"/>
  </r>
  <r>
    <n v="186769"/>
    <x v="0"/>
    <x v="6"/>
    <s v="Unverified"/>
    <n v="322.49880000000002"/>
    <n v="7.0199999999999999E-2"/>
    <x v="0"/>
  </r>
  <r>
    <n v="186769"/>
    <x v="0"/>
    <x v="6"/>
    <s v="Unverified"/>
    <n v="1576.6608000000001"/>
    <n v="0.34320000000000001"/>
    <x v="0"/>
  </r>
  <r>
    <n v="186769"/>
    <x v="0"/>
    <x v="6"/>
    <s v="Unverified"/>
    <n v="912"/>
    <n v="0.1"/>
    <x v="0"/>
  </r>
  <r>
    <n v="186769"/>
    <x v="0"/>
    <x v="6"/>
    <s v="Unverified"/>
    <n v="5233"/>
    <n v="1.9"/>
    <x v="0"/>
  </r>
  <r>
    <n v="193256"/>
    <x v="0"/>
    <x v="6"/>
    <s v="Unverified"/>
    <n v="85381"/>
    <n v="9.6999999999999993"/>
    <x v="1"/>
  </r>
  <r>
    <n v="198136"/>
    <x v="0"/>
    <x v="6"/>
    <s v="Unverified"/>
    <n v="170.69"/>
    <n v="3.4500000000000003E-2"/>
    <x v="1"/>
  </r>
  <r>
    <n v="198136"/>
    <x v="0"/>
    <x v="6"/>
    <s v="Unverified"/>
    <n v="9075.76"/>
    <n v="0"/>
    <x v="1"/>
  </r>
  <r>
    <n v="195147"/>
    <x v="0"/>
    <x v="6"/>
    <s v="Unverified"/>
    <n v="1695.1859999999999"/>
    <n v="0"/>
    <x v="1"/>
  </r>
  <r>
    <n v="195147"/>
    <x v="0"/>
    <x v="6"/>
    <s v="Unverified"/>
    <n v="10039"/>
    <n v="0"/>
    <x v="1"/>
  </r>
  <r>
    <n v="195147"/>
    <x v="0"/>
    <x v="6"/>
    <s v="Unverified"/>
    <n v="10210"/>
    <n v="2.9"/>
    <x v="1"/>
  </r>
  <r>
    <n v="195013"/>
    <x v="0"/>
    <x v="6"/>
    <s v="Unverified"/>
    <n v="32938"/>
    <n v="3.8"/>
    <x v="3"/>
  </r>
  <r>
    <n v="197662"/>
    <x v="0"/>
    <x v="6"/>
    <s v="Unverified"/>
    <n v="82782"/>
    <n v="9.4"/>
    <x v="3"/>
  </r>
  <r>
    <n v="198805"/>
    <x v="0"/>
    <x v="6"/>
    <s v="Unverified"/>
    <n v="59034"/>
    <n v="6.7"/>
    <x v="3"/>
  </r>
  <r>
    <n v="198920"/>
    <x v="0"/>
    <x v="6"/>
    <s v="Unverified"/>
    <n v="26856"/>
    <n v="6.7140000000000004"/>
    <x v="3"/>
  </r>
  <r>
    <n v="200348"/>
    <x v="0"/>
    <x v="6"/>
    <s v="Unverified"/>
    <n v="69876"/>
    <n v="8"/>
    <x v="3"/>
  </r>
  <r>
    <n v="159066"/>
    <x v="0"/>
    <x v="6"/>
    <s v="Unverified"/>
    <n v="72220"/>
    <n v="12.3"/>
    <x v="1"/>
  </r>
  <r>
    <n v="159088"/>
    <x v="0"/>
    <x v="6"/>
    <s v="Unverified"/>
    <n v="464983"/>
    <n v="79"/>
    <x v="1"/>
  </r>
  <r>
    <n v="197953"/>
    <x v="0"/>
    <x v="6"/>
    <s v="Unverified"/>
    <n v="0"/>
    <n v="0"/>
    <x v="1"/>
  </r>
  <r>
    <n v="197953"/>
    <x v="0"/>
    <x v="6"/>
    <s v="Unverified"/>
    <n v="273"/>
    <n v="0"/>
    <x v="1"/>
  </r>
  <r>
    <n v="197953"/>
    <x v="0"/>
    <x v="6"/>
    <s v="Unverified"/>
    <n v="2335.1999999999998"/>
    <n v="0"/>
    <x v="1"/>
  </r>
  <r>
    <n v="197953"/>
    <x v="0"/>
    <x v="6"/>
    <s v="Unverified"/>
    <n v="7177"/>
    <n v="0"/>
    <x v="1"/>
  </r>
  <r>
    <n v="197953"/>
    <x v="0"/>
    <x v="6"/>
    <s v="Unverified"/>
    <n v="24625"/>
    <n v="2.8"/>
    <x v="1"/>
  </r>
  <r>
    <n v="193034"/>
    <x v="0"/>
    <x v="6"/>
    <s v="Unverified"/>
    <n v="214.9992"/>
    <n v="4.6800000000000001E-2"/>
    <x v="4"/>
  </r>
  <r>
    <n v="193034"/>
    <x v="0"/>
    <x v="6"/>
    <s v="Unverified"/>
    <n v="8733.2630000000008"/>
    <n v="2.2330000000000001"/>
    <x v="4"/>
  </r>
  <r>
    <n v="186297"/>
    <x v="0"/>
    <x v="6"/>
    <s v="Unverified"/>
    <n v="784663"/>
    <n v="91.1"/>
    <x v="1"/>
  </r>
  <r>
    <n v="188478"/>
    <x v="0"/>
    <x v="6"/>
    <s v="Unverified"/>
    <n v="284672"/>
    <n v="33.299999999999997"/>
    <x v="1"/>
  </r>
  <r>
    <n v="197107"/>
    <x v="0"/>
    <x v="6"/>
    <s v="Unverified"/>
    <n v="22387.280999999999"/>
    <n v="5.9429999999999996"/>
    <x v="1"/>
  </r>
  <r>
    <n v="201546"/>
    <x v="0"/>
    <x v="6"/>
    <s v="Unverified"/>
    <n v="176457.3"/>
    <n v="25.315999999999999"/>
    <x v="1"/>
  </r>
  <r>
    <n v="183651"/>
    <x v="0"/>
    <x v="6"/>
    <s v="Unverified"/>
    <n v="3731.76"/>
    <n v="0.42599999999999999"/>
    <x v="0"/>
  </r>
  <r>
    <n v="183651"/>
    <x v="0"/>
    <x v="6"/>
    <s v="Unverified"/>
    <n v="3583.32"/>
    <n v="0.78"/>
    <x v="0"/>
  </r>
  <r>
    <n v="193159"/>
    <x v="0"/>
    <x v="6"/>
    <s v="Unverified"/>
    <n v="61320"/>
    <n v="0"/>
    <x v="0"/>
  </r>
  <r>
    <n v="201072"/>
    <x v="0"/>
    <x v="6"/>
    <s v="Unverified"/>
    <n v="435664"/>
    <n v="0"/>
    <x v="1"/>
  </r>
  <r>
    <n v="201072"/>
    <x v="0"/>
    <x v="6"/>
    <s v="Unverified"/>
    <n v="492240"/>
    <n v="0"/>
    <x v="1"/>
  </r>
  <r>
    <n v="200239"/>
    <x v="0"/>
    <x v="6"/>
    <s v="Unverified"/>
    <n v="4788"/>
    <n v="0"/>
    <x v="0"/>
  </r>
  <r>
    <n v="197874"/>
    <x v="0"/>
    <x v="6"/>
    <s v="Unverified"/>
    <n v="449.43"/>
    <n v="0.123"/>
    <x v="0"/>
  </r>
  <r>
    <n v="197874"/>
    <x v="0"/>
    <x v="6"/>
    <s v="Unverified"/>
    <n v="1130.124"/>
    <n v="0"/>
    <x v="0"/>
  </r>
  <r>
    <n v="197874"/>
    <x v="0"/>
    <x v="6"/>
    <s v="Unverified"/>
    <n v="537.49800000000005"/>
    <n v="0.11700000000000001"/>
    <x v="0"/>
  </r>
  <r>
    <n v="197874"/>
    <x v="0"/>
    <x v="6"/>
    <s v="Unverified"/>
    <n v="4873.3152"/>
    <n v="1.0608"/>
    <x v="0"/>
  </r>
  <r>
    <n v="199971"/>
    <x v="0"/>
    <x v="6"/>
    <s v="Unverified"/>
    <n v="12282.27"/>
    <n v="1.4020859999999999"/>
    <x v="3"/>
  </r>
  <r>
    <n v="200956"/>
    <x v="0"/>
    <x v="6"/>
    <s v="Unverified"/>
    <n v="102808"/>
    <n v="11.7"/>
    <x v="3"/>
  </r>
  <r>
    <n v="201081"/>
    <x v="0"/>
    <x v="6"/>
    <s v="Unverified"/>
    <n v="50633"/>
    <n v="5.8"/>
    <x v="3"/>
  </r>
  <r>
    <n v="191950"/>
    <x v="0"/>
    <x v="6"/>
    <s v="Unverified"/>
    <n v="17056.975999999999"/>
    <n v="4.5279999999999996"/>
    <x v="1"/>
  </r>
  <r>
    <n v="197488"/>
    <x v="0"/>
    <x v="6"/>
    <s v="Unverified"/>
    <n v="4891"/>
    <n v="0"/>
    <x v="0"/>
  </r>
  <r>
    <n v="197488"/>
    <x v="0"/>
    <x v="6"/>
    <s v="Unverified"/>
    <n v="1299"/>
    <n v="0.1"/>
    <x v="0"/>
  </r>
  <r>
    <n v="197488"/>
    <x v="0"/>
    <x v="6"/>
    <s v="Unverified"/>
    <n v="1102.56"/>
    <n v="0.24"/>
    <x v="0"/>
  </r>
  <r>
    <n v="197488"/>
    <x v="0"/>
    <x v="6"/>
    <s v="Unverified"/>
    <n v="6406.2179999999998"/>
    <n v="1.6379999999999999"/>
    <x v="0"/>
  </r>
  <r>
    <n v="197488"/>
    <x v="0"/>
    <x v="6"/>
    <s v="Unverified"/>
    <n v="819"/>
    <n v="0"/>
    <x v="0"/>
  </r>
  <r>
    <n v="196178"/>
    <x v="0"/>
    <x v="6"/>
    <s v="Unverified"/>
    <n v="0"/>
    <n v="0"/>
    <x v="1"/>
  </r>
  <r>
    <n v="196178"/>
    <x v="0"/>
    <x v="6"/>
    <s v="Unverified"/>
    <n v="0"/>
    <n v="0"/>
    <x v="1"/>
  </r>
  <r>
    <n v="196178"/>
    <x v="0"/>
    <x v="6"/>
    <s v="Unverified"/>
    <n v="0"/>
    <n v="0"/>
    <x v="1"/>
  </r>
  <r>
    <n v="196178"/>
    <x v="0"/>
    <x v="6"/>
    <s v="Unverified"/>
    <n v="0"/>
    <n v="0"/>
    <x v="1"/>
  </r>
  <r>
    <n v="196178"/>
    <x v="0"/>
    <x v="6"/>
    <s v="Unverified"/>
    <n v="1960"/>
    <n v="0.9"/>
    <x v="1"/>
  </r>
  <r>
    <n v="196178"/>
    <x v="0"/>
    <x v="6"/>
    <s v="Unverified"/>
    <n v="4398"/>
    <n v="1.5"/>
    <x v="1"/>
  </r>
  <r>
    <n v="196178"/>
    <x v="0"/>
    <x v="6"/>
    <s v="Unverified"/>
    <n v="41750"/>
    <n v="4.8"/>
    <x v="1"/>
  </r>
  <r>
    <n v="196178"/>
    <x v="0"/>
    <x v="6"/>
    <s v="Unverified"/>
    <n v="211.2"/>
    <n v="5.3999999999999999E-2"/>
    <x v="1"/>
  </r>
  <r>
    <n v="196178"/>
    <x v="0"/>
    <x v="6"/>
    <s v="Unverified"/>
    <n v="668.42700000000002"/>
    <n v="0.14549999999999999"/>
    <x v="1"/>
  </r>
  <r>
    <n v="196178"/>
    <x v="0"/>
    <x v="6"/>
    <s v="Unverified"/>
    <n v="5722.0320000000002"/>
    <n v="0.6532"/>
    <x v="1"/>
  </r>
  <r>
    <n v="196178"/>
    <x v="0"/>
    <x v="6"/>
    <s v="Unverified"/>
    <n v="7739.9712"/>
    <n v="1.6848000000000001"/>
    <x v="1"/>
  </r>
  <r>
    <n v="196178"/>
    <x v="0"/>
    <x v="6"/>
    <s v="Unverified"/>
    <n v="546"/>
    <n v="0"/>
    <x v="1"/>
  </r>
  <r>
    <n v="196178"/>
    <x v="0"/>
    <x v="6"/>
    <s v="Unverified"/>
    <n v="583.79999999999995"/>
    <n v="0"/>
    <x v="1"/>
  </r>
  <r>
    <n v="196178"/>
    <x v="0"/>
    <x v="6"/>
    <s v="Unverified"/>
    <n v="840"/>
    <n v="0"/>
    <x v="1"/>
  </r>
  <r>
    <n v="197921"/>
    <x v="0"/>
    <x v="6"/>
    <s v="Unverified"/>
    <n v="0"/>
    <n v="0"/>
    <x v="0"/>
  </r>
  <r>
    <n v="197921"/>
    <x v="0"/>
    <x v="6"/>
    <s v="Unverified"/>
    <n v="716.66399999999999"/>
    <n v="0.156"/>
    <x v="0"/>
  </r>
  <r>
    <n v="197921"/>
    <x v="0"/>
    <x v="6"/>
    <s v="Unverified"/>
    <n v="10176.6288"/>
    <n v="2.2151999999999998"/>
    <x v="0"/>
  </r>
  <r>
    <n v="197921"/>
    <x v="0"/>
    <x v="6"/>
    <s v="Unverified"/>
    <n v="62579"/>
    <n v="20.6"/>
    <x v="0"/>
  </r>
  <r>
    <n v="196924"/>
    <x v="0"/>
    <x v="6"/>
    <s v="Unverified"/>
    <n v="42.24"/>
    <n v="1.0800000000000001E-2"/>
    <x v="0"/>
  </r>
  <r>
    <n v="196924"/>
    <x v="0"/>
    <x v="6"/>
    <s v="Unverified"/>
    <n v="119.444"/>
    <n v="2.5999999999999999E-2"/>
    <x v="0"/>
  </r>
  <r>
    <n v="196924"/>
    <x v="0"/>
    <x v="6"/>
    <s v="Unverified"/>
    <n v="214.9992"/>
    <n v="4.6800000000000001E-2"/>
    <x v="0"/>
  </r>
  <r>
    <n v="196924"/>
    <x v="0"/>
    <x v="6"/>
    <s v="Unverified"/>
    <n v="506.47449999999998"/>
    <n v="0.1295"/>
    <x v="0"/>
  </r>
  <r>
    <n v="196924"/>
    <x v="0"/>
    <x v="6"/>
    <s v="Unverified"/>
    <n v="5303.3136000000004"/>
    <n v="1.1544000000000001"/>
    <x v="0"/>
  </r>
  <r>
    <n v="194406"/>
    <x v="0"/>
    <x v="6"/>
    <s v="Unverified"/>
    <n v="23142"/>
    <n v="0"/>
    <x v="0"/>
  </r>
  <r>
    <n v="197442"/>
    <x v="0"/>
    <x v="6"/>
    <s v="Unverified"/>
    <n v="4872"/>
    <n v="0"/>
    <x v="0"/>
  </r>
  <r>
    <n v="197442"/>
    <x v="0"/>
    <x v="6"/>
    <s v="Unverified"/>
    <n v="9240"/>
    <n v="0"/>
    <x v="0"/>
  </r>
  <r>
    <n v="197457"/>
    <x v="0"/>
    <x v="6"/>
    <s v="Unverified"/>
    <n v="17159"/>
    <n v="0"/>
    <x v="1"/>
  </r>
  <r>
    <n v="197457"/>
    <x v="0"/>
    <x v="6"/>
    <s v="Unverified"/>
    <n v="25738"/>
    <n v="0"/>
    <x v="1"/>
  </r>
  <r>
    <n v="197457"/>
    <x v="0"/>
    <x v="6"/>
    <s v="Unverified"/>
    <n v="34318"/>
    <n v="0"/>
    <x v="1"/>
  </r>
  <r>
    <n v="196623"/>
    <x v="0"/>
    <x v="6"/>
    <s v="Unverified"/>
    <n v="10882"/>
    <n v="0"/>
    <x v="0"/>
  </r>
  <r>
    <n v="193809"/>
    <x v="0"/>
    <x v="6"/>
    <s v="Unverified"/>
    <n v="32481"/>
    <n v="15.73"/>
    <x v="1"/>
  </r>
  <r>
    <n v="178721"/>
    <x v="0"/>
    <x v="6"/>
    <s v="Unverified"/>
    <n v="160422"/>
    <n v="0"/>
    <x v="1"/>
  </r>
  <r>
    <n v="193518"/>
    <x v="0"/>
    <x v="6"/>
    <s v="Unverified"/>
    <n v="19806.885999999999"/>
    <n v="5.258"/>
    <x v="1"/>
  </r>
  <r>
    <n v="196946"/>
    <x v="0"/>
    <x v="6"/>
    <s v="Unverified"/>
    <n v="0"/>
    <n v="0"/>
    <x v="1"/>
  </r>
  <r>
    <n v="196946"/>
    <x v="0"/>
    <x v="6"/>
    <s v="Unverified"/>
    <n v="0"/>
    <n v="0"/>
    <x v="1"/>
  </r>
  <r>
    <n v="196946"/>
    <x v="0"/>
    <x v="6"/>
    <s v="Unverified"/>
    <n v="322.49880000000002"/>
    <n v="7.0199999999999999E-2"/>
    <x v="1"/>
  </r>
  <r>
    <n v="196946"/>
    <x v="0"/>
    <x v="6"/>
    <s v="Unverified"/>
    <n v="18919.929599999999"/>
    <n v="4.1184000000000003"/>
    <x v="1"/>
  </r>
  <r>
    <n v="196946"/>
    <x v="0"/>
    <x v="6"/>
    <s v="Unverified"/>
    <n v="20728.3"/>
    <n v="5.3"/>
    <x v="1"/>
  </r>
  <r>
    <n v="194396"/>
    <x v="0"/>
    <x v="6"/>
    <s v="Unverified"/>
    <n v="57960"/>
    <n v="47.43"/>
    <x v="1"/>
  </r>
  <r>
    <n v="192593"/>
    <x v="0"/>
    <x v="6"/>
    <s v="Unverified"/>
    <n v="209485"/>
    <n v="33"/>
    <x v="1"/>
  </r>
  <r>
    <n v="178758"/>
    <x v="0"/>
    <x v="6"/>
    <s v="Unverified"/>
    <n v="7965"/>
    <n v="2"/>
    <x v="0"/>
  </r>
  <r>
    <n v="178758"/>
    <x v="0"/>
    <x v="6"/>
    <s v="Unverified"/>
    <n v="53315"/>
    <n v="14.6"/>
    <x v="0"/>
  </r>
  <r>
    <n v="153742"/>
    <x v="0"/>
    <x v="6"/>
    <s v="Unverified"/>
    <n v="8400"/>
    <n v="0"/>
    <x v="3"/>
  </r>
  <r>
    <n v="191630"/>
    <x v="0"/>
    <x v="6"/>
    <s v="Unverified"/>
    <n v="3203"/>
    <n v="0.437"/>
    <x v="3"/>
  </r>
  <r>
    <n v="191630"/>
    <x v="0"/>
    <x v="6"/>
    <s v="Unverified"/>
    <n v="7860"/>
    <n v="1.073"/>
    <x v="3"/>
  </r>
  <r>
    <n v="191630"/>
    <x v="0"/>
    <x v="6"/>
    <s v="Unverified"/>
    <n v="16114"/>
    <n v="4.0284000000000004"/>
    <x v="3"/>
  </r>
  <r>
    <n v="200745"/>
    <x v="0"/>
    <x v="6"/>
    <s v="Unverified"/>
    <n v="6406"/>
    <n v="0.874"/>
    <x v="3"/>
  </r>
  <r>
    <n v="200745"/>
    <x v="0"/>
    <x v="6"/>
    <s v="Unverified"/>
    <n v="20734"/>
    <n v="2.83"/>
    <x v="3"/>
  </r>
  <r>
    <n v="202522"/>
    <x v="0"/>
    <x v="6"/>
    <s v="Unverified"/>
    <n v="171443"/>
    <n v="19.600000000000001"/>
    <x v="3"/>
  </r>
  <r>
    <n v="202859"/>
    <x v="0"/>
    <x v="6"/>
    <s v="Unverified"/>
    <n v="63510"/>
    <n v="7.25"/>
    <x v="3"/>
  </r>
  <r>
    <n v="200548"/>
    <x v="0"/>
    <x v="6"/>
    <s v="Unverified"/>
    <n v="995.13599999999997"/>
    <n v="0.11360000000000001"/>
    <x v="0"/>
  </r>
  <r>
    <n v="200548"/>
    <x v="0"/>
    <x v="6"/>
    <s v="Unverified"/>
    <n v="15619.6"/>
    <n v="3.4"/>
    <x v="0"/>
  </r>
  <r>
    <n v="185113"/>
    <x v="0"/>
    <x v="6"/>
    <s v="Unverified"/>
    <n v="3583.32"/>
    <n v="0.78"/>
    <x v="0"/>
  </r>
  <r>
    <n v="185113"/>
    <x v="0"/>
    <x v="6"/>
    <s v="Unverified"/>
    <n v="43092"/>
    <n v="7.1"/>
    <x v="0"/>
  </r>
  <r>
    <n v="179068"/>
    <x v="0"/>
    <x v="6"/>
    <s v="Unverified"/>
    <n v="365"/>
    <n v="0.1"/>
    <x v="0"/>
  </r>
  <r>
    <n v="179068"/>
    <x v="0"/>
    <x v="6"/>
    <s v="Unverified"/>
    <n v="267.37079999999997"/>
    <n v="5.8200000000000002E-2"/>
    <x v="0"/>
  </r>
  <r>
    <n v="179068"/>
    <x v="0"/>
    <x v="6"/>
    <s v="Unverified"/>
    <n v="10428.379999999999"/>
    <n v="2.27"/>
    <x v="0"/>
  </r>
  <r>
    <n v="179068"/>
    <x v="0"/>
    <x v="6"/>
    <s v="Unverified"/>
    <n v="3549"/>
    <n v="0"/>
    <x v="0"/>
  </r>
  <r>
    <n v="201600"/>
    <x v="0"/>
    <x v="6"/>
    <s v="Unverified"/>
    <n v="21000"/>
    <n v="0"/>
    <x v="0"/>
  </r>
  <r>
    <n v="189559"/>
    <x v="0"/>
    <x v="6"/>
    <s v="Unverified"/>
    <n v="369280.1"/>
    <n v="54.06"/>
    <x v="1"/>
  </r>
  <r>
    <n v="191173"/>
    <x v="0"/>
    <x v="6"/>
    <s v="Unverified"/>
    <n v="144.27000000000001"/>
    <n v="3.6900000000000002E-2"/>
    <x v="1"/>
  </r>
  <r>
    <n v="191173"/>
    <x v="0"/>
    <x v="6"/>
    <s v="Unverified"/>
    <n v="168.96"/>
    <n v="4.3200000000000002E-2"/>
    <x v="1"/>
  </r>
  <r>
    <n v="191173"/>
    <x v="0"/>
    <x v="6"/>
    <s v="Unverified"/>
    <n v="7040.7644"/>
    <n v="1.5326"/>
    <x v="1"/>
  </r>
  <r>
    <n v="191173"/>
    <x v="0"/>
    <x v="6"/>
    <s v="Unverified"/>
    <n v="6682"/>
    <n v="0"/>
    <x v="1"/>
  </r>
  <r>
    <n v="191173"/>
    <x v="0"/>
    <x v="6"/>
    <s v="Unverified"/>
    <n v="5452"/>
    <n v="1.3"/>
    <x v="1"/>
  </r>
  <r>
    <n v="191173"/>
    <x v="0"/>
    <x v="6"/>
    <s v="Unverified"/>
    <n v="3532"/>
    <n v="1.7"/>
    <x v="1"/>
  </r>
  <r>
    <n v="191173"/>
    <x v="0"/>
    <x v="6"/>
    <s v="Unverified"/>
    <n v="21757"/>
    <n v="8.3000000000000007"/>
    <x v="1"/>
  </r>
  <r>
    <n v="191173"/>
    <x v="0"/>
    <x v="6"/>
    <s v="Unverified"/>
    <n v="92802"/>
    <n v="10.6"/>
    <x v="1"/>
  </r>
  <r>
    <n v="195990"/>
    <x v="0"/>
    <x v="6"/>
    <s v="Unverified"/>
    <n v="6163.3104000000003"/>
    <n v="1.3415999999999999"/>
    <x v="0"/>
  </r>
  <r>
    <n v="202000"/>
    <x v="0"/>
    <x v="6"/>
    <s v="Unverified"/>
    <n v="1000.5"/>
    <n v="1.665"/>
    <x v="1"/>
  </r>
  <r>
    <n v="187917"/>
    <x v="0"/>
    <x v="6"/>
    <s v="Unverified"/>
    <n v="7805"/>
    <n v="1.8"/>
    <x v="0"/>
  </r>
  <r>
    <n v="180217"/>
    <x v="0"/>
    <x v="6"/>
    <s v="Unverified"/>
    <n v="6221"/>
    <n v="0"/>
    <x v="1"/>
  </r>
  <r>
    <n v="180217"/>
    <x v="0"/>
    <x v="6"/>
    <s v="Unverified"/>
    <n v="2691"/>
    <n v="0.3"/>
    <x v="1"/>
  </r>
  <r>
    <n v="180217"/>
    <x v="0"/>
    <x v="6"/>
    <s v="Unverified"/>
    <n v="13560"/>
    <n v="3.2"/>
    <x v="1"/>
  </r>
  <r>
    <n v="180217"/>
    <x v="0"/>
    <x v="6"/>
    <s v="Unverified"/>
    <n v="19488"/>
    <n v="0"/>
    <x v="1"/>
  </r>
  <r>
    <n v="195668"/>
    <x v="0"/>
    <x v="6"/>
    <s v="Unverified"/>
    <n v="4200"/>
    <n v="0"/>
    <x v="1"/>
  </r>
  <r>
    <n v="195668"/>
    <x v="0"/>
    <x v="6"/>
    <s v="Unverified"/>
    <n v="20262"/>
    <n v="4.8"/>
    <x v="1"/>
  </r>
  <r>
    <n v="199996"/>
    <x v="0"/>
    <x v="6"/>
    <s v="Unverified"/>
    <n v="8707.44"/>
    <n v="0.99399999999999999"/>
    <x v="1"/>
  </r>
  <r>
    <n v="192459"/>
    <x v="0"/>
    <x v="6"/>
    <s v="Unverified"/>
    <n v="4726.8959999999997"/>
    <n v="0.53959999999999997"/>
    <x v="1"/>
  </r>
  <r>
    <n v="192459"/>
    <x v="0"/>
    <x v="6"/>
    <s v="Unverified"/>
    <n v="25037.3"/>
    <n v="5.45"/>
    <x v="1"/>
  </r>
  <r>
    <n v="192459"/>
    <x v="0"/>
    <x v="6"/>
    <s v="Unverified"/>
    <n v="21321.22"/>
    <n v="5.66"/>
    <x v="1"/>
  </r>
  <r>
    <n v="199129"/>
    <x v="0"/>
    <x v="6"/>
    <s v="Unverified"/>
    <n v="0"/>
    <n v="0"/>
    <x v="0"/>
  </r>
  <r>
    <n v="199129"/>
    <x v="0"/>
    <x v="6"/>
    <s v="Unverified"/>
    <n v="0"/>
    <n v="0"/>
    <x v="0"/>
  </r>
  <r>
    <n v="199129"/>
    <x v="0"/>
    <x v="6"/>
    <s v="Unverified"/>
    <n v="32019"/>
    <n v="7.5"/>
    <x v="0"/>
  </r>
  <r>
    <n v="176226"/>
    <x v="0"/>
    <x v="6"/>
    <s v="Unverified"/>
    <n v="248.78399999999999"/>
    <n v="2.8400000000000002E-2"/>
    <x v="0"/>
  </r>
  <r>
    <n v="176226"/>
    <x v="0"/>
    <x v="6"/>
    <s v="Unverified"/>
    <n v="623.86519999999996"/>
    <n v="0.1358"/>
    <x v="0"/>
  </r>
  <r>
    <n v="176226"/>
    <x v="0"/>
    <x v="6"/>
    <s v="Unverified"/>
    <n v="2113.2399999999998"/>
    <n v="0.46"/>
    <x v="0"/>
  </r>
  <r>
    <n v="191595"/>
    <x v="0"/>
    <x v="6"/>
    <s v="Unverified"/>
    <n v="263411"/>
    <n v="53.7"/>
    <x v="1"/>
  </r>
  <r>
    <n v="189565"/>
    <x v="0"/>
    <x v="6"/>
    <s v="Unverified"/>
    <n v="17640"/>
    <n v="0"/>
    <x v="1"/>
  </r>
  <r>
    <n v="189566"/>
    <x v="0"/>
    <x v="6"/>
    <s v="Unverified"/>
    <n v="122640"/>
    <n v="0"/>
    <x v="1"/>
  </r>
  <r>
    <n v="189621"/>
    <x v="0"/>
    <x v="6"/>
    <s v="Unverified"/>
    <n v="65874"/>
    <n v="13.4"/>
    <x v="1"/>
  </r>
  <r>
    <n v="189575"/>
    <x v="0"/>
    <x v="6"/>
    <s v="Unverified"/>
    <n v="129672"/>
    <n v="4.2"/>
    <x v="1"/>
  </r>
  <r>
    <n v="185528"/>
    <x v="0"/>
    <x v="6"/>
    <s v="Unverified"/>
    <n v="2027"/>
    <n v="0.3"/>
    <x v="0"/>
  </r>
  <r>
    <n v="185528"/>
    <x v="0"/>
    <x v="6"/>
    <s v="Unverified"/>
    <n v="9061"/>
    <n v="2.8"/>
    <x v="0"/>
  </r>
  <r>
    <n v="185528"/>
    <x v="0"/>
    <x v="6"/>
    <s v="Unverified"/>
    <n v="14730"/>
    <n v="0"/>
    <x v="0"/>
  </r>
  <r>
    <n v="185528"/>
    <x v="0"/>
    <x v="6"/>
    <s v="Unverified"/>
    <n v="10689"/>
    <n v="3.3"/>
    <x v="0"/>
  </r>
  <r>
    <n v="185528"/>
    <x v="0"/>
    <x v="6"/>
    <s v="Unverified"/>
    <n v="3390.3719999999998"/>
    <n v="0"/>
    <x v="0"/>
  </r>
  <r>
    <n v="185528"/>
    <x v="0"/>
    <x v="6"/>
    <s v="Unverified"/>
    <n v="557"/>
    <n v="0.1"/>
    <x v="0"/>
  </r>
  <r>
    <n v="185528"/>
    <x v="0"/>
    <x v="6"/>
    <s v="Unverified"/>
    <n v="2129"/>
    <n v="0.7"/>
    <x v="0"/>
  </r>
  <r>
    <n v="185528"/>
    <x v="0"/>
    <x v="6"/>
    <s v="Unverified"/>
    <n v="3226"/>
    <n v="1"/>
    <x v="0"/>
  </r>
  <r>
    <n v="185528"/>
    <x v="0"/>
    <x v="6"/>
    <s v="Unverified"/>
    <n v="2730"/>
    <n v="0"/>
    <x v="0"/>
  </r>
  <r>
    <n v="185528"/>
    <x v="0"/>
    <x v="6"/>
    <s v="Unverified"/>
    <n v="2884"/>
    <n v="0.4"/>
    <x v="0"/>
  </r>
  <r>
    <n v="185528"/>
    <x v="0"/>
    <x v="6"/>
    <s v="Unverified"/>
    <n v="12479"/>
    <n v="3.8"/>
    <x v="0"/>
  </r>
  <r>
    <n v="185528"/>
    <x v="0"/>
    <x v="6"/>
    <s v="Unverified"/>
    <n v="3659"/>
    <n v="0"/>
    <x v="0"/>
  </r>
  <r>
    <n v="185528"/>
    <x v="0"/>
    <x v="6"/>
    <s v="Unverified"/>
    <n v="1521"/>
    <n v="0.2"/>
    <x v="0"/>
  </r>
  <r>
    <n v="185528"/>
    <x v="0"/>
    <x v="6"/>
    <s v="Unverified"/>
    <n v="8940"/>
    <n v="2.8"/>
    <x v="0"/>
  </r>
  <r>
    <n v="185528"/>
    <x v="0"/>
    <x v="6"/>
    <s v="Unverified"/>
    <n v="1218"/>
    <n v="0"/>
    <x v="0"/>
  </r>
  <r>
    <n v="185528"/>
    <x v="0"/>
    <x v="6"/>
    <s v="Unverified"/>
    <n v="3032.04"/>
    <n v="0"/>
    <x v="0"/>
  </r>
  <r>
    <n v="185528"/>
    <x v="0"/>
    <x v="6"/>
    <s v="Unverified"/>
    <n v="3276"/>
    <n v="0"/>
    <x v="0"/>
  </r>
  <r>
    <n v="185528"/>
    <x v="0"/>
    <x v="6"/>
    <s v="Unverified"/>
    <n v="3390.3719999999998"/>
    <n v="0"/>
    <x v="0"/>
  </r>
  <r>
    <n v="185528"/>
    <x v="0"/>
    <x v="6"/>
    <s v="Unverified"/>
    <n v="581"/>
    <n v="0.2"/>
    <x v="0"/>
  </r>
  <r>
    <n v="185528"/>
    <x v="0"/>
    <x v="6"/>
    <s v="Unverified"/>
    <n v="2571"/>
    <n v="0.7"/>
    <x v="0"/>
  </r>
  <r>
    <n v="185528"/>
    <x v="0"/>
    <x v="6"/>
    <s v="Unverified"/>
    <n v="6034"/>
    <n v="1.8"/>
    <x v="0"/>
  </r>
  <r>
    <n v="185528"/>
    <x v="0"/>
    <x v="6"/>
    <s v="Unverified"/>
    <n v="273"/>
    <n v="0"/>
    <x v="0"/>
  </r>
  <r>
    <n v="185528"/>
    <x v="0"/>
    <x v="6"/>
    <s v="Unverified"/>
    <n v="565.06200000000001"/>
    <n v="0"/>
    <x v="0"/>
  </r>
  <r>
    <n v="185528"/>
    <x v="0"/>
    <x v="6"/>
    <s v="Unverified"/>
    <n v="1092"/>
    <n v="0"/>
    <x v="0"/>
  </r>
  <r>
    <n v="185528"/>
    <x v="0"/>
    <x v="6"/>
    <s v="Unverified"/>
    <n v="1653.84"/>
    <n v="0"/>
    <x v="0"/>
  </r>
  <r>
    <n v="185528"/>
    <x v="0"/>
    <x v="6"/>
    <s v="Unverified"/>
    <n v="986"/>
    <n v="0.2"/>
    <x v="0"/>
  </r>
  <r>
    <n v="185528"/>
    <x v="0"/>
    <x v="6"/>
    <s v="Unverified"/>
    <n v="1934"/>
    <n v="0.6"/>
    <x v="0"/>
  </r>
  <r>
    <n v="185528"/>
    <x v="0"/>
    <x v="6"/>
    <s v="Unverified"/>
    <n v="12561"/>
    <n v="3.9"/>
    <x v="0"/>
  </r>
  <r>
    <n v="185528"/>
    <x v="0"/>
    <x v="6"/>
    <s v="Unverified"/>
    <n v="6738"/>
    <n v="2.1"/>
    <x v="0"/>
  </r>
  <r>
    <n v="185528"/>
    <x v="0"/>
    <x v="6"/>
    <s v="Unverified"/>
    <n v="2273"/>
    <n v="0"/>
    <x v="0"/>
  </r>
  <r>
    <n v="185528"/>
    <x v="0"/>
    <x v="6"/>
    <s v="Unverified"/>
    <n v="1380"/>
    <n v="0.2"/>
    <x v="0"/>
  </r>
  <r>
    <n v="185528"/>
    <x v="0"/>
    <x v="6"/>
    <s v="Unverified"/>
    <n v="1947"/>
    <n v="0.6"/>
    <x v="0"/>
  </r>
  <r>
    <n v="185528"/>
    <x v="0"/>
    <x v="6"/>
    <s v="Unverified"/>
    <n v="9011"/>
    <n v="2.8"/>
    <x v="0"/>
  </r>
  <r>
    <n v="185528"/>
    <x v="0"/>
    <x v="6"/>
    <s v="Unverified"/>
    <n v="5838"/>
    <n v="0"/>
    <x v="0"/>
  </r>
  <r>
    <n v="185528"/>
    <x v="0"/>
    <x v="6"/>
    <s v="Unverified"/>
    <n v="2124"/>
    <n v="0.6"/>
    <x v="0"/>
  </r>
  <r>
    <n v="185528"/>
    <x v="0"/>
    <x v="6"/>
    <s v="Unverified"/>
    <n v="9915"/>
    <n v="3"/>
    <x v="0"/>
  </r>
  <r>
    <n v="185528"/>
    <x v="0"/>
    <x v="6"/>
    <s v="Unverified"/>
    <n v="546"/>
    <n v="0"/>
    <x v="0"/>
  </r>
  <r>
    <n v="185528"/>
    <x v="0"/>
    <x v="6"/>
    <s v="Unverified"/>
    <n v="1751.4"/>
    <n v="0"/>
    <x v="0"/>
  </r>
  <r>
    <n v="185528"/>
    <x v="0"/>
    <x v="6"/>
    <s v="Unverified"/>
    <n v="1239"/>
    <n v="0"/>
    <x v="0"/>
  </r>
  <r>
    <n v="185528"/>
    <x v="0"/>
    <x v="6"/>
    <s v="Unverified"/>
    <n v="2840"/>
    <n v="0.8"/>
    <x v="0"/>
  </r>
  <r>
    <n v="185528"/>
    <x v="0"/>
    <x v="6"/>
    <s v="Unverified"/>
    <n v="12888"/>
    <n v="4"/>
    <x v="0"/>
  </r>
  <r>
    <n v="185528"/>
    <x v="0"/>
    <x v="6"/>
    <s v="Unverified"/>
    <n v="551.28"/>
    <n v="0"/>
    <x v="0"/>
  </r>
  <r>
    <n v="185528"/>
    <x v="0"/>
    <x v="6"/>
    <s v="Unverified"/>
    <n v="6780.7439999999997"/>
    <n v="0"/>
    <x v="0"/>
  </r>
  <r>
    <n v="185528"/>
    <x v="0"/>
    <x v="6"/>
    <s v="Unverified"/>
    <n v="252"/>
    <n v="0"/>
    <x v="0"/>
  </r>
  <r>
    <n v="185528"/>
    <x v="0"/>
    <x v="6"/>
    <s v="Unverified"/>
    <n v="1040"/>
    <n v="0.3"/>
    <x v="0"/>
  </r>
  <r>
    <n v="185528"/>
    <x v="0"/>
    <x v="6"/>
    <s v="Unverified"/>
    <n v="8445"/>
    <n v="2.6"/>
    <x v="0"/>
  </r>
  <r>
    <s v="Streetlight"/>
    <x v="4"/>
    <x v="6"/>
    <s v="Unverified"/>
    <n v="2569202"/>
    <n v="0"/>
    <x v="5"/>
  </r>
  <r>
    <s v="VCI-BRI-126-00451"/>
    <x v="16"/>
    <x v="7"/>
    <s v="Unverified"/>
    <n v="480"/>
    <n v="0.08"/>
    <x v="0"/>
  </r>
  <r>
    <s v="VCI-BRI-126-00451"/>
    <x v="16"/>
    <x v="7"/>
    <s v="Unverified"/>
    <n v="1007"/>
    <n v="0.12"/>
    <x v="0"/>
  </r>
  <r>
    <s v="VCI-BRI-126-00451"/>
    <x v="16"/>
    <x v="7"/>
    <s v="Unverified"/>
    <n v="266"/>
    <n v="0.1"/>
    <x v="0"/>
  </r>
  <r>
    <s v="VCI-BRI-126-00451"/>
    <x v="16"/>
    <x v="7"/>
    <s v="Unverified"/>
    <n v="486"/>
    <n v="0.08"/>
    <x v="0"/>
  </r>
  <r>
    <s v="VCI-BRI-126-00451"/>
    <x v="16"/>
    <x v="7"/>
    <s v="Unverified"/>
    <n v="190"/>
    <n v="0.05"/>
    <x v="0"/>
  </r>
  <r>
    <s v="VCI-BRI-126-00451"/>
    <x v="16"/>
    <x v="7"/>
    <s v="Unverified"/>
    <n v="548"/>
    <n v="0.09"/>
    <x v="0"/>
  </r>
  <r>
    <s v="VCI-BRI-126-00451"/>
    <x v="16"/>
    <x v="7"/>
    <s v="Unverified"/>
    <n v="190"/>
    <n v="0.05"/>
    <x v="0"/>
  </r>
  <r>
    <s v="VCI-BRI-126-00450"/>
    <x v="16"/>
    <x v="7"/>
    <s v="Unverified"/>
    <n v="480"/>
    <n v="0.08"/>
    <x v="0"/>
  </r>
  <r>
    <s v="VCI-BRI-126-00450"/>
    <x v="16"/>
    <x v="7"/>
    <s v="Unverified"/>
    <n v="1140"/>
    <n v="0.3"/>
    <x v="0"/>
  </r>
  <r>
    <s v="VCI-BRI-126-00450"/>
    <x v="16"/>
    <x v="7"/>
    <s v="Unverified"/>
    <n v="2916"/>
    <n v="0.48"/>
    <x v="0"/>
  </r>
  <r>
    <s v="VCI-BRI-126-00449"/>
    <x v="16"/>
    <x v="7"/>
    <s v="Unverified"/>
    <n v="3021"/>
    <n v="0.36"/>
    <x v="0"/>
  </r>
  <r>
    <s v="VCI-BRI-126-00449"/>
    <x v="16"/>
    <x v="7"/>
    <s v="Unverified"/>
    <n v="1458"/>
    <n v="0.24"/>
    <x v="0"/>
  </r>
  <r>
    <s v="VCI-BRI-126-00449"/>
    <x v="16"/>
    <x v="7"/>
    <s v="Unverified"/>
    <n v="548"/>
    <n v="0.09"/>
    <x v="0"/>
  </r>
  <r>
    <s v="VCI-BRI-126-00449"/>
    <x v="16"/>
    <x v="7"/>
    <s v="Unverified"/>
    <n v="578"/>
    <n v="0.1"/>
    <x v="0"/>
  </r>
  <r>
    <s v="VCI-BRI-126-00449"/>
    <x v="16"/>
    <x v="7"/>
    <s v="Unverified"/>
    <n v="480"/>
    <n v="0.08"/>
    <x v="0"/>
  </r>
  <r>
    <s v="VCI-BRI-126-00449"/>
    <x v="16"/>
    <x v="7"/>
    <s v="Unverified"/>
    <n v="2014"/>
    <n v="0.24"/>
    <x v="0"/>
  </r>
  <r>
    <s v="VCI-BRI-126-00404"/>
    <x v="16"/>
    <x v="7"/>
    <s v="Unverified"/>
    <n v="6042"/>
    <n v="0.72"/>
    <x v="0"/>
  </r>
  <r>
    <s v="VCI-BRI-126-00404"/>
    <x v="16"/>
    <x v="7"/>
    <s v="Unverified"/>
    <n v="133"/>
    <n v="0.05"/>
    <x v="0"/>
  </r>
  <r>
    <s v="VCI-BRI-126-00404"/>
    <x v="16"/>
    <x v="7"/>
    <s v="Unverified"/>
    <n v="2430"/>
    <n v="0.4"/>
    <x v="0"/>
  </r>
  <r>
    <s v="VCI-BRI-126-00404"/>
    <x v="16"/>
    <x v="7"/>
    <s v="Unverified"/>
    <n v="960"/>
    <n v="0.16"/>
    <x v="0"/>
  </r>
  <r>
    <s v="VCI-BRI-126-00404"/>
    <x v="16"/>
    <x v="7"/>
    <s v="Unverified"/>
    <n v="1007"/>
    <n v="0.12"/>
    <x v="0"/>
  </r>
  <r>
    <s v="VCI-BRI-126-00403"/>
    <x v="16"/>
    <x v="7"/>
    <s v="Unverified"/>
    <n v="480"/>
    <n v="0.08"/>
    <x v="0"/>
  </r>
  <r>
    <s v="VCI-BRI-126-00403"/>
    <x v="16"/>
    <x v="7"/>
    <s v="Unverified"/>
    <n v="950"/>
    <n v="0.25"/>
    <x v="0"/>
  </r>
  <r>
    <s v="VCI-BRI-126-00403"/>
    <x v="16"/>
    <x v="7"/>
    <s v="Unverified"/>
    <n v="2430"/>
    <n v="0.4"/>
    <x v="0"/>
  </r>
  <r>
    <s v="VCI-BRI-126-00403"/>
    <x v="16"/>
    <x v="7"/>
    <s v="Unverified"/>
    <n v="2014"/>
    <n v="0.24"/>
    <x v="0"/>
  </r>
  <r>
    <s v="VCI-BRI-126-00403"/>
    <x v="16"/>
    <x v="7"/>
    <s v="Unverified"/>
    <n v="548"/>
    <n v="0.09"/>
    <x v="0"/>
  </r>
  <r>
    <s v="VCI-BRI-126-00402"/>
    <x v="16"/>
    <x v="7"/>
    <s v="Unverified"/>
    <n v="6042"/>
    <n v="0.72"/>
    <x v="0"/>
  </r>
  <r>
    <s v="VCI-BRI-126-00402"/>
    <x v="16"/>
    <x v="7"/>
    <s v="Unverified"/>
    <n v="480"/>
    <n v="0.08"/>
    <x v="0"/>
  </r>
  <r>
    <s v="VCI-BRI-126-00402"/>
    <x v="16"/>
    <x v="7"/>
    <s v="Unverified"/>
    <n v="486"/>
    <n v="0.08"/>
    <x v="0"/>
  </r>
  <r>
    <s v="VCI-BRI-126-00402"/>
    <x v="16"/>
    <x v="7"/>
    <s v="Unverified"/>
    <n v="2014"/>
    <n v="0.24"/>
    <x v="0"/>
  </r>
  <r>
    <s v="VCI-BRI-126-00402"/>
    <x v="16"/>
    <x v="7"/>
    <s v="Unverified"/>
    <n v="950"/>
    <n v="0.25"/>
    <x v="0"/>
  </r>
  <r>
    <s v="VCI-BRI-126-00401"/>
    <x v="16"/>
    <x v="7"/>
    <s v="Unverified"/>
    <n v="1458"/>
    <n v="0.24"/>
    <x v="0"/>
  </r>
  <r>
    <s v="VCI-BRI-126-00401"/>
    <x v="16"/>
    <x v="7"/>
    <s v="Unverified"/>
    <n v="480"/>
    <n v="0.08"/>
    <x v="0"/>
  </r>
  <r>
    <s v="VCI-BRI-126-00401"/>
    <x v="16"/>
    <x v="7"/>
    <s v="Unverified"/>
    <n v="4028"/>
    <n v="0.48"/>
    <x v="0"/>
  </r>
  <r>
    <s v="VCI-BRI-126-00401"/>
    <x v="16"/>
    <x v="7"/>
    <s v="Unverified"/>
    <n v="570"/>
    <n v="0.15"/>
    <x v="0"/>
  </r>
  <r>
    <s v="VCI-BRI-126-00400"/>
    <x v="16"/>
    <x v="7"/>
    <s v="Unverified"/>
    <n v="2187"/>
    <n v="0.36"/>
    <x v="0"/>
  </r>
  <r>
    <s v="VCI-BRI-126-00400"/>
    <x v="16"/>
    <x v="7"/>
    <s v="Unverified"/>
    <n v="266"/>
    <n v="0.1"/>
    <x v="0"/>
  </r>
  <r>
    <s v="VCI-BRI-126-00400"/>
    <x v="16"/>
    <x v="7"/>
    <s v="Unverified"/>
    <n v="1007"/>
    <n v="0.12"/>
    <x v="0"/>
  </r>
  <r>
    <s v="VCI-BRI-126-00400"/>
    <x v="16"/>
    <x v="7"/>
    <s v="Unverified"/>
    <n v="1007"/>
    <n v="0.12"/>
    <x v="0"/>
  </r>
  <r>
    <s v="VCI-BRI-126-00400"/>
    <x v="16"/>
    <x v="7"/>
    <s v="Unverified"/>
    <n v="960"/>
    <n v="0.16"/>
    <x v="0"/>
  </r>
  <r>
    <s v="VCI-BRI-126-00399"/>
    <x v="16"/>
    <x v="7"/>
    <s v="Unverified"/>
    <n v="1520"/>
    <n v="0.4"/>
    <x v="0"/>
  </r>
  <r>
    <s v="VCI-BRI-126-00399"/>
    <x v="16"/>
    <x v="7"/>
    <s v="Unverified"/>
    <n v="2430"/>
    <n v="0.4"/>
    <x v="0"/>
  </r>
  <r>
    <s v="VCI-BRI-126-00399"/>
    <x v="16"/>
    <x v="7"/>
    <s v="Unverified"/>
    <n v="2014"/>
    <n v="0.24"/>
    <x v="0"/>
  </r>
  <r>
    <s v="VCI-BRI-126-00399"/>
    <x v="16"/>
    <x v="7"/>
    <s v="Unverified"/>
    <n v="2014"/>
    <n v="0.24"/>
    <x v="0"/>
  </r>
  <r>
    <s v="VCI-BRI-126-00398"/>
    <x v="16"/>
    <x v="7"/>
    <s v="Unverified"/>
    <n v="380"/>
    <n v="0.1"/>
    <x v="0"/>
  </r>
  <r>
    <s v="VCI-BRI-126-00398"/>
    <x v="16"/>
    <x v="7"/>
    <s v="Unverified"/>
    <n v="1007"/>
    <n v="0.12"/>
    <x v="0"/>
  </r>
  <r>
    <s v="VCI-BRI-126-00398"/>
    <x v="16"/>
    <x v="7"/>
    <s v="Unverified"/>
    <n v="1458"/>
    <n v="0.24"/>
    <x v="0"/>
  </r>
  <r>
    <s v="VCI-BRI-126-00398"/>
    <x v="16"/>
    <x v="7"/>
    <s v="Unverified"/>
    <n v="190"/>
    <n v="0.05"/>
    <x v="0"/>
  </r>
  <r>
    <s v="VCI-BRI-126-00397"/>
    <x v="16"/>
    <x v="7"/>
    <s v="Unverified"/>
    <n v="1701"/>
    <n v="0.28000000000000003"/>
    <x v="0"/>
  </r>
  <r>
    <s v="VCI-BRI-126-00397"/>
    <x v="16"/>
    <x v="7"/>
    <s v="Unverified"/>
    <n v="1520"/>
    <n v="0.4"/>
    <x v="0"/>
  </r>
  <r>
    <s v="VCI-BRI-126-00397"/>
    <x v="16"/>
    <x v="7"/>
    <s v="Unverified"/>
    <n v="480"/>
    <n v="0.08"/>
    <x v="0"/>
  </r>
  <r>
    <s v="VCI-BRI-126-00397"/>
    <x v="16"/>
    <x v="7"/>
    <s v="Unverified"/>
    <n v="4028"/>
    <n v="0.48"/>
    <x v="0"/>
  </r>
  <r>
    <s v="VCI-BRI-126-00396"/>
    <x v="16"/>
    <x v="7"/>
    <s v="Unverified"/>
    <n v="3021"/>
    <n v="0.36"/>
    <x v="0"/>
  </r>
  <r>
    <s v="VCI-BRI-126-00396"/>
    <x v="16"/>
    <x v="7"/>
    <s v="Unverified"/>
    <n v="1944"/>
    <n v="0.32"/>
    <x v="0"/>
  </r>
  <r>
    <s v="VCI-BRI-126-00396"/>
    <x v="16"/>
    <x v="7"/>
    <s v="Unverified"/>
    <n v="480"/>
    <n v="0.08"/>
    <x v="0"/>
  </r>
  <r>
    <s v="VCI-BRI-126-00368"/>
    <x v="16"/>
    <x v="7"/>
    <s v="Unverified"/>
    <n v="1007"/>
    <n v="0.12"/>
    <x v="0"/>
  </r>
  <r>
    <s v="VCI-BRI-126-00368"/>
    <x v="16"/>
    <x v="7"/>
    <s v="Unverified"/>
    <n v="480"/>
    <n v="0.08"/>
    <x v="0"/>
  </r>
  <r>
    <s v="VCI-BRI-126-00368"/>
    <x v="16"/>
    <x v="7"/>
    <s v="Unverified"/>
    <n v="190"/>
    <n v="0.05"/>
    <x v="0"/>
  </r>
  <r>
    <s v="VCI-BRI-126-00368"/>
    <x v="16"/>
    <x v="7"/>
    <s v="Unverified"/>
    <n v="972"/>
    <n v="0.16"/>
    <x v="0"/>
  </r>
  <r>
    <s v="VCI-BRI-126-00368"/>
    <x v="16"/>
    <x v="7"/>
    <s v="Unverified"/>
    <n v="190"/>
    <n v="0.05"/>
    <x v="0"/>
  </r>
  <r>
    <s v="VCI-BRI-126-00368"/>
    <x v="16"/>
    <x v="7"/>
    <s v="Unverified"/>
    <n v="1007"/>
    <n v="0.12"/>
    <x v="0"/>
  </r>
  <r>
    <s v="VCI-BRI-126-00367"/>
    <x v="16"/>
    <x v="7"/>
    <s v="Unverified"/>
    <n v="3021"/>
    <n v="0.36"/>
    <x v="0"/>
  </r>
  <r>
    <s v="VCI-BRI-126-00367"/>
    <x v="16"/>
    <x v="7"/>
    <s v="Unverified"/>
    <n v="960"/>
    <n v="0.16"/>
    <x v="0"/>
  </r>
  <r>
    <s v="VCI-BRI-126-00367"/>
    <x v="16"/>
    <x v="7"/>
    <s v="Unverified"/>
    <n v="1458"/>
    <n v="0.24"/>
    <x v="0"/>
  </r>
  <r>
    <s v="VCI-BRI-126-00367"/>
    <x v="16"/>
    <x v="7"/>
    <s v="Unverified"/>
    <n v="1007"/>
    <n v="0.12"/>
    <x v="0"/>
  </r>
  <r>
    <s v="VCI-BRI-126-00352"/>
    <x v="16"/>
    <x v="7"/>
    <s v="Unverified"/>
    <n v="2014"/>
    <n v="0.24"/>
    <x v="0"/>
  </r>
  <r>
    <s v="VCI-BRI-126-00352"/>
    <x v="16"/>
    <x v="7"/>
    <s v="Unverified"/>
    <n v="190"/>
    <n v="0.05"/>
    <x v="0"/>
  </r>
  <r>
    <s v="VCI-BRI-126-00352"/>
    <x v="16"/>
    <x v="7"/>
    <s v="Unverified"/>
    <n v="1007"/>
    <n v="0.12"/>
    <x v="0"/>
  </r>
  <r>
    <s v="VCI-BRI-126-00352"/>
    <x v="16"/>
    <x v="7"/>
    <s v="Unverified"/>
    <n v="548"/>
    <n v="0.09"/>
    <x v="0"/>
  </r>
  <r>
    <s v="VCI-BRI-126-00352"/>
    <x v="16"/>
    <x v="7"/>
    <s v="Unverified"/>
    <n v="960"/>
    <n v="0.16"/>
    <x v="0"/>
  </r>
  <r>
    <s v="VCI-BRI-126-00352"/>
    <x v="16"/>
    <x v="7"/>
    <s v="Unverified"/>
    <n v="2014"/>
    <n v="0.24"/>
    <x v="0"/>
  </r>
  <r>
    <s v="VCI-BRI-126-00352"/>
    <x v="16"/>
    <x v="7"/>
    <s v="Unverified"/>
    <n v="133"/>
    <n v="0.05"/>
    <x v="0"/>
  </r>
  <r>
    <s v="VCI-BRI-126-00350"/>
    <x v="16"/>
    <x v="7"/>
    <s v="Unverified"/>
    <n v="1920"/>
    <n v="0.32"/>
    <x v="0"/>
  </r>
  <r>
    <s v="VCI-BRI-126-00350"/>
    <x v="16"/>
    <x v="7"/>
    <s v="Unverified"/>
    <n v="2014"/>
    <n v="0.24"/>
    <x v="0"/>
  </r>
  <r>
    <s v="VCI-BRI-126-00350"/>
    <x v="16"/>
    <x v="7"/>
    <s v="Unverified"/>
    <n v="1458"/>
    <n v="0.24"/>
    <x v="0"/>
  </r>
  <r>
    <s v="VCI-BRI-126-00338"/>
    <x v="16"/>
    <x v="7"/>
    <s v="Unverified"/>
    <n v="1007"/>
    <n v="0.12"/>
    <x v="0"/>
  </r>
  <r>
    <s v="VCI-BRI-126-00338"/>
    <x v="16"/>
    <x v="7"/>
    <s v="Unverified"/>
    <n v="5035"/>
    <n v="0.6"/>
    <x v="0"/>
  </r>
  <r>
    <s v="VCI-BRI-126-00338"/>
    <x v="16"/>
    <x v="7"/>
    <s v="Unverified"/>
    <n v="1007"/>
    <n v="0.12"/>
    <x v="0"/>
  </r>
  <r>
    <s v="VCI-BRI-126-00338"/>
    <x v="16"/>
    <x v="7"/>
    <s v="Unverified"/>
    <n v="1007"/>
    <n v="0.12"/>
    <x v="0"/>
  </r>
  <r>
    <s v="VCI-BRI-126-00338"/>
    <x v="16"/>
    <x v="7"/>
    <s v="Unverified"/>
    <n v="1458"/>
    <n v="0.24"/>
    <x v="0"/>
  </r>
  <r>
    <s v="VCI-BRI-126-00338"/>
    <x v="16"/>
    <x v="7"/>
    <s v="Unverified"/>
    <n v="867"/>
    <n v="0.15"/>
    <x v="0"/>
  </r>
  <r>
    <s v="VCI-BRI-126-00338"/>
    <x v="16"/>
    <x v="7"/>
    <s v="Unverified"/>
    <n v="1440"/>
    <n v="0.24"/>
    <x v="0"/>
  </r>
  <r>
    <s v="VCI-BRI-126-00337"/>
    <x v="16"/>
    <x v="7"/>
    <s v="Unverified"/>
    <n v="1458"/>
    <n v="0.24"/>
    <x v="0"/>
  </r>
  <r>
    <s v="VCI-BRI-126-00337"/>
    <x v="16"/>
    <x v="7"/>
    <s v="Unverified"/>
    <n v="1140"/>
    <n v="0.3"/>
    <x v="0"/>
  </r>
  <r>
    <s v="VCI-BRI-126-00320"/>
    <x v="16"/>
    <x v="7"/>
    <s v="Unverified"/>
    <n v="2014"/>
    <n v="0.24"/>
    <x v="0"/>
  </r>
  <r>
    <s v="VCI-BRI-126-00320"/>
    <x v="16"/>
    <x v="7"/>
    <s v="Unverified"/>
    <n v="2014"/>
    <n v="0.24"/>
    <x v="0"/>
  </r>
  <r>
    <s v="VCI-BRI-126-00320"/>
    <x v="16"/>
    <x v="7"/>
    <s v="Unverified"/>
    <n v="2187"/>
    <n v="0.36"/>
    <x v="0"/>
  </r>
  <r>
    <s v="VCI-BRI-126-00320"/>
    <x v="16"/>
    <x v="7"/>
    <s v="Unverified"/>
    <n v="2014"/>
    <n v="0.24"/>
    <x v="0"/>
  </r>
  <r>
    <s v="VCI-BRI-126-00320"/>
    <x v="16"/>
    <x v="7"/>
    <s v="Unverified"/>
    <n v="960"/>
    <n v="0.16"/>
    <x v="0"/>
  </r>
  <r>
    <s v="VCI-BRI-126-00297"/>
    <x v="16"/>
    <x v="7"/>
    <s v="Unverified"/>
    <n v="2014"/>
    <n v="0.24"/>
    <x v="0"/>
  </r>
  <r>
    <s v="VCI-BRI-126-00297"/>
    <x v="16"/>
    <x v="7"/>
    <s v="Unverified"/>
    <n v="1007"/>
    <n v="0.12"/>
    <x v="0"/>
  </r>
  <r>
    <s v="VCI-BRI-126-00297"/>
    <x v="16"/>
    <x v="7"/>
    <s v="Unverified"/>
    <n v="480"/>
    <n v="0.08"/>
    <x v="0"/>
  </r>
  <r>
    <s v="VCI-BRI-126-00297"/>
    <x v="16"/>
    <x v="7"/>
    <s v="Unverified"/>
    <n v="760"/>
    <n v="0.2"/>
    <x v="0"/>
  </r>
  <r>
    <s v="VCI-BRI-126-00297"/>
    <x v="16"/>
    <x v="7"/>
    <s v="Unverified"/>
    <n v="2187"/>
    <n v="0.36"/>
    <x v="0"/>
  </r>
  <r>
    <s v="VCI-BRI-126-00297"/>
    <x v="16"/>
    <x v="7"/>
    <s v="Unverified"/>
    <n v="133"/>
    <n v="0.05"/>
    <x v="0"/>
  </r>
  <r>
    <s v="VCI-BRI-147-00011"/>
    <x v="16"/>
    <x v="7"/>
    <s v="Unverified"/>
    <n v="2014"/>
    <n v="0.24"/>
    <x v="1"/>
  </r>
  <r>
    <s v="VCI-BRI-147-00011"/>
    <x v="16"/>
    <x v="7"/>
    <s v="Unverified"/>
    <n v="2014"/>
    <n v="0.24"/>
    <x v="1"/>
  </r>
  <r>
    <s v="VCI-BRI-126-00486"/>
    <x v="16"/>
    <x v="7"/>
    <s v="Unverified"/>
    <n v="1007"/>
    <n v="0.12"/>
    <x v="0"/>
  </r>
  <r>
    <s v="VCI-BRI-126-00486"/>
    <x v="16"/>
    <x v="7"/>
    <s v="Unverified"/>
    <n v="2014"/>
    <n v="0.24"/>
    <x v="0"/>
  </r>
  <r>
    <s v="VCI-BRI-126-00486"/>
    <x v="16"/>
    <x v="7"/>
    <s v="Unverified"/>
    <n v="480"/>
    <n v="0.08"/>
    <x v="0"/>
  </r>
  <r>
    <s v="VCI-BRI-126-00486"/>
    <x v="16"/>
    <x v="7"/>
    <s v="Unverified"/>
    <n v="1215"/>
    <n v="0.2"/>
    <x v="0"/>
  </r>
  <r>
    <s v="VCI-BRI-147-00006"/>
    <x v="16"/>
    <x v="7"/>
    <s v="Unverified"/>
    <n v="3021"/>
    <n v="0.36"/>
    <x v="0"/>
  </r>
  <r>
    <s v="VCI-BRI-147-00006"/>
    <x v="16"/>
    <x v="7"/>
    <s v="Unverified"/>
    <n v="3021"/>
    <n v="0.36"/>
    <x v="0"/>
  </r>
  <r>
    <s v="VCI-BRI-126-00389"/>
    <x v="16"/>
    <x v="7"/>
    <s v="Unverified"/>
    <n v="380"/>
    <n v="0.1"/>
    <x v="0"/>
  </r>
  <r>
    <s v="VCI-BRI-126-00389"/>
    <x v="16"/>
    <x v="7"/>
    <s v="Unverified"/>
    <n v="3021"/>
    <n v="0.36"/>
    <x v="0"/>
  </r>
  <r>
    <s v="VCI-BRI-126-00389"/>
    <x v="16"/>
    <x v="7"/>
    <s v="Unverified"/>
    <n v="1215"/>
    <n v="0.2"/>
    <x v="0"/>
  </r>
  <r>
    <s v="VCI-BRI-126-00495"/>
    <x v="16"/>
    <x v="7"/>
    <s v="Unverified"/>
    <n v="480"/>
    <n v="0.08"/>
    <x v="0"/>
  </r>
  <r>
    <s v="VCI-BRI-126-00495"/>
    <x v="16"/>
    <x v="7"/>
    <s v="Unverified"/>
    <n v="5035"/>
    <n v="0.6"/>
    <x v="0"/>
  </r>
  <r>
    <s v="VCI-BRI-147-00004"/>
    <x v="16"/>
    <x v="7"/>
    <s v="Unverified"/>
    <n v="2014"/>
    <n v="0.24"/>
    <x v="0"/>
  </r>
  <r>
    <s v="VCI-BRI-147-00004"/>
    <x v="16"/>
    <x v="7"/>
    <s v="Unverified"/>
    <n v="2014"/>
    <n v="0.24"/>
    <x v="0"/>
  </r>
  <r>
    <s v="VCI-BRI-126-00494"/>
    <x v="16"/>
    <x v="7"/>
    <s v="Unverified"/>
    <n v="380"/>
    <n v="0.1"/>
    <x v="0"/>
  </r>
  <r>
    <s v="VCI-BRI-126-00494"/>
    <x v="16"/>
    <x v="7"/>
    <s v="Unverified"/>
    <n v="2014"/>
    <n v="0.24"/>
    <x v="0"/>
  </r>
  <r>
    <s v="VCI-BRI-126-00490"/>
    <x v="16"/>
    <x v="7"/>
    <s v="Unverified"/>
    <n v="2014"/>
    <n v="0.24"/>
    <x v="4"/>
  </r>
  <r>
    <s v="VCI-BRI-126-00490"/>
    <x v="16"/>
    <x v="7"/>
    <s v="Unverified"/>
    <n v="480"/>
    <n v="0.08"/>
    <x v="4"/>
  </r>
  <r>
    <s v="VCI-BRI-126-00490"/>
    <x v="16"/>
    <x v="7"/>
    <s v="Unverified"/>
    <n v="729"/>
    <n v="0.12"/>
    <x v="4"/>
  </r>
  <r>
    <s v="VCI-BRI-147-00007"/>
    <x v="16"/>
    <x v="7"/>
    <s v="Unverified"/>
    <n v="5035"/>
    <n v="0.6"/>
    <x v="0"/>
  </r>
  <r>
    <s v="VCI-BRI-147-00007"/>
    <x v="16"/>
    <x v="7"/>
    <s v="Unverified"/>
    <n v="3021"/>
    <n v="0.36"/>
    <x v="0"/>
  </r>
  <r>
    <s v="VCI-BRI-147-00001"/>
    <x v="16"/>
    <x v="7"/>
    <s v="Unverified"/>
    <n v="3021"/>
    <n v="0.36"/>
    <x v="0"/>
  </r>
  <r>
    <s v="VCI-BRI-147-00001"/>
    <x v="16"/>
    <x v="7"/>
    <s v="Unverified"/>
    <n v="4028"/>
    <n v="0.48"/>
    <x v="0"/>
  </r>
  <r>
    <s v="VCI-BRI-126-00454"/>
    <x v="16"/>
    <x v="7"/>
    <s v="Unverified"/>
    <n v="1007"/>
    <n v="0.12"/>
    <x v="0"/>
  </r>
  <r>
    <s v="VCI-BRI-126-00454"/>
    <x v="16"/>
    <x v="7"/>
    <s v="Unverified"/>
    <n v="266"/>
    <n v="0.1"/>
    <x v="0"/>
  </r>
  <r>
    <s v="VCI-BRI-126-00454"/>
    <x v="16"/>
    <x v="7"/>
    <s v="Unverified"/>
    <n v="548"/>
    <n v="0.09"/>
    <x v="0"/>
  </r>
  <r>
    <s v="VCI-BRI-126-00454"/>
    <x v="16"/>
    <x v="7"/>
    <s v="Unverified"/>
    <n v="4028"/>
    <n v="0.48"/>
    <x v="0"/>
  </r>
  <r>
    <s v="VCI-BRI-126-00454"/>
    <x v="16"/>
    <x v="7"/>
    <s v="Unverified"/>
    <n v="480"/>
    <n v="0.08"/>
    <x v="0"/>
  </r>
  <r>
    <s v="VCI-BRI-126-00453"/>
    <x v="16"/>
    <x v="7"/>
    <s v="Unverified"/>
    <n v="3021"/>
    <n v="0.36"/>
    <x v="0"/>
  </r>
  <r>
    <s v="VCI-BRI-126-00453"/>
    <x v="16"/>
    <x v="7"/>
    <s v="Unverified"/>
    <n v="729"/>
    <n v="0.12"/>
    <x v="0"/>
  </r>
  <r>
    <s v="VCI-BRI-126-00453"/>
    <x v="16"/>
    <x v="7"/>
    <s v="Unverified"/>
    <n v="950"/>
    <n v="0.25"/>
    <x v="0"/>
  </r>
  <r>
    <s v="VCI-BRI-126-00487"/>
    <x v="16"/>
    <x v="7"/>
    <s v="Unverified"/>
    <n v="486"/>
    <n v="0.08"/>
    <x v="0"/>
  </r>
  <r>
    <s v="VCI-BRI-126-00487"/>
    <x v="16"/>
    <x v="7"/>
    <s v="Unverified"/>
    <n v="2014"/>
    <n v="0.24"/>
    <x v="0"/>
  </r>
  <r>
    <s v="VCI-BRI-126-00487"/>
    <x v="16"/>
    <x v="7"/>
    <s v="Unverified"/>
    <n v="578"/>
    <n v="0.1"/>
    <x v="0"/>
  </r>
  <r>
    <s v="VCI-BRI-126-00508"/>
    <x v="16"/>
    <x v="7"/>
    <s v="Unverified"/>
    <n v="1007"/>
    <n v="0.12"/>
    <x v="0"/>
  </r>
  <r>
    <s v="VCI-BRI-126-00508"/>
    <x v="16"/>
    <x v="7"/>
    <s v="Unverified"/>
    <n v="190"/>
    <n v="0.05"/>
    <x v="0"/>
  </r>
  <r>
    <s v="VCI-BRI-126-00508"/>
    <x v="16"/>
    <x v="7"/>
    <s v="Unverified"/>
    <n v="548"/>
    <n v="0.09"/>
    <x v="0"/>
  </r>
  <r>
    <s v="VCI-BRI-126-00508"/>
    <x v="16"/>
    <x v="7"/>
    <s v="Unverified"/>
    <n v="480"/>
    <n v="0.08"/>
    <x v="0"/>
  </r>
  <r>
    <s v="VCI-BRI-126-00508"/>
    <x v="16"/>
    <x v="7"/>
    <s v="Unverified"/>
    <n v="729"/>
    <n v="0.12"/>
    <x v="0"/>
  </r>
  <r>
    <s v="VCI-BRI-126-00508"/>
    <x v="16"/>
    <x v="7"/>
    <s v="Unverified"/>
    <n v="1007"/>
    <n v="0.12"/>
    <x v="0"/>
  </r>
  <r>
    <s v="VCI-BRI-126-00507"/>
    <x v="16"/>
    <x v="7"/>
    <s v="Unverified"/>
    <n v="2014"/>
    <n v="0.24"/>
    <x v="0"/>
  </r>
  <r>
    <s v="VCI-BRI-126-00391"/>
    <x v="16"/>
    <x v="7"/>
    <s v="Unverified"/>
    <n v="1458"/>
    <n v="0.24"/>
    <x v="0"/>
  </r>
  <r>
    <s v="VCI-BRI-126-00391"/>
    <x v="16"/>
    <x v="7"/>
    <s v="Unverified"/>
    <n v="548"/>
    <n v="0.09"/>
    <x v="0"/>
  </r>
  <r>
    <s v="VCI-BRI-126-00506"/>
    <x v="16"/>
    <x v="7"/>
    <s v="Unverified"/>
    <n v="1701"/>
    <n v="0.28000000000000003"/>
    <x v="0"/>
  </r>
  <r>
    <s v="VCI-BRI-126-00506"/>
    <x v="16"/>
    <x v="7"/>
    <s v="Unverified"/>
    <n v="2014"/>
    <n v="0.24"/>
    <x v="0"/>
  </r>
  <r>
    <s v="VCI-BRI-126-00507"/>
    <x v="16"/>
    <x v="7"/>
    <s v="Unverified"/>
    <n v="972"/>
    <n v="0.16"/>
    <x v="0"/>
  </r>
  <r>
    <s v="VCI-BRI-126-00391"/>
    <x v="16"/>
    <x v="7"/>
    <s v="Unverified"/>
    <n v="480"/>
    <n v="0.08"/>
    <x v="0"/>
  </r>
  <r>
    <s v="VCI-BRI-126-00391"/>
    <x v="16"/>
    <x v="7"/>
    <s v="Unverified"/>
    <n v="578"/>
    <n v="0.1"/>
    <x v="0"/>
  </r>
  <r>
    <s v="VCI-BRI-126-00506"/>
    <x v="16"/>
    <x v="7"/>
    <s v="Unverified"/>
    <n v="1920"/>
    <n v="0.32"/>
    <x v="0"/>
  </r>
  <r>
    <s v="VCI-BRI-126-00506"/>
    <x v="16"/>
    <x v="7"/>
    <s v="Unverified"/>
    <n v="548"/>
    <n v="0.09"/>
    <x v="0"/>
  </r>
  <r>
    <s v="VCI-BRI-126-00391"/>
    <x v="16"/>
    <x v="7"/>
    <s v="Unverified"/>
    <n v="9063"/>
    <n v="1.08"/>
    <x v="0"/>
  </r>
  <r>
    <s v="VCI-BRI-126-00506"/>
    <x v="16"/>
    <x v="7"/>
    <s v="Unverified"/>
    <n v="5035"/>
    <n v="0.6"/>
    <x v="0"/>
  </r>
  <r>
    <s v="VCI-BRI-126-00447"/>
    <x v="16"/>
    <x v="7"/>
    <s v="Unverified"/>
    <n v="548"/>
    <n v="0.09"/>
    <x v="0"/>
  </r>
  <r>
    <s v="VCI-BRI-126-00447"/>
    <x v="16"/>
    <x v="7"/>
    <s v="Unverified"/>
    <n v="480"/>
    <n v="0.08"/>
    <x v="0"/>
  </r>
  <r>
    <s v="VCI-BRI-126-00452"/>
    <x v="16"/>
    <x v="7"/>
    <s v="Unverified"/>
    <n v="266"/>
    <n v="0.1"/>
    <x v="0"/>
  </r>
  <r>
    <s v="VCI-BRI-126-00452"/>
    <x v="16"/>
    <x v="7"/>
    <s v="Unverified"/>
    <n v="480"/>
    <n v="0.08"/>
    <x v="0"/>
  </r>
  <r>
    <s v="VCI-BRI-126-00452"/>
    <x v="16"/>
    <x v="7"/>
    <s v="Unverified"/>
    <n v="578"/>
    <n v="0.1"/>
    <x v="0"/>
  </r>
  <r>
    <s v="VCI-BRI-126-00452"/>
    <x v="16"/>
    <x v="7"/>
    <s v="Unverified"/>
    <n v="548"/>
    <n v="0.09"/>
    <x v="0"/>
  </r>
  <r>
    <s v="VCI-BRI-126-00452"/>
    <x v="16"/>
    <x v="7"/>
    <s v="Unverified"/>
    <n v="486"/>
    <n v="0.08"/>
    <x v="0"/>
  </r>
  <r>
    <s v="VCI-BRI-126-00452"/>
    <x v="16"/>
    <x v="7"/>
    <s v="Unverified"/>
    <n v="4028"/>
    <n v="0.48"/>
    <x v="0"/>
  </r>
  <r>
    <s v="VCI-BRI-147-00002"/>
    <x v="16"/>
    <x v="7"/>
    <s v="Unverified"/>
    <n v="2014"/>
    <n v="0.24"/>
    <x v="0"/>
  </r>
  <r>
    <s v="VCI-BRI-147-00002"/>
    <x v="16"/>
    <x v="7"/>
    <s v="Unverified"/>
    <n v="2014"/>
    <n v="0.24"/>
    <x v="0"/>
  </r>
  <r>
    <s v="VCI-BRI-126-00496"/>
    <x v="16"/>
    <x v="7"/>
    <s v="Unverified"/>
    <n v="1007"/>
    <n v="0.12"/>
    <x v="0"/>
  </r>
  <r>
    <s v="VCI-BRI-126-00496"/>
    <x v="16"/>
    <x v="7"/>
    <s v="Unverified"/>
    <n v="960"/>
    <n v="0.16"/>
    <x v="0"/>
  </r>
  <r>
    <s v="VCI-BRI-126-00496"/>
    <x v="16"/>
    <x v="7"/>
    <s v="Unverified"/>
    <n v="2014"/>
    <n v="0.24"/>
    <x v="0"/>
  </r>
  <r>
    <s v="VCI-BRI-126-00496"/>
    <x v="16"/>
    <x v="7"/>
    <s v="Unverified"/>
    <n v="289"/>
    <n v="0.05"/>
    <x v="0"/>
  </r>
  <r>
    <s v="VCI-BRI-126-00496"/>
    <x v="16"/>
    <x v="7"/>
    <s v="Unverified"/>
    <n v="729"/>
    <n v="0.12"/>
    <x v="0"/>
  </r>
  <r>
    <s v="VCI-BRI-126-00496"/>
    <x v="16"/>
    <x v="7"/>
    <s v="Unverified"/>
    <n v="548"/>
    <n v="0.09"/>
    <x v="0"/>
  </r>
  <r>
    <s v="VCI-BRI-126-00496"/>
    <x v="16"/>
    <x v="7"/>
    <s v="Unverified"/>
    <n v="266"/>
    <n v="0.1"/>
    <x v="0"/>
  </r>
  <r>
    <s v="VCI-BRI-126-00496"/>
    <x v="16"/>
    <x v="7"/>
    <s v="Unverified"/>
    <n v="2014"/>
    <n v="0.24"/>
    <x v="0"/>
  </r>
  <r>
    <s v="VCI-BRI-147-00003"/>
    <x v="16"/>
    <x v="7"/>
    <s v="Unverified"/>
    <n v="2014"/>
    <n v="0.24"/>
    <x v="0"/>
  </r>
  <r>
    <s v="VCI-BRI-147-00003"/>
    <x v="16"/>
    <x v="7"/>
    <s v="Unverified"/>
    <n v="2014"/>
    <n v="0.24"/>
    <x v="0"/>
  </r>
  <r>
    <s v="VCI-BRI-126-00390"/>
    <x v="16"/>
    <x v="7"/>
    <s v="Unverified"/>
    <n v="133"/>
    <n v="0.05"/>
    <x v="0"/>
  </r>
  <r>
    <s v="VCI-BRI-126-00390"/>
    <x v="16"/>
    <x v="7"/>
    <s v="Unverified"/>
    <n v="480"/>
    <n v="0.08"/>
    <x v="0"/>
  </r>
  <r>
    <s v="VCI-BRI-126-00390"/>
    <x v="16"/>
    <x v="7"/>
    <s v="Unverified"/>
    <n v="243"/>
    <n v="0.04"/>
    <x v="0"/>
  </r>
  <r>
    <s v="VCI-BRI-126-00395"/>
    <x v="16"/>
    <x v="7"/>
    <s v="Unverified"/>
    <n v="480"/>
    <n v="0.08"/>
    <x v="0"/>
  </r>
  <r>
    <s v="VCI-BRI-126-00395"/>
    <x v="16"/>
    <x v="7"/>
    <s v="Unverified"/>
    <n v="133"/>
    <n v="0.05"/>
    <x v="0"/>
  </r>
  <r>
    <s v="VCI-BRI-126-00395"/>
    <x v="16"/>
    <x v="7"/>
    <s v="Unverified"/>
    <n v="190"/>
    <n v="0.05"/>
    <x v="0"/>
  </r>
  <r>
    <s v="VCI-BRI-126-00395"/>
    <x v="16"/>
    <x v="7"/>
    <s v="Unverified"/>
    <n v="2014"/>
    <n v="0.24"/>
    <x v="0"/>
  </r>
  <r>
    <s v="VCI-BRI-126-00395"/>
    <x v="16"/>
    <x v="7"/>
    <s v="Unverified"/>
    <n v="729"/>
    <n v="0.12"/>
    <x v="0"/>
  </r>
  <r>
    <s v="VCI-BRI-126-00395"/>
    <x v="16"/>
    <x v="7"/>
    <s v="Unverified"/>
    <n v="190"/>
    <n v="0.05"/>
    <x v="0"/>
  </r>
  <r>
    <s v="VCI-BRI-126-00395"/>
    <x v="16"/>
    <x v="7"/>
    <s v="Unverified"/>
    <n v="1007"/>
    <n v="0.12"/>
    <x v="0"/>
  </r>
  <r>
    <s v="VCI-BRI-126-00388"/>
    <x v="16"/>
    <x v="7"/>
    <s v="Unverified"/>
    <n v="480"/>
    <n v="0.08"/>
    <x v="0"/>
  </r>
  <r>
    <s v="VCI-BRI-126-00388"/>
    <x v="16"/>
    <x v="7"/>
    <s v="Unverified"/>
    <n v="570"/>
    <n v="0.15"/>
    <x v="0"/>
  </r>
  <r>
    <s v="VCI-BRI-126-00388"/>
    <x v="16"/>
    <x v="7"/>
    <s v="Unverified"/>
    <n v="3021"/>
    <n v="0.36"/>
    <x v="0"/>
  </r>
  <r>
    <s v="VCI-BRI-126-00388"/>
    <x v="16"/>
    <x v="7"/>
    <s v="Unverified"/>
    <n v="1520"/>
    <n v="0.4"/>
    <x v="0"/>
  </r>
  <r>
    <s v="VCI-BRI-126-00208"/>
    <x v="16"/>
    <x v="7"/>
    <s v="Unverified"/>
    <n v="266"/>
    <n v="0.1"/>
    <x v="0"/>
  </r>
  <r>
    <s v="VCI-BRI-126-00208"/>
    <x v="16"/>
    <x v="7"/>
    <s v="Unverified"/>
    <n v="972"/>
    <n v="0.16"/>
    <x v="0"/>
  </r>
  <r>
    <s v="VCI-BRI-126-00208"/>
    <x v="16"/>
    <x v="7"/>
    <s v="Unverified"/>
    <n v="380"/>
    <n v="0.1"/>
    <x v="0"/>
  </r>
  <r>
    <s v="VCI-BRI-126-00208"/>
    <x v="16"/>
    <x v="7"/>
    <s v="Unverified"/>
    <n v="2014"/>
    <n v="0.24"/>
    <x v="0"/>
  </r>
  <r>
    <s v="VCI-BRI-126-00208"/>
    <x v="16"/>
    <x v="7"/>
    <s v="Unverified"/>
    <n v="480"/>
    <n v="0.08"/>
    <x v="0"/>
  </r>
  <r>
    <s v="VCI-BRI-126-00208"/>
    <x v="16"/>
    <x v="7"/>
    <s v="Unverified"/>
    <n v="2014"/>
    <n v="0.24"/>
    <x v="0"/>
  </r>
  <r>
    <s v="VCI-BRI-147-00005"/>
    <x v="16"/>
    <x v="7"/>
    <s v="Unverified"/>
    <n v="3021"/>
    <n v="0.36"/>
    <x v="0"/>
  </r>
  <r>
    <s v="VCI-BRI-147-00005"/>
    <x v="16"/>
    <x v="7"/>
    <s v="Unverified"/>
    <n v="5035"/>
    <n v="0.6"/>
    <x v="0"/>
  </r>
  <r>
    <s v="VCI-BRI-126-00272"/>
    <x v="16"/>
    <x v="7"/>
    <s v="Unverified"/>
    <n v="1007"/>
    <n v="0.12"/>
    <x v="0"/>
  </r>
  <r>
    <s v="VCI-BRI-126-00272"/>
    <x v="16"/>
    <x v="7"/>
    <s v="Unverified"/>
    <n v="486"/>
    <n v="0.08"/>
    <x v="0"/>
  </r>
  <r>
    <s v="VCI-BRI-126-00272"/>
    <x v="16"/>
    <x v="7"/>
    <s v="Unverified"/>
    <n v="1007"/>
    <n v="0.12"/>
    <x v="0"/>
  </r>
  <r>
    <s v="VCI-BRI-126-00272"/>
    <x v="16"/>
    <x v="7"/>
    <s v="Unverified"/>
    <n v="480"/>
    <n v="0.08"/>
    <x v="0"/>
  </r>
  <r>
    <s v="VCI-BRI-126-00492"/>
    <x v="16"/>
    <x v="7"/>
    <s v="Unverified"/>
    <n v="1007"/>
    <n v="0.12"/>
    <x v="0"/>
  </r>
  <r>
    <s v="VCI-BRI-126-00492"/>
    <x v="16"/>
    <x v="7"/>
    <s v="Unverified"/>
    <n v="578"/>
    <n v="0.1"/>
    <x v="0"/>
  </r>
  <r>
    <s v="VCI-BRI-126-00492"/>
    <x v="16"/>
    <x v="7"/>
    <s v="Unverified"/>
    <n v="548"/>
    <n v="0.09"/>
    <x v="0"/>
  </r>
  <r>
    <s v="VCI-BRI-126-00492"/>
    <x v="16"/>
    <x v="7"/>
    <s v="Unverified"/>
    <n v="480"/>
    <n v="0.08"/>
    <x v="0"/>
  </r>
  <r>
    <s v="VCI-BRI-126-00492"/>
    <x v="16"/>
    <x v="7"/>
    <s v="Unverified"/>
    <n v="972"/>
    <n v="0.16"/>
    <x v="0"/>
  </r>
  <r>
    <s v="VCI-BRI-126-00492"/>
    <x v="16"/>
    <x v="7"/>
    <s v="Unverified"/>
    <n v="190"/>
    <n v="0.05"/>
    <x v="0"/>
  </r>
  <r>
    <s v="VCI-BRI-126-00492"/>
    <x v="16"/>
    <x v="7"/>
    <s v="Unverified"/>
    <n v="4028"/>
    <n v="0.48"/>
    <x v="0"/>
  </r>
  <r>
    <s v="VCI-BRI-147-00007"/>
    <x v="16"/>
    <x v="7"/>
    <s v="Unverified"/>
    <n v="5035"/>
    <n v="0.6"/>
    <x v="0"/>
  </r>
  <r>
    <s v="VCI-BRI-147-00007"/>
    <x v="16"/>
    <x v="7"/>
    <s v="Unverified"/>
    <n v="3021"/>
    <n v="0.36"/>
    <x v="0"/>
  </r>
  <r>
    <s v="VCI-BRI-126-00512"/>
    <x v="16"/>
    <x v="7"/>
    <s v="Unverified"/>
    <n v="480"/>
    <n v="0.08"/>
    <x v="0"/>
  </r>
  <r>
    <s v="VCI-BRI-126-00512"/>
    <x v="16"/>
    <x v="7"/>
    <s v="Unverified"/>
    <n v="2760"/>
    <n v="0"/>
    <x v="0"/>
  </r>
  <r>
    <s v="VCI-BRI-126-00512"/>
    <x v="16"/>
    <x v="7"/>
    <s v="Unverified"/>
    <n v="972"/>
    <n v="0.16"/>
    <x v="0"/>
  </r>
  <r>
    <s v="VCI-BRI-126-00512"/>
    <x v="16"/>
    <x v="7"/>
    <s v="Unverified"/>
    <n v="3021"/>
    <n v="0.36"/>
    <x v="0"/>
  </r>
  <r>
    <s v="VCI-BRI-126-00501"/>
    <x v="16"/>
    <x v="7"/>
    <s v="Unverified"/>
    <n v="729"/>
    <n v="0.12"/>
    <x v="0"/>
  </r>
  <r>
    <s v="VCI-BRI-126-00501"/>
    <x v="16"/>
    <x v="7"/>
    <s v="Unverified"/>
    <n v="2014"/>
    <n v="0.24"/>
    <x v="0"/>
  </r>
  <r>
    <s v="VCI-BRI-126-00501"/>
    <x v="16"/>
    <x v="7"/>
    <s v="Unverified"/>
    <n v="960"/>
    <n v="0.16"/>
    <x v="0"/>
  </r>
  <r>
    <s v="VCI-BRI-126-00501"/>
    <x v="16"/>
    <x v="7"/>
    <s v="Unverified"/>
    <n v="548"/>
    <n v="0.09"/>
    <x v="0"/>
  </r>
  <r>
    <s v="VCI-BRI-126-00511"/>
    <x v="16"/>
    <x v="7"/>
    <s v="Unverified"/>
    <n v="133"/>
    <n v="0.05"/>
    <x v="0"/>
  </r>
  <r>
    <s v="VCI-BRI-126-00511"/>
    <x v="16"/>
    <x v="7"/>
    <s v="Unverified"/>
    <n v="1007"/>
    <n v="0.12"/>
    <x v="0"/>
  </r>
  <r>
    <s v="VCI-BRI-126-00511"/>
    <x v="16"/>
    <x v="7"/>
    <s v="Unverified"/>
    <n v="480"/>
    <n v="0.08"/>
    <x v="0"/>
  </r>
  <r>
    <s v="VCI-BRI-126-00514"/>
    <x v="16"/>
    <x v="7"/>
    <s v="Unverified"/>
    <n v="190"/>
    <n v="0.05"/>
    <x v="0"/>
  </r>
  <r>
    <s v="VCI-BRI-126-00514"/>
    <x v="16"/>
    <x v="7"/>
    <s v="Unverified"/>
    <n v="972"/>
    <n v="0.16"/>
    <x v="0"/>
  </r>
  <r>
    <s v="VCI-BRI-126-00514"/>
    <x v="16"/>
    <x v="7"/>
    <s v="Unverified"/>
    <n v="1007"/>
    <n v="0.12"/>
    <x v="0"/>
  </r>
  <r>
    <s v="VCI-BRI-126-00514"/>
    <x v="16"/>
    <x v="7"/>
    <s v="Unverified"/>
    <n v="480"/>
    <n v="0.08"/>
    <x v="0"/>
  </r>
  <r>
    <s v="VCI-BRI-126-00514"/>
    <x v="16"/>
    <x v="7"/>
    <s v="Unverified"/>
    <n v="133"/>
    <n v="0.05"/>
    <x v="0"/>
  </r>
  <r>
    <s v="VCI-BRI-126-00514"/>
    <x v="16"/>
    <x v="7"/>
    <s v="Unverified"/>
    <n v="3021"/>
    <n v="0.36"/>
    <x v="0"/>
  </r>
  <r>
    <s v="VCI-BRI-126-00513"/>
    <x v="16"/>
    <x v="7"/>
    <s v="Unverified"/>
    <n v="243"/>
    <n v="0.04"/>
    <x v="0"/>
  </r>
  <r>
    <s v="VCI-BRI-126-00513"/>
    <x v="16"/>
    <x v="7"/>
    <s v="Unverified"/>
    <n v="1007"/>
    <n v="0.12"/>
    <x v="0"/>
  </r>
  <r>
    <s v="VCI-BRI-126-00513"/>
    <x v="16"/>
    <x v="7"/>
    <s v="Unverified"/>
    <n v="2014"/>
    <n v="0.24"/>
    <x v="0"/>
  </r>
  <r>
    <s v="VCI-BRI-126-00513"/>
    <x v="16"/>
    <x v="7"/>
    <s v="Unverified"/>
    <n v="480"/>
    <n v="0.08"/>
    <x v="0"/>
  </r>
  <r>
    <s v="VCI-BRI-147-00009"/>
    <x v="16"/>
    <x v="7"/>
    <s v="Unverified"/>
    <n v="2014"/>
    <n v="0.24"/>
    <x v="0"/>
  </r>
  <r>
    <s v="VCI-BRI-147-00009"/>
    <x v="16"/>
    <x v="7"/>
    <s v="Unverified"/>
    <n v="2014"/>
    <n v="0.24"/>
    <x v="0"/>
  </r>
  <r>
    <s v="VCI-BRI-147-00010"/>
    <x v="16"/>
    <x v="7"/>
    <s v="Unverified"/>
    <n v="2014"/>
    <n v="0.24"/>
    <x v="0"/>
  </r>
  <r>
    <s v="VCI-BRI-147-00010"/>
    <x v="16"/>
    <x v="7"/>
    <s v="Unverified"/>
    <n v="2014"/>
    <n v="0.24"/>
    <x v="0"/>
  </r>
  <r>
    <s v="VCI-BRI-147-00008"/>
    <x v="16"/>
    <x v="7"/>
    <s v="Unverified"/>
    <n v="3021"/>
    <n v="0.36"/>
    <x v="0"/>
  </r>
  <r>
    <s v="VCI-BRI-147-00008"/>
    <x v="16"/>
    <x v="7"/>
    <s v="Unverified"/>
    <n v="3021"/>
    <n v="0.36"/>
    <x v="0"/>
  </r>
  <r>
    <s v="VCI-BRI-126-00521"/>
    <x v="16"/>
    <x v="7"/>
    <s v="Unverified"/>
    <n v="729"/>
    <n v="0.12"/>
    <x v="0"/>
  </r>
  <r>
    <s v="VCI-BRI-126-00521"/>
    <x v="16"/>
    <x v="7"/>
    <s v="Unverified"/>
    <n v="1007"/>
    <n v="0.12"/>
    <x v="0"/>
  </r>
  <r>
    <s v="VCI-BRI-126-00521"/>
    <x v="16"/>
    <x v="7"/>
    <s v="Unverified"/>
    <n v="480"/>
    <n v="0.08"/>
    <x v="0"/>
  </r>
  <r>
    <s v="VCI-BRI-126-00505"/>
    <x v="16"/>
    <x v="7"/>
    <s v="Unverified"/>
    <n v="133"/>
    <n v="0.05"/>
    <x v="0"/>
  </r>
  <r>
    <s v="VCI-BRI-126-00505"/>
    <x v="16"/>
    <x v="7"/>
    <s v="Unverified"/>
    <n v="1007"/>
    <n v="0.12"/>
    <x v="0"/>
  </r>
  <r>
    <s v="VCI-BRI-126-00505"/>
    <x v="16"/>
    <x v="7"/>
    <s v="Unverified"/>
    <n v="480"/>
    <n v="0.08"/>
    <x v="0"/>
  </r>
  <r>
    <s v="VCI-BRI-126-00505"/>
    <x v="16"/>
    <x v="7"/>
    <s v="Unverified"/>
    <n v="729"/>
    <n v="0.12"/>
    <x v="0"/>
  </r>
  <r>
    <s v="VCI-BRI-126-00522"/>
    <x v="16"/>
    <x v="7"/>
    <s v="Unverified"/>
    <n v="380"/>
    <n v="0.1"/>
    <x v="0"/>
  </r>
  <r>
    <s v="VCI-BRI-126-00522"/>
    <x v="16"/>
    <x v="7"/>
    <s v="Unverified"/>
    <n v="960"/>
    <n v="0.16"/>
    <x v="0"/>
  </r>
  <r>
    <s v="VCI-BRI-126-00522"/>
    <x v="16"/>
    <x v="7"/>
    <s v="Unverified"/>
    <n v="266"/>
    <n v="0.1"/>
    <x v="0"/>
  </r>
  <r>
    <s v="VCI-BRI-126-00522"/>
    <x v="16"/>
    <x v="7"/>
    <s v="Unverified"/>
    <n v="3021"/>
    <n v="0.36"/>
    <x v="0"/>
  </r>
  <r>
    <s v="VCI-BRI-126-00522"/>
    <x v="16"/>
    <x v="7"/>
    <s v="Unverified"/>
    <n v="1007"/>
    <n v="0.12"/>
    <x v="0"/>
  </r>
  <r>
    <s v="VCI-BRI-126-00522"/>
    <x v="16"/>
    <x v="7"/>
    <s v="Unverified"/>
    <n v="578"/>
    <n v="0.1"/>
    <x v="0"/>
  </r>
  <r>
    <s v="VCI-BRI-126-00522"/>
    <x v="16"/>
    <x v="7"/>
    <s v="Unverified"/>
    <n v="548"/>
    <n v="0.09"/>
    <x v="0"/>
  </r>
  <r>
    <s v="VCI-BRI-126-00522"/>
    <x v="16"/>
    <x v="7"/>
    <s v="Unverified"/>
    <n v="1458"/>
    <n v="0.24"/>
    <x v="0"/>
  </r>
  <r>
    <s v="VCI-BRI-126-00523"/>
    <x v="16"/>
    <x v="7"/>
    <s v="Unverified"/>
    <n v="3021"/>
    <n v="0.36"/>
    <x v="0"/>
  </r>
  <r>
    <s v="VCI-BRI-126-00523"/>
    <x v="16"/>
    <x v="7"/>
    <s v="Unverified"/>
    <n v="133"/>
    <n v="0.05"/>
    <x v="0"/>
  </r>
  <r>
    <s v="VCI-BRI-126-00523"/>
    <x v="16"/>
    <x v="7"/>
    <s v="Unverified"/>
    <n v="729"/>
    <n v="0.12"/>
    <x v="0"/>
  </r>
  <r>
    <s v="VCI-BRI-126-00524"/>
    <x v="16"/>
    <x v="7"/>
    <s v="Unverified"/>
    <n v="1007"/>
    <n v="0.12"/>
    <x v="0"/>
  </r>
  <r>
    <s v="VCI-BRI-126-00524"/>
    <x v="16"/>
    <x v="7"/>
    <s v="Unverified"/>
    <n v="133"/>
    <n v="0.05"/>
    <x v="0"/>
  </r>
  <r>
    <s v="VCI-BRI-126-00524"/>
    <x v="16"/>
    <x v="7"/>
    <s v="Unverified"/>
    <n v="729"/>
    <n v="0.12"/>
    <x v="0"/>
  </r>
  <r>
    <s v="VCI-BRI-126-00520"/>
    <x v="16"/>
    <x v="7"/>
    <s v="Unverified"/>
    <n v="133"/>
    <n v="0.05"/>
    <x v="0"/>
  </r>
  <r>
    <s v="VCI-BRI-126-00520"/>
    <x v="16"/>
    <x v="7"/>
    <s v="Unverified"/>
    <n v="480"/>
    <n v="0.08"/>
    <x v="0"/>
  </r>
  <r>
    <s v="VCI-BRI-126-00525"/>
    <x v="16"/>
    <x v="7"/>
    <s v="Unverified"/>
    <n v="380"/>
    <n v="0.1"/>
    <x v="0"/>
  </r>
  <r>
    <s v="VCI-BRI-126-00525"/>
    <x v="16"/>
    <x v="7"/>
    <s v="Unverified"/>
    <n v="480"/>
    <n v="0.08"/>
    <x v="0"/>
  </r>
  <r>
    <s v="VCI-BRI-126-00525"/>
    <x v="16"/>
    <x v="7"/>
    <s v="Unverified"/>
    <n v="486"/>
    <n v="0.08"/>
    <x v="0"/>
  </r>
  <r>
    <s v="VCI-BRI-126-00525"/>
    <x v="16"/>
    <x v="7"/>
    <s v="Unverified"/>
    <n v="1007"/>
    <n v="0.12"/>
    <x v="0"/>
  </r>
  <r>
    <s v="VCI-BRI-126-00525"/>
    <x v="16"/>
    <x v="7"/>
    <s v="Unverified"/>
    <n v="1007"/>
    <n v="0.12"/>
    <x v="0"/>
  </r>
  <r>
    <s v="VCI-BRI-126-00314"/>
    <x v="16"/>
    <x v="7"/>
    <s v="Unverified"/>
    <n v="2014"/>
    <n v="0.24"/>
    <x v="4"/>
  </r>
  <r>
    <s v="VCI-BRI-126-00314"/>
    <x v="16"/>
    <x v="7"/>
    <s v="Unverified"/>
    <n v="1007"/>
    <n v="0.12"/>
    <x v="4"/>
  </r>
  <r>
    <s v="VCI-BRI-126-00314"/>
    <x v="16"/>
    <x v="7"/>
    <s v="Unverified"/>
    <n v="190"/>
    <n v="0.05"/>
    <x v="4"/>
  </r>
  <r>
    <s v="VCI-BRI-126-00314"/>
    <x v="16"/>
    <x v="7"/>
    <s v="Unverified"/>
    <n v="486"/>
    <n v="0.08"/>
    <x v="4"/>
  </r>
  <r>
    <s v="VCI-BRI-126-00314"/>
    <x v="16"/>
    <x v="7"/>
    <s v="Unverified"/>
    <n v="480"/>
    <n v="0.08"/>
    <x v="4"/>
  </r>
  <r>
    <s v="VCI-BRI-126-00446"/>
    <x v="16"/>
    <x v="7"/>
    <s v="Unverified"/>
    <n v="548"/>
    <n v="0.09"/>
    <x v="0"/>
  </r>
  <r>
    <s v="VCI-BRI-126-00446"/>
    <x v="16"/>
    <x v="7"/>
    <s v="Unverified"/>
    <n v="2014"/>
    <n v="0.24"/>
    <x v="0"/>
  </r>
  <r>
    <s v="VCI-BRI-126-00446"/>
    <x v="16"/>
    <x v="7"/>
    <s v="Unverified"/>
    <n v="4028"/>
    <n v="0.48"/>
    <x v="0"/>
  </r>
  <r>
    <s v="VCI-BRI-126-00446"/>
    <x v="16"/>
    <x v="7"/>
    <s v="Unverified"/>
    <n v="1215"/>
    <n v="0.2"/>
    <x v="0"/>
  </r>
  <r>
    <s v="VCI-BRI-126-00446"/>
    <x v="16"/>
    <x v="7"/>
    <s v="Unverified"/>
    <n v="960"/>
    <n v="0.16"/>
    <x v="0"/>
  </r>
  <r>
    <s v="VCI-BRI-126-00446"/>
    <x v="16"/>
    <x v="7"/>
    <s v="Unverified"/>
    <n v="578"/>
    <n v="0.1"/>
    <x v="0"/>
  </r>
  <r>
    <s v="VCI-BRI-126-00509"/>
    <x v="16"/>
    <x v="7"/>
    <s v="Unverified"/>
    <n v="2014"/>
    <n v="0.24"/>
    <x v="0"/>
  </r>
  <r>
    <s v="VCI-BRI-126-00509"/>
    <x v="16"/>
    <x v="7"/>
    <s v="Unverified"/>
    <n v="480"/>
    <n v="0.08"/>
    <x v="0"/>
  </r>
  <r>
    <s v="VCI-BRI-126-00510"/>
    <x v="16"/>
    <x v="7"/>
    <s v="Unverified"/>
    <n v="480"/>
    <n v="0.08"/>
    <x v="0"/>
  </r>
  <r>
    <s v="VCI-BRI-126-00510"/>
    <x v="16"/>
    <x v="7"/>
    <s v="Unverified"/>
    <n v="1007"/>
    <n v="0.12"/>
    <x v="0"/>
  </r>
  <r>
    <s v="VCI-BRI-126-00510"/>
    <x v="16"/>
    <x v="7"/>
    <s v="Unverified"/>
    <n v="1007"/>
    <n v="0.12"/>
    <x v="0"/>
  </r>
  <r>
    <s v="VCI-BRI-126-00516"/>
    <x v="16"/>
    <x v="7"/>
    <s v="Unverified"/>
    <n v="1007"/>
    <n v="0.12"/>
    <x v="0"/>
  </r>
  <r>
    <s v="VCI-BRI-126-00516"/>
    <x v="16"/>
    <x v="7"/>
    <s v="Unverified"/>
    <n v="190"/>
    <n v="0.05"/>
    <x v="0"/>
  </r>
  <r>
    <s v="VCI-BRI-126-00516"/>
    <x v="16"/>
    <x v="7"/>
    <s v="Unverified"/>
    <n v="1445"/>
    <n v="0.25"/>
    <x v="0"/>
  </r>
  <r>
    <s v="VCI-BRI-126-00516"/>
    <x v="16"/>
    <x v="7"/>
    <s v="Unverified"/>
    <n v="480"/>
    <n v="0.08"/>
    <x v="0"/>
  </r>
  <r>
    <s v="VCI-BRI-126-00516"/>
    <x v="16"/>
    <x v="7"/>
    <s v="Unverified"/>
    <n v="1096"/>
    <n v="0.18"/>
    <x v="0"/>
  </r>
  <r>
    <s v="VCI-BRI-126-00516"/>
    <x v="16"/>
    <x v="7"/>
    <s v="Unverified"/>
    <n v="7049"/>
    <n v="0.84"/>
    <x v="0"/>
  </r>
  <r>
    <s v="VCI-BRI-126-00517"/>
    <x v="16"/>
    <x v="7"/>
    <s v="Unverified"/>
    <n v="960"/>
    <n v="0.16"/>
    <x v="0"/>
  </r>
  <r>
    <s v="VCI-BRI-126-00535"/>
    <x v="16"/>
    <x v="7"/>
    <s v="Unverified"/>
    <n v="548"/>
    <n v="0.09"/>
    <x v="0"/>
  </r>
  <r>
    <s v="VCI-BRI-126-00535"/>
    <x v="16"/>
    <x v="7"/>
    <s v="Unverified"/>
    <n v="1007"/>
    <n v="0.12"/>
    <x v="0"/>
  </r>
  <r>
    <s v="VCI-BRI-126-00535"/>
    <x v="16"/>
    <x v="7"/>
    <s v="Unverified"/>
    <n v="578"/>
    <n v="0.1"/>
    <x v="0"/>
  </r>
  <r>
    <s v="VCI-BRI-126-00535"/>
    <x v="16"/>
    <x v="7"/>
    <s v="Unverified"/>
    <n v="190"/>
    <n v="0.05"/>
    <x v="0"/>
  </r>
  <r>
    <s v="VCI-BRI-126-00535"/>
    <x v="16"/>
    <x v="7"/>
    <s v="Unverified"/>
    <n v="486"/>
    <n v="0.08"/>
    <x v="0"/>
  </r>
  <r>
    <s v="VCI-BRI-126-00535"/>
    <x v="16"/>
    <x v="7"/>
    <s v="Unverified"/>
    <n v="3021"/>
    <n v="0.36"/>
    <x v="0"/>
  </r>
  <r>
    <s v="VCI-BRI-126-00529"/>
    <x v="16"/>
    <x v="7"/>
    <s v="Unverified"/>
    <n v="1458"/>
    <n v="0.24"/>
    <x v="0"/>
  </r>
  <r>
    <s v="VCI-BRI-126-00529"/>
    <x v="16"/>
    <x v="7"/>
    <s v="Unverified"/>
    <n v="867"/>
    <n v="0.15"/>
    <x v="0"/>
  </r>
  <r>
    <s v="VCI-BRI-126-00529"/>
    <x v="16"/>
    <x v="7"/>
    <s v="Unverified"/>
    <n v="7049"/>
    <n v="0.84"/>
    <x v="0"/>
  </r>
  <r>
    <s v="VCI-BRI-126-00529"/>
    <x v="16"/>
    <x v="7"/>
    <s v="Unverified"/>
    <n v="480"/>
    <n v="0.08"/>
    <x v="0"/>
  </r>
  <r>
    <s v="VCI-BRI-126-00529"/>
    <x v="16"/>
    <x v="7"/>
    <s v="Unverified"/>
    <n v="548"/>
    <n v="0.09"/>
    <x v="0"/>
  </r>
  <r>
    <s v="VCI-BRI-126-00529"/>
    <x v="16"/>
    <x v="7"/>
    <s v="Unverified"/>
    <n v="1007"/>
    <n v="0.12"/>
    <x v="0"/>
  </r>
  <r>
    <s v="VCI-BRI-126-00529"/>
    <x v="16"/>
    <x v="7"/>
    <s v="Unverified"/>
    <n v="1007"/>
    <n v="0.12"/>
    <x v="0"/>
  </r>
  <r>
    <s v="VCI-BRI-126-00534"/>
    <x v="16"/>
    <x v="7"/>
    <s v="Unverified"/>
    <n v="480"/>
    <n v="0.08"/>
    <x v="0"/>
  </r>
  <r>
    <s v="VCI-BRI-126-00534"/>
    <x v="16"/>
    <x v="7"/>
    <s v="Unverified"/>
    <n v="729"/>
    <n v="0.12"/>
    <x v="0"/>
  </r>
  <r>
    <s v="VCI-BRI-126-00534"/>
    <x v="16"/>
    <x v="7"/>
    <s v="Unverified"/>
    <n v="2014"/>
    <n v="0.24"/>
    <x v="0"/>
  </r>
  <r>
    <s v="VCI-BRI-126-00503"/>
    <x v="16"/>
    <x v="7"/>
    <s v="Unverified"/>
    <n v="578"/>
    <n v="0.1"/>
    <x v="0"/>
  </r>
  <r>
    <s v="VCI-BRI-126-00503"/>
    <x v="16"/>
    <x v="7"/>
    <s v="Unverified"/>
    <n v="480"/>
    <n v="0.08"/>
    <x v="0"/>
  </r>
  <r>
    <s v="VCI-BRI-126-00503"/>
    <x v="16"/>
    <x v="7"/>
    <s v="Unverified"/>
    <n v="1944"/>
    <n v="0.32"/>
    <x v="0"/>
  </r>
  <r>
    <s v="VCI-BRI-126-00503"/>
    <x v="16"/>
    <x v="7"/>
    <s v="Unverified"/>
    <n v="1007"/>
    <n v="0.12"/>
    <x v="0"/>
  </r>
  <r>
    <s v="VCI-BRI-126-00502"/>
    <x v="16"/>
    <x v="7"/>
    <s v="Unverified"/>
    <n v="5035"/>
    <n v="0.6"/>
    <x v="0"/>
  </r>
  <r>
    <s v="VCI-BRI-126-00502"/>
    <x v="16"/>
    <x v="7"/>
    <s v="Unverified"/>
    <n v="2014"/>
    <n v="0.24"/>
    <x v="0"/>
  </r>
  <r>
    <s v="VCI-BRI-126-00502"/>
    <x v="16"/>
    <x v="7"/>
    <s v="Unverified"/>
    <n v="972"/>
    <n v="0.16"/>
    <x v="0"/>
  </r>
  <r>
    <s v="VCI-BRI-126-00502"/>
    <x v="16"/>
    <x v="7"/>
    <s v="Unverified"/>
    <n v="578"/>
    <n v="0.1"/>
    <x v="0"/>
  </r>
  <r>
    <s v="VCI-BRI-126-00502"/>
    <x v="16"/>
    <x v="7"/>
    <s v="Unverified"/>
    <n v="190"/>
    <n v="0.05"/>
    <x v="0"/>
  </r>
  <r>
    <s v="VCI-BRI-126-00518"/>
    <x v="16"/>
    <x v="7"/>
    <s v="Unverified"/>
    <n v="972"/>
    <n v="0.16"/>
    <x v="0"/>
  </r>
  <r>
    <s v="VCI-BRI-126-00518"/>
    <x v="16"/>
    <x v="7"/>
    <s v="Unverified"/>
    <n v="1330"/>
    <n v="0.35"/>
    <x v="0"/>
  </r>
  <r>
    <s v="VCI-BRI-126-00518"/>
    <x v="16"/>
    <x v="7"/>
    <s v="Unverified"/>
    <n v="4028"/>
    <n v="0.48"/>
    <x v="0"/>
  </r>
  <r>
    <s v="VCI-BRI-126-00539"/>
    <x v="16"/>
    <x v="7"/>
    <s v="Unverified"/>
    <n v="2014"/>
    <n v="0.24"/>
    <x v="0"/>
  </r>
  <r>
    <s v="VCI-BRI-126-00539"/>
    <x v="16"/>
    <x v="7"/>
    <s v="Unverified"/>
    <n v="972"/>
    <n v="0.16"/>
    <x v="0"/>
  </r>
  <r>
    <s v="VCI-BRI-126-00539"/>
    <x v="16"/>
    <x v="7"/>
    <s v="Unverified"/>
    <n v="578"/>
    <n v="0.1"/>
    <x v="0"/>
  </r>
  <r>
    <s v="VCI-BRI-126-00539"/>
    <x v="16"/>
    <x v="7"/>
    <s v="Unverified"/>
    <n v="480"/>
    <n v="0.08"/>
    <x v="0"/>
  </r>
  <r>
    <s v="VCI-BRI-126-00539"/>
    <x v="16"/>
    <x v="7"/>
    <s v="Unverified"/>
    <n v="4028"/>
    <n v="0.48"/>
    <x v="0"/>
  </r>
  <r>
    <s v="VCI-BRI-126-00539"/>
    <x v="16"/>
    <x v="7"/>
    <s v="Unverified"/>
    <n v="548"/>
    <n v="0.09"/>
    <x v="0"/>
  </r>
  <r>
    <s v="VCI-BRI-126-00538"/>
    <x v="16"/>
    <x v="7"/>
    <s v="Unverified"/>
    <n v="480"/>
    <n v="0.08"/>
    <x v="0"/>
  </r>
  <r>
    <s v="VCI-BRI-126-00538"/>
    <x v="16"/>
    <x v="7"/>
    <s v="Unverified"/>
    <n v="1007"/>
    <n v="0.12"/>
    <x v="0"/>
  </r>
  <r>
    <s v="VCI-BRI-126-00538"/>
    <x v="16"/>
    <x v="7"/>
    <s v="Unverified"/>
    <n v="486"/>
    <n v="0.08"/>
    <x v="0"/>
  </r>
  <r>
    <s v="VCI-BRI-126-00531"/>
    <x v="16"/>
    <x v="7"/>
    <s v="Unverified"/>
    <n v="266"/>
    <n v="0.1"/>
    <x v="0"/>
  </r>
  <r>
    <s v="VCI-BRI-126-00531"/>
    <x v="16"/>
    <x v="7"/>
    <s v="Unverified"/>
    <n v="5035"/>
    <n v="0.6"/>
    <x v="0"/>
  </r>
  <r>
    <s v="VCI-BRI-126-00531"/>
    <x v="16"/>
    <x v="7"/>
    <s v="Unverified"/>
    <n v="972"/>
    <n v="0.16"/>
    <x v="0"/>
  </r>
  <r>
    <s v="VCI-BRI-126-00531"/>
    <x v="16"/>
    <x v="7"/>
    <s v="Unverified"/>
    <n v="960"/>
    <n v="0.16"/>
    <x v="0"/>
  </r>
  <r>
    <s v="VCI-BRI-126-00531"/>
    <x v="16"/>
    <x v="7"/>
    <s v="Unverified"/>
    <n v="548"/>
    <n v="0.09"/>
    <x v="0"/>
  </r>
  <r>
    <s v="VCI-BRI-126-00531"/>
    <x v="16"/>
    <x v="7"/>
    <s v="Unverified"/>
    <n v="1007"/>
    <n v="0.12"/>
    <x v="0"/>
  </r>
  <r>
    <s v="VCI-BRI-126-00531"/>
    <x v="16"/>
    <x v="7"/>
    <s v="Unverified"/>
    <n v="1156"/>
    <n v="0.2"/>
    <x v="0"/>
  </r>
  <r>
    <s v="VCI-BRI-126-00540"/>
    <x v="16"/>
    <x v="7"/>
    <s v="Unverified"/>
    <n v="570"/>
    <n v="0.15"/>
    <x v="0"/>
  </r>
  <r>
    <s v="VCI-BRI-126-00540"/>
    <x v="16"/>
    <x v="7"/>
    <s v="Unverified"/>
    <n v="3021"/>
    <n v="0.36"/>
    <x v="0"/>
  </r>
  <r>
    <s v="VCI-BRI-126-00540"/>
    <x v="16"/>
    <x v="7"/>
    <s v="Unverified"/>
    <n v="190"/>
    <n v="0.05"/>
    <x v="0"/>
  </r>
  <r>
    <s v="VCI-BRI-126-00540"/>
    <x v="16"/>
    <x v="7"/>
    <s v="Unverified"/>
    <n v="729"/>
    <n v="0.12"/>
    <x v="0"/>
  </r>
  <r>
    <s v="VCI-BRI-126-00530"/>
    <x v="16"/>
    <x v="7"/>
    <s v="Unverified"/>
    <n v="1007"/>
    <n v="0.12"/>
    <x v="0"/>
  </r>
  <r>
    <s v="VCI-BRI-126-00530"/>
    <x v="16"/>
    <x v="7"/>
    <s v="Unverified"/>
    <n v="243"/>
    <n v="0.04"/>
    <x v="0"/>
  </r>
  <r>
    <s v="VCI-BRI-126-00533"/>
    <x v="16"/>
    <x v="7"/>
    <s v="Unverified"/>
    <n v="1007"/>
    <n v="0.12"/>
    <x v="0"/>
  </r>
  <r>
    <s v="VCI-BRI-126-00533"/>
    <x v="16"/>
    <x v="7"/>
    <s v="Unverified"/>
    <n v="243"/>
    <n v="0.04"/>
    <x v="0"/>
  </r>
  <r>
    <s v="VCI-BRI-126-00533"/>
    <x v="16"/>
    <x v="7"/>
    <s v="Unverified"/>
    <n v="190"/>
    <n v="0.05"/>
    <x v="0"/>
  </r>
  <r>
    <n v="196751"/>
    <x v="0"/>
    <x v="7"/>
    <s v="Unverified"/>
    <n v="21262"/>
    <n v="5.7"/>
    <x v="1"/>
  </r>
  <r>
    <n v="202905"/>
    <x v="0"/>
    <x v="7"/>
    <s v="Unverified"/>
    <n v="0"/>
    <n v="0"/>
    <x v="0"/>
  </r>
  <r>
    <n v="202905"/>
    <x v="0"/>
    <x v="7"/>
    <s v="Unverified"/>
    <n v="3360"/>
    <n v="0"/>
    <x v="0"/>
  </r>
  <r>
    <n v="202905"/>
    <x v="0"/>
    <x v="7"/>
    <s v="Unverified"/>
    <n v="11760"/>
    <n v="0"/>
    <x v="0"/>
  </r>
  <r>
    <n v="201879"/>
    <x v="0"/>
    <x v="7"/>
    <s v="Unverified"/>
    <n v="34591"/>
    <n v="9.6"/>
    <x v="3"/>
  </r>
  <r>
    <n v="201879"/>
    <x v="0"/>
    <x v="7"/>
    <s v="Unverified"/>
    <n v="109542"/>
    <n v="12.5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errorCaption="0" showError="1" updatedVersion="6" minRefreshableVersion="3" useAutoFormatting="1" itemPrintTitles="1" createdVersion="6" indent="0" outline="1" outlineData="1" multipleFieldFilters="0">
  <location ref="C126:K174" firstHeaderRow="1" firstDataRow="2" firstDataCol="1"/>
  <pivotFields count="7">
    <pivotField showAll="0"/>
    <pivotField axis="axisRow" showAll="0" sortType="ascending">
      <items count="28">
        <item x="2"/>
        <item x="7"/>
        <item x="14"/>
        <item m="1" x="25"/>
        <item x="16"/>
        <item m="1" x="26"/>
        <item m="1" x="20"/>
        <item x="3"/>
        <item x="9"/>
        <item x="15"/>
        <item x="13"/>
        <item m="1" x="23"/>
        <item x="1"/>
        <item x="8"/>
        <item x="5"/>
        <item x="0"/>
        <item x="10"/>
        <item x="12"/>
        <item m="1" x="24"/>
        <item x="4"/>
        <item x="11"/>
        <item m="1" x="19"/>
        <item m="1" x="22"/>
        <item m="1" x="18"/>
        <item m="1" x="21"/>
        <item m="1" x="17"/>
        <item x="6"/>
        <item t="default"/>
      </items>
    </pivotField>
    <pivotField axis="axisRow" showAll="0" sortType="ascending">
      <items count="10">
        <item m="1" x="8"/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dataField="1" showAll="0"/>
    <pivotField axis="axisCol" showAll="0" sortType="ascending">
      <items count="22">
        <item x="4"/>
        <item x="0"/>
        <item x="1"/>
        <item x="2"/>
        <item x="3"/>
        <item x="5"/>
        <item x="7"/>
        <item m="1" x="10"/>
        <item m="1" x="14"/>
        <item m="1" x="11"/>
        <item m="1" x="13"/>
        <item m="1" x="15"/>
        <item m="1" x="17"/>
        <item m="1" x="18"/>
        <item m="1" x="9"/>
        <item m="1" x="16"/>
        <item m="1" x="20"/>
        <item m="1" x="19"/>
        <item m="1" x="12"/>
        <item h="1" x="6"/>
        <item h="1" m="1" x="8"/>
        <item t="default"/>
      </items>
    </pivotField>
  </pivotFields>
  <rowFields count="2">
    <field x="2"/>
    <field x="1"/>
  </rowFields>
  <rowItems count="47">
    <i>
      <x v="1"/>
    </i>
    <i r="1">
      <x v="15"/>
    </i>
    <i>
      <x v="2"/>
    </i>
    <i r="1">
      <x/>
    </i>
    <i r="1">
      <x v="7"/>
    </i>
    <i r="1">
      <x v="12"/>
    </i>
    <i r="1">
      <x v="15"/>
    </i>
    <i>
      <x v="3"/>
    </i>
    <i r="1">
      <x v="12"/>
    </i>
    <i r="1">
      <x v="15"/>
    </i>
    <i r="1">
      <x v="19"/>
    </i>
    <i>
      <x v="4"/>
    </i>
    <i r="1">
      <x v="14"/>
    </i>
    <i r="1">
      <x v="15"/>
    </i>
    <i>
      <x v="5"/>
    </i>
    <i r="1">
      <x/>
    </i>
    <i r="1">
      <x v="1"/>
    </i>
    <i r="1">
      <x v="7"/>
    </i>
    <i r="1">
      <x v="8"/>
    </i>
    <i r="1">
      <x v="12"/>
    </i>
    <i r="1">
      <x v="13"/>
    </i>
    <i r="1">
      <x v="15"/>
    </i>
    <i r="1">
      <x v="16"/>
    </i>
    <i r="1">
      <x v="17"/>
    </i>
    <i r="1">
      <x v="19"/>
    </i>
    <i r="1">
      <x v="20"/>
    </i>
    <i>
      <x v="6"/>
    </i>
    <i r="1">
      <x/>
    </i>
    <i r="1">
      <x v="2"/>
    </i>
    <i r="1">
      <x v="7"/>
    </i>
    <i r="1">
      <x v="9"/>
    </i>
    <i r="1">
      <x v="10"/>
    </i>
    <i r="1">
      <x v="12"/>
    </i>
    <i r="1">
      <x v="15"/>
    </i>
    <i r="1">
      <x v="17"/>
    </i>
    <i r="1">
      <x v="19"/>
    </i>
    <i>
      <x v="7"/>
    </i>
    <i r="1">
      <x/>
    </i>
    <i r="1">
      <x v="4"/>
    </i>
    <i r="1">
      <x v="7"/>
    </i>
    <i r="1">
      <x v="12"/>
    </i>
    <i r="1">
      <x v="15"/>
    </i>
    <i r="1">
      <x v="19"/>
    </i>
    <i>
      <x v="8"/>
    </i>
    <i r="1">
      <x v="4"/>
    </i>
    <i r="1">
      <x v="15"/>
    </i>
    <i t="grand">
      <x/>
    </i>
  </rowItems>
  <colFields count="1">
    <field x="6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kW" fld="5" showDataAs="percentOfRow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Allocation of kWh" cacheId="0" applyNumberFormats="0" applyBorderFormats="0" applyFontFormats="0" applyPatternFormats="0" applyAlignmentFormats="0" applyWidthHeightFormats="1" dataCaption="Values" errorCaption="0" showError="1" updatedVersion="6" minRefreshableVersion="3" useAutoFormatting="1" itemPrintTitles="1" createdVersion="6" indent="0" outline="1" outlineData="1" multipleFieldFilters="0">
  <location ref="C60:K108" firstHeaderRow="1" firstDataRow="2" firstDataCol="1"/>
  <pivotFields count="7">
    <pivotField showAll="0"/>
    <pivotField axis="axisRow" showAll="0" sortType="ascending">
      <items count="28">
        <item x="2"/>
        <item x="7"/>
        <item x="14"/>
        <item m="1" x="25"/>
        <item x="16"/>
        <item m="1" x="26"/>
        <item m="1" x="20"/>
        <item x="3"/>
        <item x="9"/>
        <item x="15"/>
        <item x="13"/>
        <item m="1" x="23"/>
        <item x="1"/>
        <item x="8"/>
        <item x="5"/>
        <item x="0"/>
        <item x="10"/>
        <item x="12"/>
        <item m="1" x="24"/>
        <item x="4"/>
        <item x="11"/>
        <item m="1" x="19"/>
        <item m="1" x="22"/>
        <item m="1" x="18"/>
        <item m="1" x="21"/>
        <item m="1" x="17"/>
        <item x="6"/>
        <item t="default"/>
      </items>
    </pivotField>
    <pivotField axis="axisRow" showAll="0">
      <items count="10">
        <item m="1" x="8"/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dataField="1" showAll="0"/>
    <pivotField showAll="0"/>
    <pivotField axis="axisCol" showAll="0" sortType="ascending">
      <items count="22">
        <item x="4"/>
        <item x="0"/>
        <item x="1"/>
        <item x="2"/>
        <item x="3"/>
        <item x="5"/>
        <item x="7"/>
        <item m="1" x="10"/>
        <item m="1" x="14"/>
        <item m="1" x="11"/>
        <item m="1" x="13"/>
        <item m="1" x="15"/>
        <item m="1" x="17"/>
        <item m="1" x="18"/>
        <item m="1" x="9"/>
        <item m="1" x="16"/>
        <item m="1" x="20"/>
        <item m="1" x="19"/>
        <item m="1" x="12"/>
        <item h="1" x="6"/>
        <item h="1" m="1" x="8"/>
        <item t="default"/>
      </items>
    </pivotField>
  </pivotFields>
  <rowFields count="2">
    <field x="2"/>
    <field x="1"/>
  </rowFields>
  <rowItems count="47">
    <i>
      <x v="1"/>
    </i>
    <i r="1">
      <x v="15"/>
    </i>
    <i>
      <x v="2"/>
    </i>
    <i r="1">
      <x/>
    </i>
    <i r="1">
      <x v="7"/>
    </i>
    <i r="1">
      <x v="12"/>
    </i>
    <i r="1">
      <x v="15"/>
    </i>
    <i>
      <x v="3"/>
    </i>
    <i r="1">
      <x v="12"/>
    </i>
    <i r="1">
      <x v="15"/>
    </i>
    <i r="1">
      <x v="19"/>
    </i>
    <i>
      <x v="4"/>
    </i>
    <i r="1">
      <x v="14"/>
    </i>
    <i r="1">
      <x v="15"/>
    </i>
    <i>
      <x v="5"/>
    </i>
    <i r="1">
      <x/>
    </i>
    <i r="1">
      <x v="1"/>
    </i>
    <i r="1">
      <x v="7"/>
    </i>
    <i r="1">
      <x v="8"/>
    </i>
    <i r="1">
      <x v="12"/>
    </i>
    <i r="1">
      <x v="13"/>
    </i>
    <i r="1">
      <x v="15"/>
    </i>
    <i r="1">
      <x v="16"/>
    </i>
    <i r="1">
      <x v="17"/>
    </i>
    <i r="1">
      <x v="19"/>
    </i>
    <i r="1">
      <x v="20"/>
    </i>
    <i>
      <x v="6"/>
    </i>
    <i r="1">
      <x/>
    </i>
    <i r="1">
      <x v="2"/>
    </i>
    <i r="1">
      <x v="7"/>
    </i>
    <i r="1">
      <x v="9"/>
    </i>
    <i r="1">
      <x v="10"/>
    </i>
    <i r="1">
      <x v="12"/>
    </i>
    <i r="1">
      <x v="15"/>
    </i>
    <i r="1">
      <x v="17"/>
    </i>
    <i r="1">
      <x v="19"/>
    </i>
    <i>
      <x v="7"/>
    </i>
    <i r="1">
      <x/>
    </i>
    <i r="1">
      <x v="4"/>
    </i>
    <i r="1">
      <x v="7"/>
    </i>
    <i r="1">
      <x v="12"/>
    </i>
    <i r="1">
      <x v="15"/>
    </i>
    <i r="1">
      <x v="19"/>
    </i>
    <i>
      <x v="8"/>
    </i>
    <i r="1">
      <x v="4"/>
    </i>
    <i r="1">
      <x v="15"/>
    </i>
    <i t="grand">
      <x/>
    </i>
  </rowItems>
  <colFields count="1">
    <field x="6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kWh" fld="4" showDataAs="percentOfRow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70"/>
  <sheetViews>
    <sheetView workbookViewId="0">
      <selection activeCell="B8" sqref="B8"/>
    </sheetView>
  </sheetViews>
  <sheetFormatPr defaultColWidth="11" defaultRowHeight="15.75" x14ac:dyDescent="0.25"/>
  <cols>
    <col min="1" max="1" width="14.5" customWidth="1"/>
    <col min="2" max="3" width="21.875" customWidth="1"/>
    <col min="4" max="4" width="11.5" bestFit="1" customWidth="1"/>
    <col min="5" max="5" width="8" bestFit="1" customWidth="1"/>
    <col min="6" max="6" width="24.875" customWidth="1"/>
  </cols>
  <sheetData>
    <row r="2" spans="1:6" x14ac:dyDescent="0.25">
      <c r="A2" s="6" t="s">
        <v>0</v>
      </c>
      <c r="B2" s="6" t="s">
        <v>1</v>
      </c>
      <c r="C2" s="6" t="s">
        <v>20</v>
      </c>
      <c r="D2" s="6" t="s">
        <v>2</v>
      </c>
      <c r="E2" s="6" t="s">
        <v>3</v>
      </c>
      <c r="F2" s="6" t="s">
        <v>4</v>
      </c>
    </row>
    <row r="3" spans="1:6" x14ac:dyDescent="0.25">
      <c r="A3" t="s">
        <v>11</v>
      </c>
      <c r="B3">
        <v>2012</v>
      </c>
      <c r="C3" s="2" t="s">
        <v>21</v>
      </c>
      <c r="D3" s="1">
        <v>28190</v>
      </c>
      <c r="E3" s="1">
        <v>9.4</v>
      </c>
      <c r="F3" t="s">
        <v>28</v>
      </c>
    </row>
    <row r="4" spans="1:6" x14ac:dyDescent="0.25">
      <c r="A4" t="s">
        <v>11</v>
      </c>
      <c r="B4">
        <v>2012</v>
      </c>
      <c r="C4" s="2" t="s">
        <v>21</v>
      </c>
      <c r="D4" s="1">
        <v>352810.6</v>
      </c>
      <c r="E4" s="1">
        <v>75.44</v>
      </c>
      <c r="F4" t="s">
        <v>29</v>
      </c>
    </row>
    <row r="5" spans="1:6" x14ac:dyDescent="0.25">
      <c r="A5" t="s">
        <v>11</v>
      </c>
      <c r="B5">
        <v>2012</v>
      </c>
      <c r="C5" s="2" t="s">
        <v>21</v>
      </c>
      <c r="D5" s="1">
        <v>39415.847999999998</v>
      </c>
      <c r="E5" s="1">
        <v>9.9369999999999994</v>
      </c>
      <c r="F5" t="s">
        <v>29</v>
      </c>
    </row>
    <row r="6" spans="1:6" x14ac:dyDescent="0.25">
      <c r="A6" t="s">
        <v>11</v>
      </c>
      <c r="B6">
        <v>2012</v>
      </c>
      <c r="C6" s="2" t="s">
        <v>21</v>
      </c>
      <c r="D6" s="1">
        <v>104880</v>
      </c>
      <c r="E6" s="1">
        <v>21.85</v>
      </c>
      <c r="F6" t="s">
        <v>29</v>
      </c>
    </row>
    <row r="7" spans="1:6" x14ac:dyDescent="0.25">
      <c r="A7" t="s">
        <v>11</v>
      </c>
      <c r="B7">
        <v>2012</v>
      </c>
      <c r="C7" s="2" t="s">
        <v>21</v>
      </c>
      <c r="D7" s="1">
        <v>57028</v>
      </c>
      <c r="E7" s="1">
        <v>24.72</v>
      </c>
      <c r="F7" t="s">
        <v>29</v>
      </c>
    </row>
    <row r="8" spans="1:6" x14ac:dyDescent="0.25">
      <c r="A8" t="s">
        <v>11</v>
      </c>
      <c r="B8">
        <v>2012</v>
      </c>
      <c r="C8" s="2" t="s">
        <v>21</v>
      </c>
      <c r="D8" s="1">
        <v>19216</v>
      </c>
      <c r="E8" s="1">
        <v>7.32</v>
      </c>
      <c r="F8" t="s">
        <v>29</v>
      </c>
    </row>
    <row r="9" spans="1:6" x14ac:dyDescent="0.25">
      <c r="A9" t="s">
        <v>11</v>
      </c>
      <c r="B9">
        <v>2012</v>
      </c>
      <c r="C9" s="2" t="s">
        <v>21</v>
      </c>
      <c r="D9" s="1">
        <v>18845</v>
      </c>
      <c r="E9" s="1">
        <v>5.92</v>
      </c>
      <c r="F9" t="s">
        <v>29</v>
      </c>
    </row>
    <row r="10" spans="1:6" x14ac:dyDescent="0.25">
      <c r="A10" t="s">
        <v>11</v>
      </c>
      <c r="B10">
        <v>2012</v>
      </c>
      <c r="C10" s="2" t="s">
        <v>21</v>
      </c>
      <c r="D10" s="1">
        <v>19906.36</v>
      </c>
      <c r="E10" s="1">
        <v>7.67</v>
      </c>
      <c r="F10" t="s">
        <v>29</v>
      </c>
    </row>
    <row r="11" spans="1:6" x14ac:dyDescent="0.25">
      <c r="A11" t="s">
        <v>11</v>
      </c>
      <c r="B11">
        <v>2012</v>
      </c>
      <c r="C11" s="2" t="s">
        <v>21</v>
      </c>
      <c r="D11" s="1">
        <v>30923.15</v>
      </c>
      <c r="E11" s="1">
        <v>9.34</v>
      </c>
      <c r="F11" t="s">
        <v>29</v>
      </c>
    </row>
    <row r="12" spans="1:6" x14ac:dyDescent="0.25">
      <c r="A12" t="s">
        <v>11</v>
      </c>
      <c r="B12">
        <v>2012</v>
      </c>
      <c r="C12" s="2" t="s">
        <v>21</v>
      </c>
      <c r="D12" s="1">
        <v>8761.5419999999995</v>
      </c>
      <c r="E12" s="1">
        <v>2.9449999999999998</v>
      </c>
      <c r="F12" t="s">
        <v>29</v>
      </c>
    </row>
    <row r="13" spans="1:6" x14ac:dyDescent="0.25">
      <c r="A13" t="s">
        <v>11</v>
      </c>
      <c r="B13">
        <v>2012</v>
      </c>
      <c r="C13" s="2" t="s">
        <v>21</v>
      </c>
      <c r="D13" s="1">
        <v>6095.9</v>
      </c>
      <c r="E13" s="1">
        <v>2.35</v>
      </c>
      <c r="F13" t="s">
        <v>29</v>
      </c>
    </row>
    <row r="14" spans="1:6" x14ac:dyDescent="0.25">
      <c r="A14" t="s">
        <v>11</v>
      </c>
      <c r="B14">
        <v>2012</v>
      </c>
      <c r="C14" s="2" t="s">
        <v>21</v>
      </c>
      <c r="D14" s="1">
        <v>6205</v>
      </c>
      <c r="E14" s="1">
        <v>0.7</v>
      </c>
      <c r="F14" t="s">
        <v>28</v>
      </c>
    </row>
    <row r="15" spans="1:6" x14ac:dyDescent="0.25">
      <c r="A15" t="s">
        <v>11</v>
      </c>
      <c r="B15">
        <v>2012</v>
      </c>
      <c r="C15" s="2" t="s">
        <v>21</v>
      </c>
      <c r="D15" s="1">
        <v>4798.8999999999996</v>
      </c>
      <c r="E15" s="1">
        <v>1.85</v>
      </c>
      <c r="F15" t="s">
        <v>29</v>
      </c>
    </row>
    <row r="16" spans="1:6" x14ac:dyDescent="0.25">
      <c r="A16" t="s">
        <v>11</v>
      </c>
      <c r="B16">
        <v>2012</v>
      </c>
      <c r="C16" s="2" t="s">
        <v>21</v>
      </c>
      <c r="D16" s="1">
        <v>27429.407999999999</v>
      </c>
      <c r="E16" s="1">
        <v>5.7240000000000002</v>
      </c>
      <c r="F16" t="s">
        <v>28</v>
      </c>
    </row>
    <row r="17" spans="1:6" x14ac:dyDescent="0.25">
      <c r="A17" t="s">
        <v>11</v>
      </c>
      <c r="B17">
        <v>2012</v>
      </c>
      <c r="C17" s="2" t="s">
        <v>21</v>
      </c>
      <c r="D17" s="1">
        <v>24381.696</v>
      </c>
      <c r="E17" s="1">
        <v>5.0880000000000001</v>
      </c>
      <c r="F17" t="s">
        <v>28</v>
      </c>
    </row>
    <row r="18" spans="1:6" x14ac:dyDescent="0.25">
      <c r="A18" t="s">
        <v>11</v>
      </c>
      <c r="B18">
        <v>2012</v>
      </c>
      <c r="C18" s="2" t="s">
        <v>21</v>
      </c>
      <c r="D18" s="1">
        <v>5899</v>
      </c>
      <c r="E18" s="1">
        <v>30.4</v>
      </c>
      <c r="F18" t="s">
        <v>29</v>
      </c>
    </row>
    <row r="19" spans="1:6" x14ac:dyDescent="0.25">
      <c r="A19" t="s">
        <v>11</v>
      </c>
      <c r="B19">
        <v>2012</v>
      </c>
      <c r="C19" s="2" t="s">
        <v>21</v>
      </c>
      <c r="D19" s="1">
        <v>69292.932000000001</v>
      </c>
      <c r="E19" s="1">
        <v>15.4175</v>
      </c>
      <c r="F19" t="s">
        <v>29</v>
      </c>
    </row>
    <row r="20" spans="1:6" x14ac:dyDescent="0.25">
      <c r="A20" t="s">
        <v>11</v>
      </c>
      <c r="B20">
        <v>2012</v>
      </c>
      <c r="C20" s="2" t="s">
        <v>21</v>
      </c>
      <c r="D20" s="1">
        <v>28593.41</v>
      </c>
      <c r="E20" s="1">
        <v>6.04</v>
      </c>
      <c r="F20" t="s">
        <v>28</v>
      </c>
    </row>
    <row r="21" spans="1:6" x14ac:dyDescent="0.25">
      <c r="A21" t="s">
        <v>11</v>
      </c>
      <c r="B21">
        <v>2012</v>
      </c>
      <c r="C21" s="2" t="s">
        <v>21</v>
      </c>
      <c r="D21" s="1">
        <v>14743</v>
      </c>
      <c r="E21" s="1">
        <v>64.7</v>
      </c>
      <c r="F21" t="s">
        <v>29</v>
      </c>
    </row>
    <row r="22" spans="1:6" x14ac:dyDescent="0.25">
      <c r="A22" t="s">
        <v>11</v>
      </c>
      <c r="B22">
        <v>2012</v>
      </c>
      <c r="C22" s="2" t="s">
        <v>21</v>
      </c>
      <c r="D22" s="1">
        <v>78478.584000000003</v>
      </c>
      <c r="E22" s="1">
        <v>16.376999999999999</v>
      </c>
      <c r="F22" t="s">
        <v>29</v>
      </c>
    </row>
    <row r="23" spans="1:6" x14ac:dyDescent="0.25">
      <c r="A23" t="s">
        <v>11</v>
      </c>
      <c r="B23">
        <v>2012</v>
      </c>
      <c r="C23" s="2" t="s">
        <v>21</v>
      </c>
      <c r="D23" s="1">
        <v>186619.36</v>
      </c>
      <c r="E23" s="1">
        <v>32.04</v>
      </c>
      <c r="F23" t="s">
        <v>29</v>
      </c>
    </row>
    <row r="24" spans="1:6" x14ac:dyDescent="0.25">
      <c r="A24" t="s">
        <v>11</v>
      </c>
      <c r="B24">
        <v>2012</v>
      </c>
      <c r="C24" s="2" t="s">
        <v>21</v>
      </c>
      <c r="D24" s="1">
        <v>4417.5820000000003</v>
      </c>
      <c r="E24" s="1">
        <v>1.7030000000000001</v>
      </c>
      <c r="F24" t="s">
        <v>29</v>
      </c>
    </row>
    <row r="25" spans="1:6" x14ac:dyDescent="0.25">
      <c r="A25" t="s">
        <v>11</v>
      </c>
      <c r="B25">
        <v>2012</v>
      </c>
      <c r="C25" s="2" t="s">
        <v>21</v>
      </c>
      <c r="D25" s="1">
        <v>136840</v>
      </c>
      <c r="E25" s="1">
        <v>15.6</v>
      </c>
      <c r="F25" t="s">
        <v>29</v>
      </c>
    </row>
    <row r="26" spans="1:6" x14ac:dyDescent="0.25">
      <c r="A26" t="s">
        <v>11</v>
      </c>
      <c r="B26">
        <v>2012</v>
      </c>
      <c r="C26" s="2" t="s">
        <v>21</v>
      </c>
      <c r="D26" s="1">
        <v>129056.46799999999</v>
      </c>
      <c r="E26" s="1">
        <v>28.552</v>
      </c>
      <c r="F26" t="s">
        <v>29</v>
      </c>
    </row>
    <row r="27" spans="1:6" x14ac:dyDescent="0.25">
      <c r="A27" t="s">
        <v>11</v>
      </c>
      <c r="B27">
        <v>2012</v>
      </c>
      <c r="C27" s="2" t="s">
        <v>21</v>
      </c>
      <c r="D27" s="1">
        <v>50700.841999999997</v>
      </c>
      <c r="E27" s="1">
        <v>13.4145</v>
      </c>
      <c r="F27" t="s">
        <v>29</v>
      </c>
    </row>
    <row r="28" spans="1:6" x14ac:dyDescent="0.25">
      <c r="A28" t="s">
        <v>11</v>
      </c>
      <c r="B28">
        <v>2012</v>
      </c>
      <c r="C28" s="2" t="s">
        <v>21</v>
      </c>
      <c r="D28" s="1">
        <v>90115.05</v>
      </c>
      <c r="E28" s="1">
        <v>25.613</v>
      </c>
      <c r="F28" t="s">
        <v>29</v>
      </c>
    </row>
    <row r="29" spans="1:6" x14ac:dyDescent="0.25">
      <c r="A29" t="s">
        <v>11</v>
      </c>
      <c r="B29">
        <v>2012</v>
      </c>
      <c r="C29" s="2" t="s">
        <v>21</v>
      </c>
      <c r="D29" s="1">
        <v>25014.240000000002</v>
      </c>
      <c r="E29" s="1">
        <v>5.22</v>
      </c>
      <c r="F29" t="s">
        <v>28</v>
      </c>
    </row>
    <row r="30" spans="1:6" x14ac:dyDescent="0.25">
      <c r="A30" t="s">
        <v>11</v>
      </c>
      <c r="B30">
        <v>2012</v>
      </c>
      <c r="C30" s="2" t="s">
        <v>21</v>
      </c>
      <c r="D30" s="1">
        <v>7456.09</v>
      </c>
      <c r="E30" s="1">
        <v>2.06</v>
      </c>
      <c r="F30" t="s">
        <v>28</v>
      </c>
    </row>
    <row r="31" spans="1:6" x14ac:dyDescent="0.25">
      <c r="A31" t="s">
        <v>11</v>
      </c>
      <c r="B31">
        <v>2012</v>
      </c>
      <c r="C31" s="2" t="s">
        <v>21</v>
      </c>
      <c r="D31" s="1">
        <v>429</v>
      </c>
      <c r="E31" s="1">
        <v>3.3</v>
      </c>
      <c r="F31" t="s">
        <v>29</v>
      </c>
    </row>
    <row r="32" spans="1:6" x14ac:dyDescent="0.25">
      <c r="A32" t="s">
        <v>11</v>
      </c>
      <c r="B32">
        <v>2012</v>
      </c>
      <c r="C32" s="2" t="s">
        <v>21</v>
      </c>
      <c r="D32" s="1">
        <v>97250</v>
      </c>
      <c r="E32" s="1">
        <v>25.8</v>
      </c>
      <c r="F32" t="s">
        <v>29</v>
      </c>
    </row>
    <row r="33" spans="1:6" x14ac:dyDescent="0.25">
      <c r="A33" t="s">
        <v>11</v>
      </c>
      <c r="B33">
        <v>2012</v>
      </c>
      <c r="C33" s="2" t="s">
        <v>21</v>
      </c>
      <c r="D33" s="1">
        <v>164707</v>
      </c>
      <c r="E33" s="1">
        <v>38.299999999999997</v>
      </c>
      <c r="F33" t="s">
        <v>29</v>
      </c>
    </row>
    <row r="34" spans="1:6" x14ac:dyDescent="0.25">
      <c r="A34" t="s">
        <v>11</v>
      </c>
      <c r="B34">
        <v>2012</v>
      </c>
      <c r="C34" s="2" t="s">
        <v>21</v>
      </c>
      <c r="D34" s="1">
        <v>32050</v>
      </c>
      <c r="E34" s="1">
        <v>8.3000000000000007</v>
      </c>
      <c r="F34" t="s">
        <v>29</v>
      </c>
    </row>
    <row r="35" spans="1:6" x14ac:dyDescent="0.25">
      <c r="A35" t="s">
        <v>11</v>
      </c>
      <c r="B35">
        <v>2012</v>
      </c>
      <c r="C35" s="2" t="s">
        <v>21</v>
      </c>
      <c r="D35" s="1">
        <v>56953</v>
      </c>
      <c r="E35" s="1">
        <v>13.2</v>
      </c>
      <c r="F35" t="s">
        <v>29</v>
      </c>
    </row>
    <row r="36" spans="1:6" x14ac:dyDescent="0.25">
      <c r="A36" t="s">
        <v>11</v>
      </c>
      <c r="B36">
        <v>2012</v>
      </c>
      <c r="C36" s="2" t="s">
        <v>21</v>
      </c>
      <c r="D36" s="1">
        <v>17439</v>
      </c>
      <c r="E36" s="1">
        <v>4.5999999999999996</v>
      </c>
      <c r="F36" t="s">
        <v>29</v>
      </c>
    </row>
    <row r="37" spans="1:6" x14ac:dyDescent="0.25">
      <c r="A37" t="s">
        <v>11</v>
      </c>
      <c r="B37">
        <v>2012</v>
      </c>
      <c r="C37" s="2" t="s">
        <v>21</v>
      </c>
      <c r="D37" s="1">
        <v>129355.4</v>
      </c>
      <c r="E37" s="1">
        <v>8.6199999999999992</v>
      </c>
      <c r="F37" t="s">
        <v>29</v>
      </c>
    </row>
    <row r="38" spans="1:6" x14ac:dyDescent="0.25">
      <c r="A38" t="s">
        <v>11</v>
      </c>
      <c r="B38">
        <v>2012</v>
      </c>
      <c r="C38" s="2" t="s">
        <v>21</v>
      </c>
      <c r="D38" s="1">
        <v>74043.551999999996</v>
      </c>
      <c r="E38" s="1">
        <v>12.968</v>
      </c>
      <c r="F38" t="s">
        <v>28</v>
      </c>
    </row>
    <row r="39" spans="1:6" x14ac:dyDescent="0.25">
      <c r="A39" t="s">
        <v>11</v>
      </c>
      <c r="B39">
        <v>2012</v>
      </c>
      <c r="C39" s="2" t="s">
        <v>21</v>
      </c>
      <c r="D39" s="1">
        <v>48018.06</v>
      </c>
      <c r="E39" s="1">
        <v>7.1550000000000002</v>
      </c>
      <c r="F39" t="s">
        <v>28</v>
      </c>
    </row>
    <row r="40" spans="1:6" x14ac:dyDescent="0.25">
      <c r="A40" t="s">
        <v>11</v>
      </c>
      <c r="B40">
        <v>2012</v>
      </c>
      <c r="C40" s="2" t="s">
        <v>21</v>
      </c>
      <c r="D40" s="1">
        <v>1091511.8759999999</v>
      </c>
      <c r="E40" s="1">
        <v>252.58799999999999</v>
      </c>
      <c r="F40" t="s">
        <v>29</v>
      </c>
    </row>
    <row r="41" spans="1:6" x14ac:dyDescent="0.25">
      <c r="A41" t="s">
        <v>11</v>
      </c>
      <c r="B41">
        <v>2012</v>
      </c>
      <c r="C41" s="2" t="s">
        <v>21</v>
      </c>
      <c r="D41" s="1">
        <v>103926.5</v>
      </c>
      <c r="E41" s="1">
        <v>21.69</v>
      </c>
      <c r="F41" t="s">
        <v>29</v>
      </c>
    </row>
    <row r="42" spans="1:6" x14ac:dyDescent="0.25">
      <c r="A42" t="s">
        <v>11</v>
      </c>
      <c r="B42">
        <v>2012</v>
      </c>
      <c r="C42" s="2" t="s">
        <v>21</v>
      </c>
      <c r="D42" s="1">
        <v>15238.56</v>
      </c>
      <c r="E42" s="1">
        <v>3.18</v>
      </c>
      <c r="F42" t="s">
        <v>29</v>
      </c>
    </row>
    <row r="43" spans="1:6" x14ac:dyDescent="0.25">
      <c r="A43" t="s">
        <v>11</v>
      </c>
      <c r="B43">
        <v>2012</v>
      </c>
      <c r="C43" s="2" t="s">
        <v>21</v>
      </c>
      <c r="D43" s="1">
        <v>188472</v>
      </c>
      <c r="E43" s="1">
        <v>29.4</v>
      </c>
      <c r="F43" t="s">
        <v>29</v>
      </c>
    </row>
    <row r="44" spans="1:6" x14ac:dyDescent="0.25">
      <c r="A44" t="s">
        <v>11</v>
      </c>
      <c r="B44">
        <v>2012</v>
      </c>
      <c r="C44" s="2" t="s">
        <v>21</v>
      </c>
      <c r="D44" s="1">
        <v>99580.800000000003</v>
      </c>
      <c r="E44" s="1">
        <v>20.745999999999999</v>
      </c>
      <c r="F44" t="s">
        <v>29</v>
      </c>
    </row>
    <row r="45" spans="1:6" x14ac:dyDescent="0.25">
      <c r="A45" t="s">
        <v>11</v>
      </c>
      <c r="B45">
        <v>2012</v>
      </c>
      <c r="C45" s="2" t="s">
        <v>21</v>
      </c>
      <c r="D45" s="1">
        <v>67176.744000000006</v>
      </c>
      <c r="E45" s="1">
        <v>14.122</v>
      </c>
      <c r="F45" t="s">
        <v>29</v>
      </c>
    </row>
    <row r="46" spans="1:6" x14ac:dyDescent="0.25">
      <c r="A46" t="s">
        <v>11</v>
      </c>
      <c r="B46">
        <v>2012</v>
      </c>
      <c r="C46" s="2" t="s">
        <v>21</v>
      </c>
      <c r="D46" s="1">
        <v>33362.6</v>
      </c>
      <c r="E46" s="1">
        <v>7.15</v>
      </c>
      <c r="F46" t="s">
        <v>29</v>
      </c>
    </row>
    <row r="47" spans="1:6" x14ac:dyDescent="0.25">
      <c r="A47" t="s">
        <v>11</v>
      </c>
      <c r="B47">
        <v>2012</v>
      </c>
      <c r="C47" s="2" t="s">
        <v>21</v>
      </c>
      <c r="D47" s="1">
        <v>54528.98</v>
      </c>
      <c r="E47" s="1">
        <v>11.88</v>
      </c>
      <c r="F47" t="s">
        <v>29</v>
      </c>
    </row>
    <row r="48" spans="1:6" x14ac:dyDescent="0.25">
      <c r="A48" t="s">
        <v>11</v>
      </c>
      <c r="B48">
        <v>2012</v>
      </c>
      <c r="C48" s="2" t="s">
        <v>21</v>
      </c>
      <c r="D48" s="1">
        <v>16000.487999999999</v>
      </c>
      <c r="E48" s="1">
        <v>3.339</v>
      </c>
      <c r="F48" t="s">
        <v>29</v>
      </c>
    </row>
    <row r="49" spans="1:6" x14ac:dyDescent="0.25">
      <c r="A49" t="s">
        <v>11</v>
      </c>
      <c r="B49">
        <v>2012</v>
      </c>
      <c r="C49" s="2" t="s">
        <v>21</v>
      </c>
      <c r="D49" s="1">
        <v>41371</v>
      </c>
      <c r="E49" s="1">
        <v>7.1</v>
      </c>
      <c r="F49" t="s">
        <v>29</v>
      </c>
    </row>
    <row r="50" spans="1:6" x14ac:dyDescent="0.25">
      <c r="A50" t="s">
        <v>11</v>
      </c>
      <c r="B50">
        <v>2012</v>
      </c>
      <c r="C50" s="2" t="s">
        <v>21</v>
      </c>
      <c r="D50" s="1">
        <v>66189</v>
      </c>
      <c r="E50" s="1">
        <v>9.1999999999999993</v>
      </c>
      <c r="F50" t="s">
        <v>29</v>
      </c>
    </row>
    <row r="51" spans="1:6" x14ac:dyDescent="0.25">
      <c r="A51" t="s">
        <v>11</v>
      </c>
      <c r="B51">
        <v>2012</v>
      </c>
      <c r="C51" s="2" t="s">
        <v>21</v>
      </c>
      <c r="D51" s="1">
        <v>1191</v>
      </c>
      <c r="E51" s="1">
        <v>4.8</v>
      </c>
      <c r="F51" t="s">
        <v>29</v>
      </c>
    </row>
    <row r="52" spans="1:6" x14ac:dyDescent="0.25">
      <c r="A52" t="s">
        <v>11</v>
      </c>
      <c r="B52">
        <v>2012</v>
      </c>
      <c r="C52" s="2" t="s">
        <v>21</v>
      </c>
      <c r="D52" s="1">
        <v>2334.6</v>
      </c>
      <c r="E52" s="1">
        <v>0.9</v>
      </c>
      <c r="F52" t="s">
        <v>29</v>
      </c>
    </row>
    <row r="53" spans="1:6" x14ac:dyDescent="0.25">
      <c r="A53" t="s">
        <v>11</v>
      </c>
      <c r="B53">
        <v>2012</v>
      </c>
      <c r="C53" s="2" t="s">
        <v>21</v>
      </c>
      <c r="D53" s="1">
        <v>14630.16</v>
      </c>
      <c r="E53" s="1">
        <v>5.64</v>
      </c>
      <c r="F53" t="s">
        <v>30</v>
      </c>
    </row>
    <row r="54" spans="1:6" x14ac:dyDescent="0.25">
      <c r="A54" t="s">
        <v>11</v>
      </c>
      <c r="B54">
        <v>2012</v>
      </c>
      <c r="C54" s="2" t="s">
        <v>21</v>
      </c>
      <c r="D54" s="1">
        <v>4043</v>
      </c>
      <c r="E54" s="1">
        <v>20.2</v>
      </c>
      <c r="F54" t="s">
        <v>29</v>
      </c>
    </row>
    <row r="55" spans="1:6" x14ac:dyDescent="0.25">
      <c r="A55" t="s">
        <v>11</v>
      </c>
      <c r="B55">
        <v>2012</v>
      </c>
      <c r="C55" s="2" t="s">
        <v>21</v>
      </c>
      <c r="D55" s="1">
        <v>176399</v>
      </c>
      <c r="E55" s="1">
        <v>48.8</v>
      </c>
      <c r="F55" t="s">
        <v>28</v>
      </c>
    </row>
    <row r="56" spans="1:6" x14ac:dyDescent="0.25">
      <c r="A56" t="s">
        <v>11</v>
      </c>
      <c r="B56">
        <v>2012</v>
      </c>
      <c r="C56" s="2" t="s">
        <v>21</v>
      </c>
      <c r="D56" s="1">
        <v>47816.82</v>
      </c>
      <c r="E56" s="1">
        <v>10.35</v>
      </c>
      <c r="F56" t="s">
        <v>29</v>
      </c>
    </row>
    <row r="57" spans="1:6" x14ac:dyDescent="0.25">
      <c r="A57" t="s">
        <v>11</v>
      </c>
      <c r="B57">
        <v>2012</v>
      </c>
      <c r="C57" s="2" t="s">
        <v>21</v>
      </c>
      <c r="D57" s="1">
        <v>1399</v>
      </c>
      <c r="E57" s="1">
        <v>8.1</v>
      </c>
      <c r="F57" t="s">
        <v>28</v>
      </c>
    </row>
    <row r="58" spans="1:6" x14ac:dyDescent="0.25">
      <c r="A58" t="s">
        <v>11</v>
      </c>
      <c r="B58">
        <v>2012</v>
      </c>
      <c r="C58" s="2" t="s">
        <v>21</v>
      </c>
      <c r="D58" s="1">
        <v>4416</v>
      </c>
      <c r="E58" s="1">
        <v>0.92</v>
      </c>
      <c r="F58" t="s">
        <v>28</v>
      </c>
    </row>
    <row r="59" spans="1:6" x14ac:dyDescent="0.25">
      <c r="A59" t="s">
        <v>11</v>
      </c>
      <c r="B59">
        <v>2012</v>
      </c>
      <c r="C59" s="2" t="s">
        <v>21</v>
      </c>
      <c r="D59" s="1">
        <v>170844</v>
      </c>
      <c r="E59" s="1">
        <v>56.5</v>
      </c>
      <c r="F59" t="s">
        <v>29</v>
      </c>
    </row>
    <row r="60" spans="1:6" x14ac:dyDescent="0.25">
      <c r="A60" t="s">
        <v>11</v>
      </c>
      <c r="B60">
        <v>2012</v>
      </c>
      <c r="C60" s="2" t="s">
        <v>21</v>
      </c>
      <c r="D60" s="1">
        <v>1890</v>
      </c>
      <c r="E60" s="1">
        <v>10.8</v>
      </c>
      <c r="F60" t="s">
        <v>29</v>
      </c>
    </row>
    <row r="61" spans="1:6" x14ac:dyDescent="0.25">
      <c r="A61" t="s">
        <v>11</v>
      </c>
      <c r="B61">
        <v>2012</v>
      </c>
      <c r="C61" s="2" t="s">
        <v>21</v>
      </c>
      <c r="D61" s="1">
        <v>11160.24</v>
      </c>
      <c r="E61" s="1">
        <v>1.274</v>
      </c>
      <c r="F61" t="s">
        <v>29</v>
      </c>
    </row>
    <row r="62" spans="1:6" x14ac:dyDescent="0.25">
      <c r="A62" t="s">
        <v>11</v>
      </c>
      <c r="B62">
        <v>2012</v>
      </c>
      <c r="C62" s="2" t="s">
        <v>21</v>
      </c>
      <c r="D62" s="1">
        <v>63724.42</v>
      </c>
      <c r="E62" s="1">
        <v>0</v>
      </c>
      <c r="F62" t="s">
        <v>28</v>
      </c>
    </row>
    <row r="63" spans="1:6" x14ac:dyDescent="0.25">
      <c r="A63" t="s">
        <v>11</v>
      </c>
      <c r="B63">
        <v>2012</v>
      </c>
      <c r="C63" s="2" t="s">
        <v>21</v>
      </c>
      <c r="D63" s="1">
        <v>362077</v>
      </c>
      <c r="E63" s="1">
        <v>41.3</v>
      </c>
      <c r="F63" t="s">
        <v>31</v>
      </c>
    </row>
    <row r="64" spans="1:6" x14ac:dyDescent="0.25">
      <c r="A64" t="s">
        <v>11</v>
      </c>
      <c r="B64">
        <v>2012</v>
      </c>
      <c r="C64" s="2" t="s">
        <v>21</v>
      </c>
      <c r="D64" s="1">
        <v>175312</v>
      </c>
      <c r="E64" s="1">
        <v>48.5</v>
      </c>
      <c r="F64" t="s">
        <v>29</v>
      </c>
    </row>
    <row r="65" spans="1:6" x14ac:dyDescent="0.25">
      <c r="A65" t="s">
        <v>11</v>
      </c>
      <c r="B65">
        <v>2012</v>
      </c>
      <c r="C65" s="2" t="s">
        <v>21</v>
      </c>
      <c r="D65" s="1">
        <v>57351.58</v>
      </c>
      <c r="E65" s="1">
        <v>0</v>
      </c>
      <c r="F65" t="s">
        <v>28</v>
      </c>
    </row>
    <row r="66" spans="1:6" x14ac:dyDescent="0.25">
      <c r="A66" t="s">
        <v>11</v>
      </c>
      <c r="B66">
        <v>2012</v>
      </c>
      <c r="C66" s="2" t="s">
        <v>21</v>
      </c>
      <c r="D66" s="1">
        <v>3070</v>
      </c>
      <c r="E66" s="1">
        <v>0</v>
      </c>
      <c r="F66" t="s">
        <v>28</v>
      </c>
    </row>
    <row r="67" spans="1:6" x14ac:dyDescent="0.25">
      <c r="A67" t="s">
        <v>11</v>
      </c>
      <c r="B67">
        <v>2012</v>
      </c>
      <c r="C67" s="2" t="s">
        <v>21</v>
      </c>
      <c r="D67" s="1">
        <v>103743</v>
      </c>
      <c r="E67" s="1">
        <v>17.399999999999999</v>
      </c>
      <c r="F67" t="s">
        <v>29</v>
      </c>
    </row>
    <row r="68" spans="1:6" x14ac:dyDescent="0.25">
      <c r="A68" t="s">
        <v>11</v>
      </c>
      <c r="B68">
        <v>2012</v>
      </c>
      <c r="C68" s="2" t="s">
        <v>21</v>
      </c>
      <c r="D68" s="1">
        <v>1816</v>
      </c>
      <c r="E68" s="1">
        <v>4.5</v>
      </c>
      <c r="F68" t="s">
        <v>29</v>
      </c>
    </row>
    <row r="69" spans="1:6" x14ac:dyDescent="0.25">
      <c r="A69" t="s">
        <v>11</v>
      </c>
      <c r="B69">
        <v>2012</v>
      </c>
      <c r="C69" s="2" t="s">
        <v>21</v>
      </c>
      <c r="D69" s="1">
        <v>4475</v>
      </c>
      <c r="E69" s="1">
        <v>11.9</v>
      </c>
      <c r="F69" t="s">
        <v>29</v>
      </c>
    </row>
    <row r="70" spans="1:6" x14ac:dyDescent="0.25">
      <c r="A70" t="s">
        <v>11</v>
      </c>
      <c r="B70">
        <v>2012</v>
      </c>
      <c r="C70" s="2" t="s">
        <v>21</v>
      </c>
      <c r="D70" s="1">
        <v>7728</v>
      </c>
      <c r="E70" s="1">
        <v>1.61</v>
      </c>
      <c r="F70" t="s">
        <v>29</v>
      </c>
    </row>
    <row r="71" spans="1:6" x14ac:dyDescent="0.25">
      <c r="A71" t="s">
        <v>11</v>
      </c>
      <c r="B71">
        <v>2012</v>
      </c>
      <c r="C71" s="2" t="s">
        <v>21</v>
      </c>
      <c r="D71" s="1">
        <v>10501</v>
      </c>
      <c r="E71" s="1">
        <v>57.8</v>
      </c>
      <c r="F71" t="s">
        <v>29</v>
      </c>
    </row>
    <row r="72" spans="1:6" x14ac:dyDescent="0.25">
      <c r="A72" t="s">
        <v>11</v>
      </c>
      <c r="B72">
        <v>2012</v>
      </c>
      <c r="C72" s="2" t="s">
        <v>21</v>
      </c>
      <c r="D72" s="1">
        <v>1856</v>
      </c>
      <c r="E72" s="1">
        <v>7.5</v>
      </c>
      <c r="F72" t="s">
        <v>28</v>
      </c>
    </row>
    <row r="73" spans="1:6" x14ac:dyDescent="0.25">
      <c r="A73" t="s">
        <v>11</v>
      </c>
      <c r="B73">
        <v>2012</v>
      </c>
      <c r="C73" s="2" t="s">
        <v>21</v>
      </c>
      <c r="D73" s="1">
        <v>869</v>
      </c>
      <c r="E73" s="1">
        <v>4.9000000000000004</v>
      </c>
      <c r="F73" t="s">
        <v>28</v>
      </c>
    </row>
    <row r="74" spans="1:6" x14ac:dyDescent="0.25">
      <c r="A74" t="s">
        <v>11</v>
      </c>
      <c r="B74">
        <v>2012</v>
      </c>
      <c r="C74" s="2" t="s">
        <v>21</v>
      </c>
      <c r="D74" s="1">
        <v>11673</v>
      </c>
      <c r="E74" s="1">
        <v>4.5</v>
      </c>
      <c r="F74" t="s">
        <v>28</v>
      </c>
    </row>
    <row r="75" spans="1:6" x14ac:dyDescent="0.25">
      <c r="A75" t="s">
        <v>11</v>
      </c>
      <c r="B75">
        <v>2012</v>
      </c>
      <c r="C75" s="2" t="s">
        <v>21</v>
      </c>
      <c r="D75" s="1">
        <v>373852.554</v>
      </c>
      <c r="E75" s="1">
        <v>69.269499999999994</v>
      </c>
      <c r="F75" t="s">
        <v>29</v>
      </c>
    </row>
    <row r="76" spans="1:6" x14ac:dyDescent="0.25">
      <c r="A76" t="s">
        <v>11</v>
      </c>
      <c r="B76">
        <v>2012</v>
      </c>
      <c r="C76" s="2" t="s">
        <v>21</v>
      </c>
      <c r="D76" s="1">
        <v>264618.01</v>
      </c>
      <c r="E76" s="1">
        <v>56.26</v>
      </c>
      <c r="F76" t="s">
        <v>29</v>
      </c>
    </row>
    <row r="77" spans="1:6" x14ac:dyDescent="0.25">
      <c r="A77" t="s">
        <v>11</v>
      </c>
      <c r="B77">
        <v>2012</v>
      </c>
      <c r="C77" s="2" t="s">
        <v>21</v>
      </c>
      <c r="D77" s="1">
        <v>827467.42</v>
      </c>
      <c r="E77" s="1">
        <v>153.46</v>
      </c>
      <c r="F77" t="s">
        <v>29</v>
      </c>
    </row>
    <row r="78" spans="1:6" x14ac:dyDescent="0.25">
      <c r="A78" t="s">
        <v>11</v>
      </c>
      <c r="B78">
        <v>2012</v>
      </c>
      <c r="C78" s="2" t="s">
        <v>21</v>
      </c>
      <c r="D78" s="1">
        <v>169272</v>
      </c>
      <c r="E78" s="1">
        <v>30.8</v>
      </c>
      <c r="F78" t="s">
        <v>29</v>
      </c>
    </row>
    <row r="79" spans="1:6" x14ac:dyDescent="0.25">
      <c r="A79" t="s">
        <v>11</v>
      </c>
      <c r="B79">
        <v>2012</v>
      </c>
      <c r="C79" s="2" t="s">
        <v>21</v>
      </c>
      <c r="D79" s="1">
        <v>11360</v>
      </c>
      <c r="E79" s="1">
        <v>2.1</v>
      </c>
      <c r="F79" t="s">
        <v>28</v>
      </c>
    </row>
    <row r="80" spans="1:6" x14ac:dyDescent="0.25">
      <c r="A80" t="s">
        <v>11</v>
      </c>
      <c r="B80">
        <v>2012</v>
      </c>
      <c r="C80" s="2" t="s">
        <v>21</v>
      </c>
      <c r="D80" s="1">
        <v>6409.7740000000003</v>
      </c>
      <c r="E80" s="1">
        <v>2.4710000000000001</v>
      </c>
      <c r="F80" t="s">
        <v>29</v>
      </c>
    </row>
    <row r="81" spans="1:6" x14ac:dyDescent="0.25">
      <c r="A81" t="s">
        <v>11</v>
      </c>
      <c r="B81">
        <v>2012</v>
      </c>
      <c r="C81" s="2" t="s">
        <v>21</v>
      </c>
      <c r="D81" s="1">
        <v>1650.49</v>
      </c>
      <c r="E81" s="1">
        <v>1.6505000000000001</v>
      </c>
      <c r="F81" t="s">
        <v>28</v>
      </c>
    </row>
    <row r="82" spans="1:6" x14ac:dyDescent="0.25">
      <c r="A82" t="s">
        <v>11</v>
      </c>
      <c r="B82">
        <v>2012</v>
      </c>
      <c r="C82" s="2" t="s">
        <v>21</v>
      </c>
      <c r="D82" s="1">
        <v>10202</v>
      </c>
      <c r="E82" s="1">
        <v>2.5813999999999999</v>
      </c>
      <c r="F82" t="s">
        <v>29</v>
      </c>
    </row>
    <row r="83" spans="1:6" x14ac:dyDescent="0.25">
      <c r="A83" t="s">
        <v>11</v>
      </c>
      <c r="B83">
        <v>2012</v>
      </c>
      <c r="C83" s="2" t="s">
        <v>21</v>
      </c>
      <c r="D83" s="1">
        <v>10202</v>
      </c>
      <c r="E83" s="1">
        <v>2.5813999999999999</v>
      </c>
      <c r="F83" t="s">
        <v>29</v>
      </c>
    </row>
    <row r="84" spans="1:6" x14ac:dyDescent="0.25">
      <c r="A84" t="s">
        <v>11</v>
      </c>
      <c r="B84">
        <v>2012</v>
      </c>
      <c r="C84" s="2" t="s">
        <v>21</v>
      </c>
      <c r="D84" s="1">
        <v>785674</v>
      </c>
      <c r="E84" s="1">
        <v>89.6</v>
      </c>
      <c r="F84" t="s">
        <v>29</v>
      </c>
    </row>
    <row r="85" spans="1:6" x14ac:dyDescent="0.25">
      <c r="A85" t="s">
        <v>11</v>
      </c>
      <c r="B85">
        <v>2012</v>
      </c>
      <c r="C85" s="2" t="s">
        <v>21</v>
      </c>
      <c r="D85" s="1">
        <v>4643</v>
      </c>
      <c r="E85" s="1">
        <v>0</v>
      </c>
      <c r="F85" t="s">
        <v>28</v>
      </c>
    </row>
    <row r="86" spans="1:6" x14ac:dyDescent="0.25">
      <c r="A86" t="s">
        <v>11</v>
      </c>
      <c r="B86">
        <v>2012</v>
      </c>
      <c r="C86" s="2" t="s">
        <v>21</v>
      </c>
      <c r="D86" s="1">
        <v>10102.780000000001</v>
      </c>
      <c r="E86" s="1">
        <v>2.23</v>
      </c>
      <c r="F86" t="s">
        <v>27</v>
      </c>
    </row>
    <row r="87" spans="1:6" x14ac:dyDescent="0.25">
      <c r="A87" t="s">
        <v>11</v>
      </c>
      <c r="B87">
        <v>2012</v>
      </c>
      <c r="C87" s="2" t="s">
        <v>21</v>
      </c>
      <c r="D87" s="1">
        <v>1226</v>
      </c>
      <c r="E87" s="1">
        <v>5.6</v>
      </c>
      <c r="F87" t="s">
        <v>28</v>
      </c>
    </row>
    <row r="88" spans="1:6" x14ac:dyDescent="0.25">
      <c r="A88" t="s">
        <v>11</v>
      </c>
      <c r="B88">
        <v>2012</v>
      </c>
      <c r="C88" s="2" t="s">
        <v>21</v>
      </c>
      <c r="D88" s="1">
        <v>10740.8</v>
      </c>
      <c r="E88" s="1">
        <v>3.4</v>
      </c>
      <c r="F88" t="s">
        <v>29</v>
      </c>
    </row>
    <row r="89" spans="1:6" x14ac:dyDescent="0.25">
      <c r="A89" t="s">
        <v>11</v>
      </c>
      <c r="B89">
        <v>2012</v>
      </c>
      <c r="C89" s="2" t="s">
        <v>21</v>
      </c>
      <c r="D89" s="1">
        <v>144389.82199999999</v>
      </c>
      <c r="E89" s="1">
        <v>55.662999999999997</v>
      </c>
      <c r="F89" t="s">
        <v>29</v>
      </c>
    </row>
    <row r="90" spans="1:6" x14ac:dyDescent="0.25">
      <c r="A90" t="s">
        <v>11</v>
      </c>
      <c r="B90">
        <v>2012</v>
      </c>
      <c r="C90" s="2" t="s">
        <v>21</v>
      </c>
      <c r="D90" s="1">
        <v>22857.84</v>
      </c>
      <c r="E90" s="1">
        <v>4.7699999999999996</v>
      </c>
      <c r="F90" t="s">
        <v>29</v>
      </c>
    </row>
    <row r="91" spans="1:6" x14ac:dyDescent="0.25">
      <c r="A91" t="s">
        <v>11</v>
      </c>
      <c r="B91">
        <v>2012</v>
      </c>
      <c r="C91" s="2" t="s">
        <v>21</v>
      </c>
      <c r="D91" s="1">
        <v>68682.649999999994</v>
      </c>
      <c r="E91" s="1">
        <v>16.899999999999999</v>
      </c>
      <c r="F91" t="s">
        <v>28</v>
      </c>
    </row>
    <row r="92" spans="1:6" x14ac:dyDescent="0.25">
      <c r="A92" t="s">
        <v>11</v>
      </c>
      <c r="B92">
        <v>2012</v>
      </c>
      <c r="C92" s="2" t="s">
        <v>21</v>
      </c>
      <c r="D92" s="1">
        <v>110256.42</v>
      </c>
      <c r="E92" s="1">
        <v>23.33</v>
      </c>
      <c r="F92" t="s">
        <v>29</v>
      </c>
    </row>
    <row r="93" spans="1:6" x14ac:dyDescent="0.25">
      <c r="A93" t="s">
        <v>11</v>
      </c>
      <c r="B93">
        <v>2012</v>
      </c>
      <c r="C93" s="2" t="s">
        <v>21</v>
      </c>
      <c r="D93" s="1">
        <v>1621</v>
      </c>
      <c r="E93" s="1">
        <v>6.4</v>
      </c>
      <c r="F93" t="s">
        <v>28</v>
      </c>
    </row>
    <row r="94" spans="1:6" x14ac:dyDescent="0.25">
      <c r="A94" t="s">
        <v>11</v>
      </c>
      <c r="B94">
        <v>2012</v>
      </c>
      <c r="C94" s="2" t="s">
        <v>21</v>
      </c>
      <c r="D94" s="1">
        <v>17118.86</v>
      </c>
      <c r="E94" s="1">
        <v>6.41</v>
      </c>
      <c r="F94" t="s">
        <v>28</v>
      </c>
    </row>
    <row r="95" spans="1:6" x14ac:dyDescent="0.25">
      <c r="A95" t="s">
        <v>11</v>
      </c>
      <c r="B95">
        <v>2012</v>
      </c>
      <c r="C95" s="2" t="s">
        <v>21</v>
      </c>
      <c r="D95" s="1">
        <v>148659</v>
      </c>
      <c r="E95" s="1">
        <v>23.2</v>
      </c>
      <c r="F95" t="s">
        <v>29</v>
      </c>
    </row>
    <row r="96" spans="1:6" x14ac:dyDescent="0.25">
      <c r="A96" t="s">
        <v>11</v>
      </c>
      <c r="B96">
        <v>2012</v>
      </c>
      <c r="C96" s="2" t="s">
        <v>21</v>
      </c>
      <c r="D96" s="1">
        <v>2591</v>
      </c>
      <c r="E96" s="1">
        <v>11.3</v>
      </c>
      <c r="F96" t="s">
        <v>29</v>
      </c>
    </row>
    <row r="97" spans="1:6" x14ac:dyDescent="0.25">
      <c r="A97" t="s">
        <v>11</v>
      </c>
      <c r="B97">
        <v>2012</v>
      </c>
      <c r="C97" s="2" t="s">
        <v>21</v>
      </c>
      <c r="D97" s="1">
        <v>15728</v>
      </c>
      <c r="E97" s="1">
        <v>4.3</v>
      </c>
      <c r="F97" t="s">
        <v>28</v>
      </c>
    </row>
    <row r="98" spans="1:6" x14ac:dyDescent="0.25">
      <c r="A98" t="s">
        <v>11</v>
      </c>
      <c r="B98">
        <v>2012</v>
      </c>
      <c r="C98" s="2" t="s">
        <v>21</v>
      </c>
      <c r="D98" s="1">
        <v>539</v>
      </c>
      <c r="E98" s="1">
        <v>3</v>
      </c>
      <c r="F98" t="s">
        <v>28</v>
      </c>
    </row>
    <row r="99" spans="1:6" x14ac:dyDescent="0.25">
      <c r="A99" t="s">
        <v>11</v>
      </c>
      <c r="B99">
        <v>2012</v>
      </c>
      <c r="C99" s="2" t="s">
        <v>21</v>
      </c>
      <c r="D99" s="1">
        <v>23273.37</v>
      </c>
      <c r="E99" s="1">
        <v>8.9700000000000006</v>
      </c>
      <c r="F99" t="s">
        <v>29</v>
      </c>
    </row>
    <row r="100" spans="1:6" x14ac:dyDescent="0.25">
      <c r="A100" t="s">
        <v>11</v>
      </c>
      <c r="B100">
        <v>2012</v>
      </c>
      <c r="C100" s="2" t="s">
        <v>21</v>
      </c>
      <c r="D100" s="1">
        <v>3490.75</v>
      </c>
      <c r="E100" s="1">
        <v>1.35</v>
      </c>
      <c r="F100" t="s">
        <v>28</v>
      </c>
    </row>
    <row r="101" spans="1:6" x14ac:dyDescent="0.25">
      <c r="A101" t="s">
        <v>11</v>
      </c>
      <c r="B101">
        <v>2012</v>
      </c>
      <c r="C101" s="2" t="s">
        <v>21</v>
      </c>
      <c r="D101" s="1">
        <v>3784</v>
      </c>
      <c r="E101" s="1">
        <v>5.9</v>
      </c>
      <c r="F101" t="s">
        <v>29</v>
      </c>
    </row>
    <row r="102" spans="1:6" x14ac:dyDescent="0.25">
      <c r="A102" t="s">
        <v>11</v>
      </c>
      <c r="B102">
        <v>2012</v>
      </c>
      <c r="C102" s="2" t="s">
        <v>21</v>
      </c>
      <c r="D102" s="1">
        <v>2430.58</v>
      </c>
      <c r="E102" s="1">
        <v>0.94</v>
      </c>
      <c r="F102" t="s">
        <v>28</v>
      </c>
    </row>
    <row r="103" spans="1:6" x14ac:dyDescent="0.25">
      <c r="A103" t="s">
        <v>11</v>
      </c>
      <c r="B103">
        <v>2012</v>
      </c>
      <c r="C103" s="2" t="s">
        <v>21</v>
      </c>
      <c r="D103" s="1">
        <v>3737.95</v>
      </c>
      <c r="E103" s="1">
        <v>1.44</v>
      </c>
      <c r="F103" t="s">
        <v>28</v>
      </c>
    </row>
    <row r="104" spans="1:6" x14ac:dyDescent="0.25">
      <c r="A104" t="s">
        <v>11</v>
      </c>
      <c r="B104">
        <v>2012</v>
      </c>
      <c r="C104" s="2" t="s">
        <v>21</v>
      </c>
      <c r="D104" s="1">
        <v>26681.86</v>
      </c>
      <c r="E104" s="1">
        <v>5.57</v>
      </c>
      <c r="F104" t="s">
        <v>29</v>
      </c>
    </row>
    <row r="105" spans="1:6" x14ac:dyDescent="0.25">
      <c r="A105" t="s">
        <v>11</v>
      </c>
      <c r="B105">
        <v>2012</v>
      </c>
      <c r="C105" s="2" t="s">
        <v>21</v>
      </c>
      <c r="D105" s="1">
        <v>7680.83</v>
      </c>
      <c r="E105" s="1">
        <v>2.96</v>
      </c>
      <c r="F105" t="s">
        <v>28</v>
      </c>
    </row>
    <row r="106" spans="1:6" x14ac:dyDescent="0.25">
      <c r="A106" t="s">
        <v>11</v>
      </c>
      <c r="B106">
        <v>2012</v>
      </c>
      <c r="C106" s="2" t="s">
        <v>21</v>
      </c>
      <c r="D106" s="1">
        <v>2107</v>
      </c>
      <c r="E106" s="1">
        <v>3.3</v>
      </c>
      <c r="F106" t="s">
        <v>28</v>
      </c>
    </row>
    <row r="107" spans="1:6" x14ac:dyDescent="0.25">
      <c r="A107" t="s">
        <v>11</v>
      </c>
      <c r="B107">
        <v>2012</v>
      </c>
      <c r="C107" s="2" t="s">
        <v>21</v>
      </c>
      <c r="D107" s="1">
        <v>2622</v>
      </c>
      <c r="E107" s="1">
        <v>5.8</v>
      </c>
      <c r="F107" t="s">
        <v>29</v>
      </c>
    </row>
    <row r="108" spans="1:6" x14ac:dyDescent="0.25">
      <c r="A108" t="s">
        <v>11</v>
      </c>
      <c r="B108">
        <v>2012</v>
      </c>
      <c r="C108" s="2" t="s">
        <v>21</v>
      </c>
      <c r="D108" s="1">
        <v>16212.5</v>
      </c>
      <c r="E108" s="1">
        <v>6.25</v>
      </c>
      <c r="F108" t="s">
        <v>28</v>
      </c>
    </row>
    <row r="109" spans="1:6" x14ac:dyDescent="0.25">
      <c r="A109" t="s">
        <v>11</v>
      </c>
      <c r="B109">
        <v>2012</v>
      </c>
      <c r="C109" s="2" t="s">
        <v>21</v>
      </c>
      <c r="D109" s="1">
        <v>32037</v>
      </c>
      <c r="E109" s="1">
        <v>18.12</v>
      </c>
      <c r="F109" t="s">
        <v>29</v>
      </c>
    </row>
    <row r="110" spans="1:6" x14ac:dyDescent="0.25">
      <c r="A110" t="s">
        <v>11</v>
      </c>
      <c r="B110">
        <v>2012</v>
      </c>
      <c r="C110" s="2" t="s">
        <v>21</v>
      </c>
      <c r="D110" s="1">
        <v>4571.57</v>
      </c>
      <c r="E110" s="1">
        <v>0.95</v>
      </c>
      <c r="F110" t="s">
        <v>29</v>
      </c>
    </row>
    <row r="111" spans="1:6" x14ac:dyDescent="0.25">
      <c r="A111" t="s">
        <v>11</v>
      </c>
      <c r="B111">
        <v>2012</v>
      </c>
      <c r="C111" s="2" t="s">
        <v>21</v>
      </c>
      <c r="D111" s="1">
        <v>110577</v>
      </c>
      <c r="E111" s="1">
        <v>23.08</v>
      </c>
      <c r="F111" t="s">
        <v>29</v>
      </c>
    </row>
    <row r="112" spans="1:6" x14ac:dyDescent="0.25">
      <c r="A112" t="s">
        <v>11</v>
      </c>
      <c r="B112">
        <v>2012</v>
      </c>
      <c r="C112" s="2" t="s">
        <v>21</v>
      </c>
      <c r="D112" s="1">
        <v>1587.528</v>
      </c>
      <c r="E112" s="1">
        <v>0.61199999999999999</v>
      </c>
      <c r="F112" t="s">
        <v>28</v>
      </c>
    </row>
    <row r="113" spans="1:6" x14ac:dyDescent="0.25">
      <c r="A113" t="s">
        <v>11</v>
      </c>
      <c r="B113">
        <v>2012</v>
      </c>
      <c r="C113" s="2" t="s">
        <v>21</v>
      </c>
      <c r="D113" s="1">
        <v>12191.8</v>
      </c>
      <c r="E113" s="1">
        <v>4.7</v>
      </c>
      <c r="F113" t="s">
        <v>29</v>
      </c>
    </row>
    <row r="114" spans="1:6" x14ac:dyDescent="0.25">
      <c r="A114" t="s">
        <v>11</v>
      </c>
      <c r="B114">
        <v>2013</v>
      </c>
      <c r="C114" s="2" t="s">
        <v>21</v>
      </c>
      <c r="D114" s="3">
        <v>74733.14</v>
      </c>
      <c r="E114" s="3" t="s">
        <v>55</v>
      </c>
      <c r="F114" t="s">
        <v>29</v>
      </c>
    </row>
    <row r="115" spans="1:6" x14ac:dyDescent="0.25">
      <c r="A115" t="s">
        <v>11</v>
      </c>
      <c r="B115">
        <v>2013</v>
      </c>
      <c r="C115" s="2" t="s">
        <v>21</v>
      </c>
      <c r="D115" s="3">
        <v>18720</v>
      </c>
      <c r="E115" s="3">
        <v>7.5</v>
      </c>
      <c r="F115" t="s">
        <v>29</v>
      </c>
    </row>
    <row r="116" spans="1:6" x14ac:dyDescent="0.25">
      <c r="A116" t="s">
        <v>11</v>
      </c>
      <c r="B116">
        <v>2013</v>
      </c>
      <c r="C116" s="2" t="s">
        <v>21</v>
      </c>
      <c r="D116" s="3">
        <v>23159.09</v>
      </c>
      <c r="E116" s="3">
        <v>5.47</v>
      </c>
      <c r="F116" t="s">
        <v>29</v>
      </c>
    </row>
    <row r="117" spans="1:6" x14ac:dyDescent="0.25">
      <c r="A117" t="s">
        <v>11</v>
      </c>
      <c r="B117">
        <v>2013</v>
      </c>
      <c r="C117" s="2" t="s">
        <v>21</v>
      </c>
      <c r="D117" s="3">
        <v>5558.72</v>
      </c>
      <c r="E117" s="3">
        <v>1.1599999999999999</v>
      </c>
      <c r="F117" t="s">
        <v>28</v>
      </c>
    </row>
    <row r="118" spans="1:6" x14ac:dyDescent="0.25">
      <c r="A118" t="s">
        <v>11</v>
      </c>
      <c r="B118">
        <v>2013</v>
      </c>
      <c r="C118" s="2" t="s">
        <v>21</v>
      </c>
      <c r="D118" s="3">
        <v>650</v>
      </c>
      <c r="E118" s="3">
        <v>1.4</v>
      </c>
      <c r="F118" t="s">
        <v>28</v>
      </c>
    </row>
    <row r="119" spans="1:6" x14ac:dyDescent="0.25">
      <c r="A119" t="s">
        <v>11</v>
      </c>
      <c r="B119">
        <v>2013</v>
      </c>
      <c r="C119" s="2" t="s">
        <v>21</v>
      </c>
      <c r="D119" s="3">
        <v>1054</v>
      </c>
      <c r="E119" s="3">
        <v>1.9</v>
      </c>
      <c r="F119" t="s">
        <v>28</v>
      </c>
    </row>
    <row r="120" spans="1:6" x14ac:dyDescent="0.25">
      <c r="A120" t="s">
        <v>11</v>
      </c>
      <c r="B120">
        <v>2013</v>
      </c>
      <c r="C120" s="2" t="s">
        <v>21</v>
      </c>
      <c r="D120" s="3">
        <v>674</v>
      </c>
      <c r="E120" s="3">
        <v>4</v>
      </c>
      <c r="F120" t="s">
        <v>28</v>
      </c>
    </row>
    <row r="121" spans="1:6" x14ac:dyDescent="0.25">
      <c r="A121" t="s">
        <v>11</v>
      </c>
      <c r="B121">
        <v>2013</v>
      </c>
      <c r="C121" s="2" t="s">
        <v>21</v>
      </c>
      <c r="D121" s="3">
        <v>7320.26</v>
      </c>
      <c r="E121" s="3">
        <v>2.82</v>
      </c>
      <c r="F121" t="s">
        <v>28</v>
      </c>
    </row>
    <row r="122" spans="1:6" x14ac:dyDescent="0.25">
      <c r="A122" t="s">
        <v>11</v>
      </c>
      <c r="B122">
        <v>2013</v>
      </c>
      <c r="C122" s="2" t="s">
        <v>21</v>
      </c>
      <c r="D122" s="3">
        <v>187942</v>
      </c>
      <c r="E122" s="3">
        <v>0</v>
      </c>
      <c r="F122" t="s">
        <v>28</v>
      </c>
    </row>
    <row r="123" spans="1:6" x14ac:dyDescent="0.25">
      <c r="A123" t="s">
        <v>11</v>
      </c>
      <c r="B123">
        <v>2013</v>
      </c>
      <c r="C123" s="2" t="s">
        <v>21</v>
      </c>
      <c r="D123" s="3">
        <v>3467</v>
      </c>
      <c r="E123" s="3">
        <v>5.8</v>
      </c>
      <c r="F123" t="s">
        <v>28</v>
      </c>
    </row>
    <row r="124" spans="1:6" x14ac:dyDescent="0.25">
      <c r="A124" t="s">
        <v>11</v>
      </c>
      <c r="B124">
        <v>2013</v>
      </c>
      <c r="C124" s="2" t="s">
        <v>21</v>
      </c>
      <c r="D124" s="3">
        <v>15167.52</v>
      </c>
      <c r="E124" s="3">
        <v>3.036</v>
      </c>
      <c r="F124" t="s">
        <v>28</v>
      </c>
    </row>
    <row r="125" spans="1:6" x14ac:dyDescent="0.25">
      <c r="A125" t="s">
        <v>11</v>
      </c>
      <c r="B125">
        <v>2013</v>
      </c>
      <c r="C125" s="2" t="s">
        <v>21</v>
      </c>
      <c r="D125" s="3">
        <v>11117.44</v>
      </c>
      <c r="E125" s="3">
        <v>2.3199999999999998</v>
      </c>
      <c r="F125" t="s">
        <v>28</v>
      </c>
    </row>
    <row r="126" spans="1:6" x14ac:dyDescent="0.25">
      <c r="A126" t="s">
        <v>11</v>
      </c>
      <c r="B126">
        <v>2013</v>
      </c>
      <c r="C126" s="2" t="s">
        <v>21</v>
      </c>
      <c r="D126" s="3">
        <v>4446.97</v>
      </c>
      <c r="E126" s="3">
        <v>0.93</v>
      </c>
      <c r="F126" t="s">
        <v>28</v>
      </c>
    </row>
    <row r="127" spans="1:6" x14ac:dyDescent="0.25">
      <c r="A127" t="s">
        <v>11</v>
      </c>
      <c r="B127">
        <v>2013</v>
      </c>
      <c r="C127" s="2" t="s">
        <v>21</v>
      </c>
      <c r="D127" s="3">
        <v>4721.08</v>
      </c>
      <c r="E127" s="3">
        <v>1.82</v>
      </c>
      <c r="F127" t="s">
        <v>28</v>
      </c>
    </row>
    <row r="128" spans="1:6" x14ac:dyDescent="0.25">
      <c r="A128" t="s">
        <v>11</v>
      </c>
      <c r="B128">
        <v>2013</v>
      </c>
      <c r="C128" s="2" t="s">
        <v>21</v>
      </c>
      <c r="D128" s="3">
        <v>16919.2</v>
      </c>
      <c r="E128" s="3">
        <v>4.46</v>
      </c>
      <c r="F128" t="s">
        <v>28</v>
      </c>
    </row>
    <row r="129" spans="1:6" x14ac:dyDescent="0.25">
      <c r="A129" t="s">
        <v>11</v>
      </c>
      <c r="B129">
        <v>2013</v>
      </c>
      <c r="C129" s="2" t="s">
        <v>21</v>
      </c>
      <c r="D129" s="3">
        <v>45390</v>
      </c>
      <c r="E129" s="3">
        <v>13.2</v>
      </c>
      <c r="F129" t="s">
        <v>28</v>
      </c>
    </row>
    <row r="130" spans="1:6" x14ac:dyDescent="0.25">
      <c r="A130" t="s">
        <v>11</v>
      </c>
      <c r="B130">
        <v>2013</v>
      </c>
      <c r="C130" s="2" t="s">
        <v>21</v>
      </c>
      <c r="D130" s="3">
        <v>19143.7</v>
      </c>
      <c r="E130" s="3">
        <v>4.42</v>
      </c>
      <c r="F130" t="s">
        <v>28</v>
      </c>
    </row>
    <row r="131" spans="1:6" x14ac:dyDescent="0.25">
      <c r="A131" t="s">
        <v>11</v>
      </c>
      <c r="B131">
        <v>2013</v>
      </c>
      <c r="C131" s="2" t="s">
        <v>21</v>
      </c>
      <c r="D131" s="3">
        <v>706</v>
      </c>
      <c r="E131" s="3">
        <v>1.4</v>
      </c>
      <c r="F131" t="s">
        <v>28</v>
      </c>
    </row>
    <row r="132" spans="1:6" x14ac:dyDescent="0.25">
      <c r="A132" t="s">
        <v>11</v>
      </c>
      <c r="B132">
        <v>2013</v>
      </c>
      <c r="C132" s="2" t="s">
        <v>21</v>
      </c>
      <c r="D132" s="3">
        <v>71482</v>
      </c>
      <c r="E132" s="3">
        <v>6.24</v>
      </c>
      <c r="F132" t="s">
        <v>28</v>
      </c>
    </row>
    <row r="133" spans="1:6" x14ac:dyDescent="0.25">
      <c r="A133" t="s">
        <v>11</v>
      </c>
      <c r="B133">
        <v>2013</v>
      </c>
      <c r="C133" s="2" t="s">
        <v>21</v>
      </c>
      <c r="D133" s="3">
        <v>4446.9799999999996</v>
      </c>
      <c r="E133" s="3">
        <v>0.93</v>
      </c>
      <c r="F133" t="s">
        <v>28</v>
      </c>
    </row>
    <row r="134" spans="1:6" x14ac:dyDescent="0.25">
      <c r="A134" t="s">
        <v>11</v>
      </c>
      <c r="B134">
        <v>2013</v>
      </c>
      <c r="C134" s="2" t="s">
        <v>21</v>
      </c>
      <c r="D134" s="3">
        <v>2.1478000000000002</v>
      </c>
      <c r="E134" s="3">
        <v>0.83</v>
      </c>
      <c r="F134" t="s">
        <v>28</v>
      </c>
    </row>
    <row r="135" spans="1:6" x14ac:dyDescent="0.25">
      <c r="A135" t="s">
        <v>11</v>
      </c>
      <c r="B135">
        <v>2013</v>
      </c>
      <c r="C135" s="2" t="s">
        <v>21</v>
      </c>
      <c r="D135" s="3">
        <v>3335</v>
      </c>
      <c r="E135" s="3">
        <v>0.7</v>
      </c>
      <c r="F135" t="s">
        <v>28</v>
      </c>
    </row>
    <row r="136" spans="1:6" x14ac:dyDescent="0.25">
      <c r="A136" t="s">
        <v>11</v>
      </c>
      <c r="B136">
        <v>2013</v>
      </c>
      <c r="C136" s="2" t="s">
        <v>21</v>
      </c>
      <c r="D136" s="3">
        <v>4446.9759999999997</v>
      </c>
      <c r="E136" s="3">
        <v>0.93</v>
      </c>
      <c r="F136" t="s">
        <v>28</v>
      </c>
    </row>
    <row r="137" spans="1:6" x14ac:dyDescent="0.25">
      <c r="A137" t="s">
        <v>11</v>
      </c>
      <c r="B137">
        <v>2013</v>
      </c>
      <c r="C137" s="2" t="s">
        <v>21</v>
      </c>
      <c r="D137" s="3">
        <v>5558.72</v>
      </c>
      <c r="E137" s="3">
        <v>1.1599999999999999</v>
      </c>
      <c r="F137" t="s">
        <v>28</v>
      </c>
    </row>
    <row r="138" spans="1:6" x14ac:dyDescent="0.25">
      <c r="A138" t="s">
        <v>11</v>
      </c>
      <c r="B138">
        <v>2013</v>
      </c>
      <c r="C138" s="2" t="s">
        <v>21</v>
      </c>
      <c r="D138" s="3">
        <v>7782.21</v>
      </c>
      <c r="E138" s="3">
        <v>1.62</v>
      </c>
      <c r="F138" t="s">
        <v>28</v>
      </c>
    </row>
    <row r="139" spans="1:6" x14ac:dyDescent="0.25">
      <c r="A139" t="s">
        <v>11</v>
      </c>
      <c r="B139">
        <v>2013</v>
      </c>
      <c r="C139" s="2" t="s">
        <v>21</v>
      </c>
      <c r="D139" s="3">
        <v>1658</v>
      </c>
      <c r="E139" s="3">
        <v>2.6</v>
      </c>
      <c r="F139" t="s">
        <v>28</v>
      </c>
    </row>
    <row r="140" spans="1:6" x14ac:dyDescent="0.25">
      <c r="A140" t="s">
        <v>11</v>
      </c>
      <c r="B140">
        <v>2013</v>
      </c>
      <c r="C140" s="2" t="s">
        <v>21</v>
      </c>
      <c r="D140" s="3">
        <v>11117.44</v>
      </c>
      <c r="E140" s="3">
        <v>2.3199999999999998</v>
      </c>
      <c r="F140" t="s">
        <v>28</v>
      </c>
    </row>
    <row r="141" spans="1:6" x14ac:dyDescent="0.25">
      <c r="A141" t="s">
        <v>11</v>
      </c>
      <c r="B141">
        <v>2013</v>
      </c>
      <c r="C141" s="2" t="s">
        <v>21</v>
      </c>
      <c r="D141" s="3">
        <v>74052.66</v>
      </c>
      <c r="E141" s="3">
        <v>0</v>
      </c>
      <c r="F141" t="s">
        <v>28</v>
      </c>
    </row>
    <row r="142" spans="1:6" x14ac:dyDescent="0.25">
      <c r="A142" t="s">
        <v>11</v>
      </c>
      <c r="B142">
        <v>2013</v>
      </c>
      <c r="C142" s="2" t="s">
        <v>21</v>
      </c>
      <c r="D142" s="3">
        <v>9482</v>
      </c>
      <c r="E142" s="3">
        <v>2.7</v>
      </c>
      <c r="F142" t="s">
        <v>28</v>
      </c>
    </row>
    <row r="143" spans="1:6" x14ac:dyDescent="0.25">
      <c r="A143" t="s">
        <v>11</v>
      </c>
      <c r="B143">
        <v>2013</v>
      </c>
      <c r="C143" s="2" t="s">
        <v>21</v>
      </c>
      <c r="D143" s="3">
        <v>1987.2</v>
      </c>
      <c r="E143" s="3">
        <v>0.41</v>
      </c>
      <c r="F143" t="s">
        <v>28</v>
      </c>
    </row>
    <row r="144" spans="1:6" x14ac:dyDescent="0.25">
      <c r="A144" t="s">
        <v>11</v>
      </c>
      <c r="B144">
        <v>2013</v>
      </c>
      <c r="C144" s="2" t="s">
        <v>21</v>
      </c>
      <c r="D144" s="3" t="s">
        <v>54</v>
      </c>
      <c r="E144" s="3">
        <v>1.1599999999999999</v>
      </c>
      <c r="F144" t="s">
        <v>28</v>
      </c>
    </row>
    <row r="145" spans="1:6" x14ac:dyDescent="0.25">
      <c r="A145" t="s">
        <v>11</v>
      </c>
      <c r="B145">
        <v>2013</v>
      </c>
      <c r="C145" s="2" t="s">
        <v>21</v>
      </c>
      <c r="D145" s="3">
        <v>13340.93</v>
      </c>
      <c r="E145" s="3">
        <v>2.78</v>
      </c>
      <c r="F145" t="s">
        <v>28</v>
      </c>
    </row>
    <row r="146" spans="1:6" x14ac:dyDescent="0.25">
      <c r="A146" t="s">
        <v>11</v>
      </c>
      <c r="B146">
        <v>2013</v>
      </c>
      <c r="C146" s="2" t="s">
        <v>21</v>
      </c>
      <c r="D146" s="3">
        <v>2542</v>
      </c>
      <c r="E146" s="3">
        <v>4.0999999999999996</v>
      </c>
      <c r="F146" t="s">
        <v>28</v>
      </c>
    </row>
    <row r="147" spans="1:6" x14ac:dyDescent="0.25">
      <c r="A147" t="s">
        <v>11</v>
      </c>
      <c r="B147">
        <v>2013</v>
      </c>
      <c r="C147" s="2" t="s">
        <v>21</v>
      </c>
      <c r="D147" s="3">
        <v>9723.6</v>
      </c>
      <c r="E147" s="3">
        <v>0</v>
      </c>
      <c r="F147" t="s">
        <v>28</v>
      </c>
    </row>
    <row r="148" spans="1:6" x14ac:dyDescent="0.25">
      <c r="A148" t="s">
        <v>11</v>
      </c>
      <c r="B148">
        <v>2013</v>
      </c>
      <c r="C148" s="2" t="s">
        <v>21</v>
      </c>
      <c r="D148" s="3">
        <v>6095.42</v>
      </c>
      <c r="E148" s="3">
        <v>1.27</v>
      </c>
      <c r="F148" t="s">
        <v>28</v>
      </c>
    </row>
    <row r="149" spans="1:6" x14ac:dyDescent="0.25">
      <c r="A149" t="s">
        <v>11</v>
      </c>
      <c r="B149">
        <v>2013</v>
      </c>
      <c r="C149" s="2" t="s">
        <v>21</v>
      </c>
      <c r="D149" s="3">
        <v>20954.330000000002</v>
      </c>
      <c r="E149" s="3" t="s">
        <v>56</v>
      </c>
      <c r="F149" t="s">
        <v>28</v>
      </c>
    </row>
    <row r="150" spans="1:6" x14ac:dyDescent="0.25">
      <c r="A150" t="s">
        <v>11</v>
      </c>
      <c r="B150">
        <v>2013</v>
      </c>
      <c r="C150" s="2" t="s">
        <v>21</v>
      </c>
      <c r="D150" s="3">
        <v>7782.21</v>
      </c>
      <c r="E150" s="3">
        <v>1.62</v>
      </c>
      <c r="F150" t="s">
        <v>28</v>
      </c>
    </row>
    <row r="151" spans="1:6" x14ac:dyDescent="0.25">
      <c r="A151" t="s">
        <v>11</v>
      </c>
      <c r="B151">
        <v>2013</v>
      </c>
      <c r="C151" s="2" t="s">
        <v>21</v>
      </c>
      <c r="D151" s="3">
        <v>419944.14</v>
      </c>
      <c r="E151" s="3" t="s">
        <v>57</v>
      </c>
      <c r="F151" t="s">
        <v>28</v>
      </c>
    </row>
    <row r="152" spans="1:6" x14ac:dyDescent="0.25">
      <c r="A152" t="s">
        <v>11</v>
      </c>
      <c r="B152">
        <v>2013</v>
      </c>
      <c r="C152" s="2" t="s">
        <v>21</v>
      </c>
      <c r="D152" s="3">
        <v>38503</v>
      </c>
      <c r="E152" s="3">
        <v>1</v>
      </c>
      <c r="F152" t="s">
        <v>28</v>
      </c>
    </row>
    <row r="153" spans="1:6" x14ac:dyDescent="0.25">
      <c r="A153" t="s">
        <v>11</v>
      </c>
      <c r="B153">
        <v>2013</v>
      </c>
      <c r="C153" s="2" t="s">
        <v>21</v>
      </c>
      <c r="D153" s="3">
        <v>36511.839999999997</v>
      </c>
      <c r="E153" s="3">
        <v>5.3</v>
      </c>
      <c r="F153" t="s">
        <v>28</v>
      </c>
    </row>
    <row r="154" spans="1:6" x14ac:dyDescent="0.25">
      <c r="A154" t="s">
        <v>11</v>
      </c>
      <c r="B154">
        <v>2013</v>
      </c>
      <c r="C154" s="2" t="s">
        <v>21</v>
      </c>
      <c r="D154" s="3">
        <v>4586.1899999999996</v>
      </c>
      <c r="E154" s="3">
        <v>1.77</v>
      </c>
      <c r="F154" t="s">
        <v>28</v>
      </c>
    </row>
    <row r="155" spans="1:6" x14ac:dyDescent="0.25">
      <c r="A155" t="s">
        <v>11</v>
      </c>
      <c r="B155">
        <v>2013</v>
      </c>
      <c r="C155" s="2" t="s">
        <v>21</v>
      </c>
      <c r="D155" s="3">
        <v>1987.2</v>
      </c>
      <c r="E155" s="3">
        <v>0.41</v>
      </c>
      <c r="F155" t="s">
        <v>28</v>
      </c>
    </row>
    <row r="156" spans="1:6" x14ac:dyDescent="0.25">
      <c r="A156" t="s">
        <v>11</v>
      </c>
      <c r="B156">
        <v>2013</v>
      </c>
      <c r="C156" s="2" t="s">
        <v>21</v>
      </c>
      <c r="D156" s="3">
        <v>32645.85</v>
      </c>
      <c r="E156" s="3">
        <v>8.15</v>
      </c>
      <c r="F156" t="s">
        <v>28</v>
      </c>
    </row>
    <row r="157" spans="1:6" x14ac:dyDescent="0.25">
      <c r="A157" t="s">
        <v>11</v>
      </c>
      <c r="B157">
        <v>2013</v>
      </c>
      <c r="C157" s="2" t="s">
        <v>21</v>
      </c>
      <c r="D157" s="3">
        <v>32454</v>
      </c>
      <c r="E157" s="3">
        <v>10.8</v>
      </c>
      <c r="F157" t="s">
        <v>28</v>
      </c>
    </row>
    <row r="158" spans="1:6" x14ac:dyDescent="0.25">
      <c r="A158" t="s">
        <v>11</v>
      </c>
      <c r="B158">
        <v>2013</v>
      </c>
      <c r="C158" s="2" t="s">
        <v>21</v>
      </c>
      <c r="D158" s="3">
        <v>9107.7999999999993</v>
      </c>
      <c r="E158" s="3">
        <v>2.56</v>
      </c>
      <c r="F158" t="s">
        <v>28</v>
      </c>
    </row>
    <row r="159" spans="1:6" x14ac:dyDescent="0.25">
      <c r="A159" t="s">
        <v>11</v>
      </c>
      <c r="B159">
        <v>2013</v>
      </c>
      <c r="C159" s="2" t="s">
        <v>21</v>
      </c>
      <c r="D159" s="3">
        <v>8937.08</v>
      </c>
      <c r="E159" s="3">
        <v>1.865</v>
      </c>
      <c r="F159" t="s">
        <v>28</v>
      </c>
    </row>
    <row r="160" spans="1:6" x14ac:dyDescent="0.25">
      <c r="A160" t="s">
        <v>11</v>
      </c>
      <c r="B160">
        <v>2013</v>
      </c>
      <c r="C160" s="2" t="s">
        <v>21</v>
      </c>
      <c r="D160" s="3">
        <v>21878.1</v>
      </c>
      <c r="E160" s="3">
        <v>0</v>
      </c>
      <c r="F160" t="s">
        <v>28</v>
      </c>
    </row>
    <row r="161" spans="1:6" x14ac:dyDescent="0.25">
      <c r="A161" t="s">
        <v>11</v>
      </c>
      <c r="B161">
        <v>2013</v>
      </c>
      <c r="C161" s="2" t="s">
        <v>21</v>
      </c>
      <c r="D161" s="3">
        <v>16465.75</v>
      </c>
      <c r="E161" s="3">
        <v>4.58</v>
      </c>
      <c r="F161" t="s">
        <v>28</v>
      </c>
    </row>
    <row r="162" spans="1:6" x14ac:dyDescent="0.25">
      <c r="A162" t="s">
        <v>11</v>
      </c>
      <c r="B162">
        <v>2013</v>
      </c>
      <c r="C162" s="2" t="s">
        <v>21</v>
      </c>
      <c r="D162" s="3">
        <v>22930.959999999999</v>
      </c>
      <c r="E162" s="3">
        <v>8.84</v>
      </c>
      <c r="F162" t="s">
        <v>28</v>
      </c>
    </row>
    <row r="163" spans="1:6" x14ac:dyDescent="0.25">
      <c r="A163" t="s">
        <v>11</v>
      </c>
      <c r="B163">
        <v>2013</v>
      </c>
      <c r="C163" s="2" t="s">
        <v>21</v>
      </c>
      <c r="D163" s="3">
        <v>4149.4844999999996</v>
      </c>
      <c r="E163" s="3">
        <v>4.1500000000000004</v>
      </c>
      <c r="F163" t="s">
        <v>28</v>
      </c>
    </row>
    <row r="164" spans="1:6" x14ac:dyDescent="0.25">
      <c r="A164" t="s">
        <v>11</v>
      </c>
      <c r="B164">
        <v>2013</v>
      </c>
      <c r="C164" s="2" t="s">
        <v>21</v>
      </c>
      <c r="D164" s="3">
        <v>249</v>
      </c>
      <c r="E164" s="3">
        <v>0.8</v>
      </c>
      <c r="F164" t="s">
        <v>28</v>
      </c>
    </row>
    <row r="165" spans="1:6" x14ac:dyDescent="0.25">
      <c r="A165" t="s">
        <v>11</v>
      </c>
      <c r="B165">
        <v>2013</v>
      </c>
      <c r="C165" s="2" t="s">
        <v>21</v>
      </c>
      <c r="D165" s="3">
        <v>696</v>
      </c>
      <c r="E165" s="3">
        <v>1.78</v>
      </c>
      <c r="F165" t="s">
        <v>28</v>
      </c>
    </row>
    <row r="166" spans="1:6" x14ac:dyDescent="0.25">
      <c r="A166" t="s">
        <v>11</v>
      </c>
      <c r="B166">
        <v>2013</v>
      </c>
      <c r="C166" s="2" t="s">
        <v>21</v>
      </c>
      <c r="D166" s="3">
        <v>241764</v>
      </c>
      <c r="E166" s="3">
        <v>73.290000000000006</v>
      </c>
      <c r="F166" t="s">
        <v>28</v>
      </c>
    </row>
    <row r="167" spans="1:6" x14ac:dyDescent="0.25">
      <c r="A167" t="s">
        <v>11</v>
      </c>
      <c r="B167">
        <v>2013</v>
      </c>
      <c r="C167" s="2" t="s">
        <v>21</v>
      </c>
      <c r="D167" s="3">
        <v>41935</v>
      </c>
      <c r="E167" s="3">
        <v>9.43</v>
      </c>
      <c r="F167" t="s">
        <v>28</v>
      </c>
    </row>
    <row r="168" spans="1:6" x14ac:dyDescent="0.25">
      <c r="A168" t="s">
        <v>11</v>
      </c>
      <c r="B168">
        <v>2013</v>
      </c>
      <c r="C168" s="2" t="s">
        <v>21</v>
      </c>
      <c r="D168" s="3">
        <v>1007</v>
      </c>
      <c r="E168" s="3">
        <v>1.8</v>
      </c>
      <c r="F168" t="s">
        <v>28</v>
      </c>
    </row>
    <row r="169" spans="1:6" x14ac:dyDescent="0.25">
      <c r="A169" t="s">
        <v>11</v>
      </c>
      <c r="B169">
        <v>2013</v>
      </c>
      <c r="C169" s="2" t="s">
        <v>21</v>
      </c>
      <c r="D169" s="3">
        <v>12772.08</v>
      </c>
      <c r="E169" s="3">
        <v>0</v>
      </c>
      <c r="F169" t="s">
        <v>28</v>
      </c>
    </row>
    <row r="170" spans="1:6" x14ac:dyDescent="0.25">
      <c r="A170" t="s">
        <v>11</v>
      </c>
      <c r="B170">
        <v>2013</v>
      </c>
      <c r="C170" s="2" t="s">
        <v>21</v>
      </c>
      <c r="D170" s="3">
        <v>18899.648000000001</v>
      </c>
      <c r="E170" s="3">
        <v>3.944</v>
      </c>
      <c r="F170" t="s">
        <v>28</v>
      </c>
    </row>
    <row r="171" spans="1:6" x14ac:dyDescent="0.25">
      <c r="A171" t="s">
        <v>11</v>
      </c>
      <c r="B171">
        <v>2013</v>
      </c>
      <c r="C171" s="2" t="s">
        <v>21</v>
      </c>
      <c r="D171" s="3">
        <v>117.2</v>
      </c>
      <c r="E171" s="3">
        <v>0.12</v>
      </c>
      <c r="F171" t="s">
        <v>28</v>
      </c>
    </row>
    <row r="172" spans="1:6" x14ac:dyDescent="0.25">
      <c r="A172" t="s">
        <v>11</v>
      </c>
      <c r="B172">
        <v>2013</v>
      </c>
      <c r="C172" s="2" t="s">
        <v>21</v>
      </c>
      <c r="D172" s="3">
        <v>20125.400000000001</v>
      </c>
      <c r="E172" s="3">
        <v>4.59</v>
      </c>
      <c r="F172" t="s">
        <v>28</v>
      </c>
    </row>
    <row r="173" spans="1:6" x14ac:dyDescent="0.25">
      <c r="A173" t="s">
        <v>11</v>
      </c>
      <c r="B173">
        <v>2013</v>
      </c>
      <c r="C173" s="2" t="s">
        <v>21</v>
      </c>
      <c r="D173" s="3">
        <v>2427.9839999999999</v>
      </c>
      <c r="E173" s="3">
        <v>0.94</v>
      </c>
      <c r="F173" t="s">
        <v>28</v>
      </c>
    </row>
    <row r="174" spans="1:6" x14ac:dyDescent="0.25">
      <c r="A174" t="s">
        <v>11</v>
      </c>
      <c r="B174">
        <v>2013</v>
      </c>
      <c r="C174" s="2" t="s">
        <v>21</v>
      </c>
      <c r="D174" s="3">
        <v>15644.41</v>
      </c>
      <c r="E174" s="3">
        <v>6.03</v>
      </c>
      <c r="F174" t="s">
        <v>28</v>
      </c>
    </row>
    <row r="175" spans="1:6" x14ac:dyDescent="0.25">
      <c r="A175" t="s">
        <v>11</v>
      </c>
      <c r="B175">
        <v>2013</v>
      </c>
      <c r="C175" s="2" t="s">
        <v>21</v>
      </c>
      <c r="D175" s="3">
        <v>18895.189999999999</v>
      </c>
      <c r="E175" s="3">
        <v>5.03</v>
      </c>
      <c r="F175" t="s">
        <v>28</v>
      </c>
    </row>
    <row r="176" spans="1:6" x14ac:dyDescent="0.25">
      <c r="A176" t="s">
        <v>11</v>
      </c>
      <c r="B176">
        <v>2013</v>
      </c>
      <c r="C176" s="2" t="s">
        <v>21</v>
      </c>
      <c r="D176" s="3">
        <v>35957</v>
      </c>
      <c r="E176" s="3">
        <v>14.86</v>
      </c>
      <c r="F176" t="s">
        <v>29</v>
      </c>
    </row>
    <row r="177" spans="1:6" x14ac:dyDescent="0.25">
      <c r="A177" t="s">
        <v>11</v>
      </c>
      <c r="B177">
        <v>2013</v>
      </c>
      <c r="C177" s="2" t="s">
        <v>21</v>
      </c>
      <c r="D177" s="3">
        <v>85604</v>
      </c>
      <c r="E177" s="3">
        <v>17.86</v>
      </c>
      <c r="F177" t="s">
        <v>29</v>
      </c>
    </row>
    <row r="178" spans="1:6" x14ac:dyDescent="0.25">
      <c r="A178" t="s">
        <v>11</v>
      </c>
      <c r="B178">
        <v>2013</v>
      </c>
      <c r="C178" s="2" t="s">
        <v>21</v>
      </c>
      <c r="D178" s="3">
        <v>8426</v>
      </c>
      <c r="E178" s="3">
        <v>2.8</v>
      </c>
      <c r="F178" t="s">
        <v>29</v>
      </c>
    </row>
    <row r="179" spans="1:6" x14ac:dyDescent="0.25">
      <c r="A179" t="s">
        <v>11</v>
      </c>
      <c r="B179">
        <v>2013</v>
      </c>
      <c r="C179" s="2" t="s">
        <v>21</v>
      </c>
      <c r="D179" s="3">
        <v>11965</v>
      </c>
      <c r="E179" s="3">
        <v>7.44</v>
      </c>
      <c r="F179" t="s">
        <v>29</v>
      </c>
    </row>
    <row r="180" spans="1:6" x14ac:dyDescent="0.25">
      <c r="A180" t="s">
        <v>11</v>
      </c>
      <c r="B180">
        <v>2013</v>
      </c>
      <c r="C180" s="2" t="s">
        <v>21</v>
      </c>
      <c r="D180" s="3">
        <v>65093</v>
      </c>
      <c r="E180" s="3">
        <v>17.52</v>
      </c>
      <c r="F180" t="s">
        <v>29</v>
      </c>
    </row>
    <row r="181" spans="1:6" x14ac:dyDescent="0.25">
      <c r="A181" t="s">
        <v>11</v>
      </c>
      <c r="B181">
        <v>2013</v>
      </c>
      <c r="C181" s="2" t="s">
        <v>21</v>
      </c>
      <c r="D181" s="3">
        <v>47673</v>
      </c>
      <c r="E181" s="3" t="s">
        <v>53</v>
      </c>
      <c r="F181" t="s">
        <v>29</v>
      </c>
    </row>
    <row r="182" spans="1:6" x14ac:dyDescent="0.25">
      <c r="A182" t="s">
        <v>11</v>
      </c>
      <c r="B182">
        <v>2013</v>
      </c>
      <c r="C182" s="2" t="s">
        <v>21</v>
      </c>
      <c r="D182" s="3">
        <v>20378.464</v>
      </c>
      <c r="E182" s="3">
        <v>7.8559999999999999</v>
      </c>
      <c r="F182" t="s">
        <v>29</v>
      </c>
    </row>
    <row r="183" spans="1:6" x14ac:dyDescent="0.25">
      <c r="A183" t="s">
        <v>11</v>
      </c>
      <c r="B183">
        <v>2013</v>
      </c>
      <c r="C183" s="2" t="s">
        <v>21</v>
      </c>
      <c r="D183" s="3">
        <v>89602</v>
      </c>
      <c r="E183" s="3">
        <v>0</v>
      </c>
      <c r="F183" t="s">
        <v>29</v>
      </c>
    </row>
    <row r="184" spans="1:6" x14ac:dyDescent="0.25">
      <c r="A184" t="s">
        <v>11</v>
      </c>
      <c r="B184">
        <v>2013</v>
      </c>
      <c r="C184" s="2" t="s">
        <v>21</v>
      </c>
      <c r="D184" s="3">
        <v>9468.1</v>
      </c>
      <c r="E184" s="3">
        <v>3.65</v>
      </c>
      <c r="F184" t="s">
        <v>29</v>
      </c>
    </row>
    <row r="185" spans="1:6" x14ac:dyDescent="0.25">
      <c r="A185" t="s">
        <v>11</v>
      </c>
      <c r="B185">
        <v>2013</v>
      </c>
      <c r="C185" s="2" t="s">
        <v>21</v>
      </c>
      <c r="D185" s="3">
        <v>18108</v>
      </c>
      <c r="E185" s="3">
        <v>0</v>
      </c>
      <c r="F185" t="s">
        <v>29</v>
      </c>
    </row>
    <row r="186" spans="1:6" x14ac:dyDescent="0.25">
      <c r="A186" t="s">
        <v>11</v>
      </c>
      <c r="B186">
        <v>2013</v>
      </c>
      <c r="C186" s="2" t="s">
        <v>21</v>
      </c>
      <c r="D186" s="3">
        <v>474.22680000000003</v>
      </c>
      <c r="E186" s="3">
        <v>0.47420000000000001</v>
      </c>
      <c r="F186" t="s">
        <v>29</v>
      </c>
    </row>
    <row r="187" spans="1:6" x14ac:dyDescent="0.25">
      <c r="A187" t="s">
        <v>11</v>
      </c>
      <c r="B187">
        <v>2013</v>
      </c>
      <c r="C187" s="2" t="s">
        <v>21</v>
      </c>
      <c r="D187" s="3">
        <v>164576.45000000001</v>
      </c>
      <c r="E187" s="3">
        <v>34.340000000000003</v>
      </c>
      <c r="F187" t="s">
        <v>29</v>
      </c>
    </row>
    <row r="188" spans="1:6" x14ac:dyDescent="0.25">
      <c r="A188" t="s">
        <v>11</v>
      </c>
      <c r="B188">
        <v>2013</v>
      </c>
      <c r="C188" s="2" t="s">
        <v>21</v>
      </c>
      <c r="D188" s="3">
        <v>91821</v>
      </c>
      <c r="E188" s="3">
        <v>25.9</v>
      </c>
      <c r="F188" t="s">
        <v>29</v>
      </c>
    </row>
    <row r="189" spans="1:6" x14ac:dyDescent="0.25">
      <c r="A189" t="s">
        <v>11</v>
      </c>
      <c r="B189">
        <v>2013</v>
      </c>
      <c r="C189" s="2" t="s">
        <v>21</v>
      </c>
      <c r="D189" s="3">
        <v>30445</v>
      </c>
      <c r="E189" s="3">
        <v>3.48</v>
      </c>
      <c r="F189" t="s">
        <v>29</v>
      </c>
    </row>
    <row r="190" spans="1:6" x14ac:dyDescent="0.25">
      <c r="A190" t="s">
        <v>11</v>
      </c>
      <c r="B190">
        <v>2013</v>
      </c>
      <c r="C190" s="2" t="s">
        <v>21</v>
      </c>
      <c r="D190" s="3">
        <v>8893.9500000000007</v>
      </c>
      <c r="E190" s="3">
        <v>1.86</v>
      </c>
      <c r="F190" t="s">
        <v>29</v>
      </c>
    </row>
    <row r="191" spans="1:6" x14ac:dyDescent="0.25">
      <c r="A191" t="s">
        <v>11</v>
      </c>
      <c r="B191">
        <v>2013</v>
      </c>
      <c r="C191" s="2" t="s">
        <v>21</v>
      </c>
      <c r="D191" s="3">
        <v>121549.08</v>
      </c>
      <c r="E191" s="3">
        <v>25.37</v>
      </c>
      <c r="F191" t="s">
        <v>29</v>
      </c>
    </row>
    <row r="192" spans="1:6" x14ac:dyDescent="0.25">
      <c r="A192" t="s">
        <v>11</v>
      </c>
      <c r="B192">
        <v>2013</v>
      </c>
      <c r="C192" s="2" t="s">
        <v>21</v>
      </c>
      <c r="D192" s="3">
        <v>29198.47</v>
      </c>
      <c r="E192" s="3">
        <v>10.35</v>
      </c>
      <c r="F192" t="s">
        <v>29</v>
      </c>
    </row>
    <row r="193" spans="1:6" x14ac:dyDescent="0.25">
      <c r="A193" t="s">
        <v>11</v>
      </c>
      <c r="B193">
        <v>2013</v>
      </c>
      <c r="C193" s="2" t="s">
        <v>21</v>
      </c>
      <c r="D193" s="3">
        <v>27514</v>
      </c>
      <c r="E193" s="3">
        <v>4.3</v>
      </c>
      <c r="F193" t="s">
        <v>29</v>
      </c>
    </row>
    <row r="194" spans="1:6" x14ac:dyDescent="0.25">
      <c r="A194" t="s">
        <v>11</v>
      </c>
      <c r="B194">
        <v>2013</v>
      </c>
      <c r="C194" s="2" t="s">
        <v>21</v>
      </c>
      <c r="D194" s="3">
        <v>34128.83</v>
      </c>
      <c r="E194" s="3">
        <v>7.78</v>
      </c>
      <c r="F194" t="s">
        <v>29</v>
      </c>
    </row>
    <row r="195" spans="1:6" x14ac:dyDescent="0.25">
      <c r="A195" t="s">
        <v>11</v>
      </c>
      <c r="B195">
        <v>2013</v>
      </c>
      <c r="C195" s="2" t="s">
        <v>21</v>
      </c>
      <c r="D195" s="3">
        <v>11681.361999999999</v>
      </c>
      <c r="E195" s="3">
        <v>3.95</v>
      </c>
      <c r="F195" t="s">
        <v>29</v>
      </c>
    </row>
    <row r="196" spans="1:6" x14ac:dyDescent="0.25">
      <c r="A196" t="s">
        <v>11</v>
      </c>
      <c r="B196">
        <v>2013</v>
      </c>
      <c r="C196" s="2" t="s">
        <v>21</v>
      </c>
      <c r="D196" s="3">
        <v>44469.760000000002</v>
      </c>
      <c r="E196" s="3">
        <v>9.2799999999999994</v>
      </c>
      <c r="F196" t="s">
        <v>29</v>
      </c>
    </row>
    <row r="197" spans="1:6" x14ac:dyDescent="0.25">
      <c r="A197" t="s">
        <v>11</v>
      </c>
      <c r="B197">
        <v>2013</v>
      </c>
      <c r="C197" s="2" t="s">
        <v>21</v>
      </c>
      <c r="D197" s="3">
        <v>122880</v>
      </c>
      <c r="E197" s="3">
        <v>26.26</v>
      </c>
      <c r="F197" t="s">
        <v>29</v>
      </c>
    </row>
    <row r="198" spans="1:6" x14ac:dyDescent="0.25">
      <c r="A198" t="s">
        <v>11</v>
      </c>
      <c r="B198">
        <v>2013</v>
      </c>
      <c r="C198" s="2" t="s">
        <v>21</v>
      </c>
      <c r="D198" s="3">
        <v>66238.45</v>
      </c>
      <c r="E198" s="3">
        <v>16.510000000000002</v>
      </c>
      <c r="F198" t="s">
        <v>29</v>
      </c>
    </row>
    <row r="199" spans="1:6" x14ac:dyDescent="0.25">
      <c r="A199" t="s">
        <v>11</v>
      </c>
      <c r="B199">
        <v>2013</v>
      </c>
      <c r="C199" s="2" t="s">
        <v>21</v>
      </c>
      <c r="D199" s="3">
        <v>69124.45</v>
      </c>
      <c r="E199" s="3">
        <v>15.65</v>
      </c>
      <c r="F199" t="s">
        <v>29</v>
      </c>
    </row>
    <row r="200" spans="1:6" x14ac:dyDescent="0.25">
      <c r="A200" t="s">
        <v>11</v>
      </c>
      <c r="B200">
        <v>2013</v>
      </c>
      <c r="C200" s="2" t="s">
        <v>21</v>
      </c>
      <c r="D200" s="3">
        <v>131.08000000000001</v>
      </c>
      <c r="E200" s="3">
        <v>0.13</v>
      </c>
      <c r="F200" t="s">
        <v>29</v>
      </c>
    </row>
    <row r="201" spans="1:6" x14ac:dyDescent="0.25">
      <c r="A201" t="s">
        <v>11</v>
      </c>
      <c r="B201">
        <v>2013</v>
      </c>
      <c r="C201" s="2" t="s">
        <v>21</v>
      </c>
      <c r="D201" s="3">
        <v>8254.1080000000002</v>
      </c>
      <c r="E201" s="3">
        <v>3.1819999999999999</v>
      </c>
      <c r="F201" t="s">
        <v>29</v>
      </c>
    </row>
    <row r="202" spans="1:6" x14ac:dyDescent="0.25">
      <c r="A202" t="s">
        <v>11</v>
      </c>
      <c r="B202">
        <v>2013</v>
      </c>
      <c r="C202" s="2" t="s">
        <v>21</v>
      </c>
      <c r="D202" s="3">
        <v>46743</v>
      </c>
      <c r="E202" s="3">
        <v>11.8</v>
      </c>
      <c r="F202" t="s">
        <v>29</v>
      </c>
    </row>
    <row r="203" spans="1:6" x14ac:dyDescent="0.25">
      <c r="A203" t="s">
        <v>11</v>
      </c>
      <c r="B203">
        <v>2013</v>
      </c>
      <c r="C203" s="2" t="s">
        <v>21</v>
      </c>
      <c r="D203" s="3">
        <v>669030.36</v>
      </c>
      <c r="E203" s="3">
        <v>99.24</v>
      </c>
      <c r="F203" t="s">
        <v>29</v>
      </c>
    </row>
    <row r="204" spans="1:6" x14ac:dyDescent="0.25">
      <c r="A204" t="s">
        <v>11</v>
      </c>
      <c r="B204">
        <v>2013</v>
      </c>
      <c r="C204" s="2" t="s">
        <v>21</v>
      </c>
      <c r="D204" s="3">
        <v>16938.82</v>
      </c>
      <c r="E204" s="3">
        <v>6.53</v>
      </c>
      <c r="F204" t="s">
        <v>29</v>
      </c>
    </row>
    <row r="205" spans="1:6" x14ac:dyDescent="0.25">
      <c r="A205" t="s">
        <v>11</v>
      </c>
      <c r="B205">
        <v>2013</v>
      </c>
      <c r="C205" s="2" t="s">
        <v>21</v>
      </c>
      <c r="D205" s="3">
        <v>70449.259999999995</v>
      </c>
      <c r="E205" s="3">
        <v>20.02</v>
      </c>
      <c r="F205" t="s">
        <v>29</v>
      </c>
    </row>
    <row r="206" spans="1:6" x14ac:dyDescent="0.25">
      <c r="A206" t="s">
        <v>11</v>
      </c>
      <c r="B206">
        <v>2013</v>
      </c>
      <c r="C206" s="2" t="s">
        <v>21</v>
      </c>
      <c r="D206" s="3">
        <v>11117.44</v>
      </c>
      <c r="E206" s="3">
        <v>2.3199999999999998</v>
      </c>
      <c r="F206" t="s">
        <v>29</v>
      </c>
    </row>
    <row r="207" spans="1:6" x14ac:dyDescent="0.25">
      <c r="A207" t="s">
        <v>11</v>
      </c>
      <c r="B207">
        <v>2013</v>
      </c>
      <c r="C207" s="2" t="s">
        <v>21</v>
      </c>
      <c r="D207" s="3">
        <v>237.11</v>
      </c>
      <c r="E207" s="3">
        <v>0.24</v>
      </c>
      <c r="F207" t="s">
        <v>29</v>
      </c>
    </row>
    <row r="208" spans="1:6" x14ac:dyDescent="0.25">
      <c r="A208" t="s">
        <v>11</v>
      </c>
      <c r="B208">
        <v>2013</v>
      </c>
      <c r="C208" s="2" t="s">
        <v>21</v>
      </c>
      <c r="D208" s="3">
        <v>411.6</v>
      </c>
      <c r="E208" s="3">
        <v>0.41</v>
      </c>
      <c r="F208" t="s">
        <v>29</v>
      </c>
    </row>
    <row r="209" spans="1:6" x14ac:dyDescent="0.25">
      <c r="A209" t="s">
        <v>11</v>
      </c>
      <c r="B209">
        <v>2013</v>
      </c>
      <c r="C209" s="2" t="s">
        <v>21</v>
      </c>
      <c r="D209" s="3">
        <v>246990</v>
      </c>
      <c r="E209" s="3">
        <v>31.19</v>
      </c>
      <c r="F209" t="s">
        <v>29</v>
      </c>
    </row>
    <row r="210" spans="1:6" x14ac:dyDescent="0.25">
      <c r="A210" t="s">
        <v>11</v>
      </c>
      <c r="B210">
        <v>2013</v>
      </c>
      <c r="C210" s="2" t="s">
        <v>21</v>
      </c>
      <c r="D210" s="3">
        <v>59617.9</v>
      </c>
      <c r="E210" s="3">
        <v>22.98</v>
      </c>
      <c r="F210" t="s">
        <v>29</v>
      </c>
    </row>
    <row r="211" spans="1:6" x14ac:dyDescent="0.25">
      <c r="A211" t="s">
        <v>11</v>
      </c>
      <c r="B211">
        <v>2013</v>
      </c>
      <c r="C211" s="2" t="s">
        <v>21</v>
      </c>
      <c r="D211" s="3">
        <v>19359.599999999999</v>
      </c>
      <c r="E211" s="3">
        <v>2.21</v>
      </c>
      <c r="F211" t="s">
        <v>29</v>
      </c>
    </row>
    <row r="212" spans="1:6" x14ac:dyDescent="0.25">
      <c r="A212" t="s">
        <v>11</v>
      </c>
      <c r="B212">
        <v>2013</v>
      </c>
      <c r="C212" s="2" t="s">
        <v>21</v>
      </c>
      <c r="D212" s="3">
        <v>7159.44</v>
      </c>
      <c r="E212" s="3">
        <v>2.76</v>
      </c>
      <c r="F212" t="s">
        <v>30</v>
      </c>
    </row>
    <row r="213" spans="1:6" x14ac:dyDescent="0.25">
      <c r="A213" t="s">
        <v>11</v>
      </c>
      <c r="B213">
        <v>2013</v>
      </c>
      <c r="C213" s="2" t="s">
        <v>21</v>
      </c>
      <c r="D213" s="3">
        <v>22857.84</v>
      </c>
      <c r="E213" s="3">
        <v>4.7699999999999996</v>
      </c>
      <c r="F213" t="s">
        <v>30</v>
      </c>
    </row>
    <row r="214" spans="1:6" x14ac:dyDescent="0.25">
      <c r="A214" t="s">
        <v>11</v>
      </c>
      <c r="B214">
        <v>2013</v>
      </c>
      <c r="C214" s="2" t="s">
        <v>21</v>
      </c>
      <c r="D214" s="3">
        <v>120852</v>
      </c>
      <c r="E214" s="3">
        <v>30.21</v>
      </c>
      <c r="F214" t="s">
        <v>30</v>
      </c>
    </row>
    <row r="215" spans="1:6" x14ac:dyDescent="0.25">
      <c r="A215" t="s">
        <v>11</v>
      </c>
      <c r="B215">
        <v>2013</v>
      </c>
      <c r="C215" s="2" t="s">
        <v>21</v>
      </c>
      <c r="D215" s="3">
        <v>15238.56</v>
      </c>
      <c r="E215" s="3">
        <v>3.18</v>
      </c>
      <c r="F215" t="s">
        <v>30</v>
      </c>
    </row>
    <row r="216" spans="1:6" x14ac:dyDescent="0.25">
      <c r="A216" t="s">
        <v>11</v>
      </c>
      <c r="B216">
        <v>2013</v>
      </c>
      <c r="C216" s="2" t="s">
        <v>21</v>
      </c>
      <c r="D216" s="3">
        <v>926</v>
      </c>
      <c r="E216" s="3">
        <v>2.8</v>
      </c>
      <c r="F216" t="s">
        <v>28</v>
      </c>
    </row>
    <row r="217" spans="1:6" x14ac:dyDescent="0.25">
      <c r="A217" t="s">
        <v>14</v>
      </c>
      <c r="B217">
        <v>2013</v>
      </c>
      <c r="C217" s="2" t="s">
        <v>21</v>
      </c>
      <c r="D217" s="3">
        <v>120026</v>
      </c>
      <c r="E217" s="3">
        <v>41.51</v>
      </c>
      <c r="F217" t="s">
        <v>28</v>
      </c>
    </row>
    <row r="218" spans="1:6" x14ac:dyDescent="0.25">
      <c r="A218" t="s">
        <v>11</v>
      </c>
      <c r="B218">
        <v>2013</v>
      </c>
      <c r="C218" s="2" t="s">
        <v>21</v>
      </c>
      <c r="D218" s="3">
        <v>608</v>
      </c>
      <c r="E218" s="3">
        <v>2.6</v>
      </c>
      <c r="F218" t="s">
        <v>29</v>
      </c>
    </row>
    <row r="219" spans="1:6" x14ac:dyDescent="0.25">
      <c r="A219" t="s">
        <v>11</v>
      </c>
      <c r="B219">
        <v>2013</v>
      </c>
      <c r="C219" s="2" t="s">
        <v>21</v>
      </c>
      <c r="D219" s="3">
        <v>222850.78</v>
      </c>
      <c r="E219" s="3">
        <v>65.28</v>
      </c>
      <c r="F219" t="s">
        <v>29</v>
      </c>
    </row>
    <row r="220" spans="1:6" x14ac:dyDescent="0.25">
      <c r="A220" t="s">
        <v>11</v>
      </c>
      <c r="B220">
        <v>2013</v>
      </c>
      <c r="C220" s="2" t="s">
        <v>21</v>
      </c>
      <c r="D220" s="3">
        <v>6316</v>
      </c>
      <c r="E220" s="3">
        <v>0.1</v>
      </c>
      <c r="F220" t="s">
        <v>29</v>
      </c>
    </row>
    <row r="221" spans="1:6" x14ac:dyDescent="0.25">
      <c r="A221" t="s">
        <v>11</v>
      </c>
      <c r="B221">
        <v>2013</v>
      </c>
      <c r="C221" s="2" t="s">
        <v>21</v>
      </c>
      <c r="D221" s="3">
        <v>4166.5439999999999</v>
      </c>
      <c r="E221" s="3">
        <v>1.05</v>
      </c>
      <c r="F221" t="s">
        <v>29</v>
      </c>
    </row>
    <row r="222" spans="1:6" x14ac:dyDescent="0.25">
      <c r="A222" t="s">
        <v>11</v>
      </c>
      <c r="B222">
        <v>2013</v>
      </c>
      <c r="C222" s="2" t="s">
        <v>21</v>
      </c>
      <c r="D222" s="3">
        <v>112942</v>
      </c>
      <c r="E222" s="3">
        <v>24.6</v>
      </c>
      <c r="F222" t="s">
        <v>29</v>
      </c>
    </row>
    <row r="223" spans="1:6" x14ac:dyDescent="0.25">
      <c r="A223" t="s">
        <v>11</v>
      </c>
      <c r="B223">
        <v>2013</v>
      </c>
      <c r="C223" s="2" t="s">
        <v>21</v>
      </c>
      <c r="D223" s="3">
        <v>21043</v>
      </c>
      <c r="E223" s="3">
        <v>4.34</v>
      </c>
      <c r="F223" t="s">
        <v>29</v>
      </c>
    </row>
    <row r="224" spans="1:6" x14ac:dyDescent="0.25">
      <c r="A224" t="s">
        <v>11</v>
      </c>
      <c r="B224">
        <v>2013</v>
      </c>
      <c r="C224" s="2" t="s">
        <v>21</v>
      </c>
      <c r="D224" s="3">
        <v>23619.77</v>
      </c>
      <c r="E224" s="3">
        <v>4.93</v>
      </c>
      <c r="F224" t="s">
        <v>29</v>
      </c>
    </row>
    <row r="225" spans="1:6" x14ac:dyDescent="0.25">
      <c r="A225" t="s">
        <v>11</v>
      </c>
      <c r="B225">
        <v>2013</v>
      </c>
      <c r="C225" s="2" t="s">
        <v>21</v>
      </c>
      <c r="D225" s="3">
        <v>15238.56</v>
      </c>
      <c r="E225" s="3">
        <v>3.18</v>
      </c>
      <c r="F225" t="s">
        <v>29</v>
      </c>
    </row>
    <row r="226" spans="1:6" x14ac:dyDescent="0.25">
      <c r="A226" t="s">
        <v>11</v>
      </c>
      <c r="B226">
        <v>2013</v>
      </c>
      <c r="C226" s="2" t="s">
        <v>21</v>
      </c>
      <c r="D226" s="3">
        <v>19048.2</v>
      </c>
      <c r="E226" s="3">
        <v>3.98</v>
      </c>
      <c r="F226" t="s">
        <v>29</v>
      </c>
    </row>
    <row r="227" spans="1:6" x14ac:dyDescent="0.25">
      <c r="A227" t="s">
        <v>11</v>
      </c>
      <c r="B227">
        <v>2013</v>
      </c>
      <c r="C227" s="2" t="s">
        <v>21</v>
      </c>
      <c r="D227" s="3">
        <v>19048.2</v>
      </c>
      <c r="E227" s="3">
        <v>3.98</v>
      </c>
      <c r="F227" t="s">
        <v>29</v>
      </c>
    </row>
    <row r="228" spans="1:6" x14ac:dyDescent="0.25">
      <c r="A228" t="s">
        <v>11</v>
      </c>
      <c r="B228">
        <v>2013</v>
      </c>
      <c r="C228" s="2" t="s">
        <v>21</v>
      </c>
      <c r="D228" s="3">
        <v>107305</v>
      </c>
      <c r="E228" s="3">
        <v>23.4</v>
      </c>
      <c r="F228" t="s">
        <v>29</v>
      </c>
    </row>
    <row r="229" spans="1:6" x14ac:dyDescent="0.25">
      <c r="A229" t="s">
        <v>11</v>
      </c>
      <c r="B229">
        <v>2013</v>
      </c>
      <c r="C229" s="2" t="s">
        <v>21</v>
      </c>
      <c r="D229" s="3">
        <v>1348</v>
      </c>
      <c r="E229" s="3">
        <v>4.8</v>
      </c>
      <c r="F229" t="s">
        <v>29</v>
      </c>
    </row>
    <row r="230" spans="1:6" x14ac:dyDescent="0.25">
      <c r="A230" t="s">
        <v>11</v>
      </c>
      <c r="B230">
        <v>2013</v>
      </c>
      <c r="C230" s="2" t="s">
        <v>21</v>
      </c>
      <c r="D230" s="3">
        <v>30912</v>
      </c>
      <c r="E230" s="3">
        <v>6.44</v>
      </c>
      <c r="F230" t="s">
        <v>29</v>
      </c>
    </row>
    <row r="231" spans="1:6" x14ac:dyDescent="0.25">
      <c r="A231" t="s">
        <v>11</v>
      </c>
      <c r="B231">
        <v>2013</v>
      </c>
      <c r="C231" s="2" t="s">
        <v>21</v>
      </c>
      <c r="D231" s="3">
        <v>17405</v>
      </c>
      <c r="E231" s="3" t="s">
        <v>53</v>
      </c>
      <c r="F231" t="s">
        <v>29</v>
      </c>
    </row>
    <row r="232" spans="1:6" x14ac:dyDescent="0.25">
      <c r="A232" t="s">
        <v>11</v>
      </c>
      <c r="B232">
        <v>2013</v>
      </c>
      <c r="C232" s="2" t="s">
        <v>21</v>
      </c>
      <c r="D232" s="3">
        <v>41402.879999999997</v>
      </c>
      <c r="E232" s="3">
        <v>8.64</v>
      </c>
      <c r="F232" t="s">
        <v>29</v>
      </c>
    </row>
    <row r="233" spans="1:6" x14ac:dyDescent="0.25">
      <c r="A233" t="s">
        <v>11</v>
      </c>
      <c r="B233">
        <v>2013</v>
      </c>
      <c r="C233" s="2" t="s">
        <v>21</v>
      </c>
      <c r="D233" s="3">
        <v>906</v>
      </c>
      <c r="E233" s="3">
        <v>1.3</v>
      </c>
      <c r="F233" t="s">
        <v>29</v>
      </c>
    </row>
    <row r="234" spans="1:6" x14ac:dyDescent="0.25">
      <c r="A234" t="s">
        <v>11</v>
      </c>
      <c r="B234">
        <v>2013</v>
      </c>
      <c r="C234" s="2" t="s">
        <v>21</v>
      </c>
      <c r="D234" s="3">
        <v>27158.400000000001</v>
      </c>
      <c r="E234" s="3">
        <v>5.6580000000000004</v>
      </c>
      <c r="F234" t="s">
        <v>29</v>
      </c>
    </row>
    <row r="235" spans="1:6" x14ac:dyDescent="0.25">
      <c r="A235" t="s">
        <v>11</v>
      </c>
      <c r="B235">
        <v>2013</v>
      </c>
      <c r="C235" s="2" t="s">
        <v>21</v>
      </c>
      <c r="D235" s="3">
        <v>44977</v>
      </c>
      <c r="E235" s="3">
        <v>10</v>
      </c>
      <c r="F235" t="s">
        <v>29</v>
      </c>
    </row>
    <row r="236" spans="1:6" x14ac:dyDescent="0.25">
      <c r="A236" t="s">
        <v>11</v>
      </c>
      <c r="B236">
        <v>2013</v>
      </c>
      <c r="C236" s="2" t="s">
        <v>21</v>
      </c>
      <c r="D236" s="3">
        <v>6085.5240000000003</v>
      </c>
      <c r="E236" s="3">
        <v>2.3460000000000001</v>
      </c>
      <c r="F236" t="s">
        <v>29</v>
      </c>
    </row>
    <row r="237" spans="1:6" x14ac:dyDescent="0.25">
      <c r="A237" t="s">
        <v>11</v>
      </c>
      <c r="B237">
        <v>2013</v>
      </c>
      <c r="C237" s="2" t="s">
        <v>21</v>
      </c>
      <c r="D237" s="3">
        <v>6085.52</v>
      </c>
      <c r="E237" s="3">
        <v>2.35</v>
      </c>
      <c r="F237" t="s">
        <v>29</v>
      </c>
    </row>
    <row r="238" spans="1:6" x14ac:dyDescent="0.25">
      <c r="A238" t="s">
        <v>11</v>
      </c>
      <c r="B238">
        <v>2013</v>
      </c>
      <c r="C238" s="2" t="s">
        <v>21</v>
      </c>
      <c r="D238" s="3">
        <v>94132</v>
      </c>
      <c r="E238" s="3">
        <v>12.55</v>
      </c>
      <c r="F238" t="s">
        <v>29</v>
      </c>
    </row>
    <row r="239" spans="1:6" x14ac:dyDescent="0.25">
      <c r="A239" t="s">
        <v>11</v>
      </c>
      <c r="B239">
        <v>2013</v>
      </c>
      <c r="C239" s="2" t="s">
        <v>21</v>
      </c>
      <c r="D239" s="3">
        <v>152740</v>
      </c>
      <c r="E239" s="3">
        <v>20.92</v>
      </c>
      <c r="F239" t="s">
        <v>29</v>
      </c>
    </row>
    <row r="240" spans="1:6" x14ac:dyDescent="0.25">
      <c r="A240" t="s">
        <v>11</v>
      </c>
      <c r="B240">
        <v>2013</v>
      </c>
      <c r="C240" s="2" t="s">
        <v>21</v>
      </c>
      <c r="D240" s="3">
        <v>4488</v>
      </c>
      <c r="E240" s="3">
        <v>6.1</v>
      </c>
      <c r="F240" t="s">
        <v>29</v>
      </c>
    </row>
    <row r="241" spans="1:6" x14ac:dyDescent="0.25">
      <c r="A241" t="s">
        <v>11</v>
      </c>
      <c r="B241">
        <v>2013</v>
      </c>
      <c r="C241" s="2" t="s">
        <v>21</v>
      </c>
      <c r="D241" s="3">
        <v>111647</v>
      </c>
      <c r="E241" s="3">
        <v>24.3</v>
      </c>
      <c r="F241" t="s">
        <v>29</v>
      </c>
    </row>
    <row r="242" spans="1:6" x14ac:dyDescent="0.25">
      <c r="A242" t="s">
        <v>11</v>
      </c>
      <c r="B242">
        <v>2013</v>
      </c>
      <c r="C242" s="2" t="s">
        <v>21</v>
      </c>
      <c r="D242" s="3">
        <v>27820.799999999999</v>
      </c>
      <c r="E242" s="3">
        <v>5.7960000000000003</v>
      </c>
      <c r="F242" t="s">
        <v>29</v>
      </c>
    </row>
    <row r="243" spans="1:6" x14ac:dyDescent="0.25">
      <c r="A243" t="s">
        <v>11</v>
      </c>
      <c r="B243">
        <v>2013</v>
      </c>
      <c r="C243" s="2" t="s">
        <v>21</v>
      </c>
      <c r="D243" s="3">
        <v>234362</v>
      </c>
      <c r="E243" s="3">
        <v>27.6</v>
      </c>
      <c r="F243" t="s">
        <v>29</v>
      </c>
    </row>
    <row r="244" spans="1:6" x14ac:dyDescent="0.25">
      <c r="A244" t="s">
        <v>11</v>
      </c>
      <c r="B244">
        <v>2013</v>
      </c>
      <c r="C244" s="2" t="s">
        <v>21</v>
      </c>
      <c r="D244" s="3">
        <v>47030.400000000001</v>
      </c>
      <c r="E244" s="3">
        <v>9.7899999999999991</v>
      </c>
      <c r="F244" t="s">
        <v>29</v>
      </c>
    </row>
    <row r="245" spans="1:6" x14ac:dyDescent="0.25">
      <c r="A245" t="s">
        <v>11</v>
      </c>
      <c r="B245">
        <v>2013</v>
      </c>
      <c r="C245" s="2" t="s">
        <v>21</v>
      </c>
      <c r="D245" s="3">
        <v>394754</v>
      </c>
      <c r="E245" s="3">
        <v>0</v>
      </c>
      <c r="F245" t="s">
        <v>29</v>
      </c>
    </row>
    <row r="246" spans="1:6" x14ac:dyDescent="0.25">
      <c r="A246" t="s">
        <v>11</v>
      </c>
      <c r="B246">
        <v>2013</v>
      </c>
      <c r="C246" s="2" t="s">
        <v>21</v>
      </c>
      <c r="D246" s="3">
        <v>303096</v>
      </c>
      <c r="E246" s="3">
        <v>34.6</v>
      </c>
      <c r="F246" t="s">
        <v>29</v>
      </c>
    </row>
    <row r="247" spans="1:6" x14ac:dyDescent="0.25">
      <c r="A247" t="s">
        <v>11</v>
      </c>
      <c r="B247">
        <v>2013</v>
      </c>
      <c r="C247" s="2" t="s">
        <v>21</v>
      </c>
      <c r="D247" s="3">
        <v>41397</v>
      </c>
      <c r="E247" s="3">
        <v>0</v>
      </c>
      <c r="F247" t="s">
        <v>29</v>
      </c>
    </row>
    <row r="248" spans="1:6" x14ac:dyDescent="0.25">
      <c r="A248" t="s">
        <v>11</v>
      </c>
      <c r="B248">
        <v>2013</v>
      </c>
      <c r="C248" s="2" t="s">
        <v>21</v>
      </c>
      <c r="D248" s="3">
        <v>88190.88</v>
      </c>
      <c r="E248" s="3">
        <v>33.380000000000003</v>
      </c>
      <c r="F248" t="s">
        <v>29</v>
      </c>
    </row>
    <row r="249" spans="1:6" x14ac:dyDescent="0.25">
      <c r="A249" t="s">
        <v>11</v>
      </c>
      <c r="B249">
        <v>2013</v>
      </c>
      <c r="C249" s="2" t="s">
        <v>21</v>
      </c>
      <c r="D249" s="3">
        <v>2743.99</v>
      </c>
      <c r="E249" s="3">
        <v>2.74</v>
      </c>
      <c r="F249" t="s">
        <v>29</v>
      </c>
    </row>
    <row r="250" spans="1:6" x14ac:dyDescent="0.25">
      <c r="A250" t="s">
        <v>11</v>
      </c>
      <c r="B250">
        <v>2013</v>
      </c>
      <c r="C250" s="2" t="s">
        <v>21</v>
      </c>
      <c r="D250" s="3">
        <v>103314.46799999999</v>
      </c>
      <c r="E250" s="3">
        <v>22.178999999999998</v>
      </c>
      <c r="F250" t="s">
        <v>29</v>
      </c>
    </row>
    <row r="251" spans="1:6" x14ac:dyDescent="0.25">
      <c r="A251" t="s">
        <v>11</v>
      </c>
      <c r="B251">
        <v>2013</v>
      </c>
      <c r="C251" s="2" t="s">
        <v>21</v>
      </c>
      <c r="D251" s="3">
        <v>344715</v>
      </c>
      <c r="E251" s="3">
        <v>39.4</v>
      </c>
      <c r="F251" t="s">
        <v>29</v>
      </c>
    </row>
    <row r="252" spans="1:6" x14ac:dyDescent="0.25">
      <c r="A252" t="s">
        <v>11</v>
      </c>
      <c r="B252">
        <v>2013</v>
      </c>
      <c r="C252" s="2" t="s">
        <v>21</v>
      </c>
      <c r="D252" s="3">
        <v>61182.7</v>
      </c>
      <c r="E252" s="3">
        <v>15.62</v>
      </c>
      <c r="F252" t="s">
        <v>29</v>
      </c>
    </row>
    <row r="253" spans="1:6" x14ac:dyDescent="0.25">
      <c r="A253" t="s">
        <v>11</v>
      </c>
      <c r="B253">
        <v>2013</v>
      </c>
      <c r="C253" s="2" t="s">
        <v>21</v>
      </c>
      <c r="D253" s="3">
        <v>26775</v>
      </c>
      <c r="E253" s="3">
        <v>0</v>
      </c>
      <c r="F253" t="s">
        <v>29</v>
      </c>
    </row>
    <row r="254" spans="1:6" x14ac:dyDescent="0.25">
      <c r="A254" t="s">
        <v>11</v>
      </c>
      <c r="B254">
        <v>2013</v>
      </c>
      <c r="C254" s="2" t="s">
        <v>21</v>
      </c>
      <c r="D254" s="3">
        <v>14688.15</v>
      </c>
      <c r="E254" s="3">
        <v>3.7050000000000001</v>
      </c>
      <c r="F254" t="s">
        <v>29</v>
      </c>
    </row>
    <row r="255" spans="1:6" x14ac:dyDescent="0.25">
      <c r="A255" t="s">
        <v>11</v>
      </c>
      <c r="B255">
        <v>2013</v>
      </c>
      <c r="C255" s="2" t="s">
        <v>21</v>
      </c>
      <c r="D255" s="3">
        <v>300006</v>
      </c>
      <c r="E255" s="3">
        <v>54.37</v>
      </c>
      <c r="F255" t="s">
        <v>29</v>
      </c>
    </row>
    <row r="256" spans="1:6" x14ac:dyDescent="0.25">
      <c r="A256" t="s">
        <v>11</v>
      </c>
      <c r="B256">
        <v>2013</v>
      </c>
      <c r="C256" s="2" t="s">
        <v>21</v>
      </c>
      <c r="D256" s="3">
        <v>957</v>
      </c>
      <c r="E256" s="3">
        <v>1.3137000000000001</v>
      </c>
      <c r="F256" t="s">
        <v>29</v>
      </c>
    </row>
    <row r="257" spans="1:6" x14ac:dyDescent="0.25">
      <c r="A257" t="s">
        <v>11</v>
      </c>
      <c r="B257">
        <v>2013</v>
      </c>
      <c r="C257" s="2" t="s">
        <v>21</v>
      </c>
      <c r="D257" s="3">
        <v>86608</v>
      </c>
      <c r="E257" s="3">
        <v>21.7</v>
      </c>
      <c r="F257" t="s">
        <v>29</v>
      </c>
    </row>
    <row r="258" spans="1:6" x14ac:dyDescent="0.25">
      <c r="A258" t="s">
        <v>11</v>
      </c>
      <c r="B258">
        <v>2013</v>
      </c>
      <c r="C258" s="2" t="s">
        <v>21</v>
      </c>
      <c r="D258" s="3">
        <v>10898</v>
      </c>
      <c r="E258" s="3">
        <v>64.2</v>
      </c>
      <c r="F258" t="s">
        <v>29</v>
      </c>
    </row>
    <row r="259" spans="1:6" x14ac:dyDescent="0.25">
      <c r="A259" t="s">
        <v>11</v>
      </c>
      <c r="B259">
        <v>2013</v>
      </c>
      <c r="C259" s="2" t="s">
        <v>21</v>
      </c>
      <c r="D259" s="3">
        <v>34771</v>
      </c>
      <c r="E259" s="3">
        <v>7</v>
      </c>
      <c r="F259" t="s">
        <v>29</v>
      </c>
    </row>
    <row r="260" spans="1:6" x14ac:dyDescent="0.25">
      <c r="A260" t="s">
        <v>11</v>
      </c>
      <c r="B260">
        <v>2013</v>
      </c>
      <c r="C260" s="2" t="s">
        <v>21</v>
      </c>
      <c r="D260" s="3">
        <v>11393</v>
      </c>
      <c r="E260" s="3">
        <v>3.1</v>
      </c>
      <c r="F260" t="s">
        <v>29</v>
      </c>
    </row>
    <row r="261" spans="1:6" x14ac:dyDescent="0.25">
      <c r="A261" t="s">
        <v>11</v>
      </c>
      <c r="B261">
        <v>2013</v>
      </c>
      <c r="C261" s="2" t="s">
        <v>21</v>
      </c>
      <c r="D261" s="3">
        <v>4014</v>
      </c>
      <c r="E261" s="3">
        <v>5.6</v>
      </c>
      <c r="F261" t="s">
        <v>29</v>
      </c>
    </row>
    <row r="262" spans="1:6" x14ac:dyDescent="0.25">
      <c r="A262" t="s">
        <v>11</v>
      </c>
      <c r="B262">
        <v>2013</v>
      </c>
      <c r="C262" s="2" t="s">
        <v>21</v>
      </c>
      <c r="D262" s="3">
        <v>17870</v>
      </c>
      <c r="E262" s="3">
        <v>4.9000000000000004</v>
      </c>
      <c r="F262" t="s">
        <v>29</v>
      </c>
    </row>
    <row r="263" spans="1:6" x14ac:dyDescent="0.25">
      <c r="A263" t="s">
        <v>11</v>
      </c>
      <c r="B263">
        <v>2013</v>
      </c>
      <c r="C263" s="2" t="s">
        <v>21</v>
      </c>
      <c r="D263" s="3">
        <v>18798</v>
      </c>
      <c r="E263" s="3">
        <v>4.7</v>
      </c>
      <c r="F263" t="s">
        <v>29</v>
      </c>
    </row>
    <row r="264" spans="1:6" x14ac:dyDescent="0.25">
      <c r="A264" t="s">
        <v>11</v>
      </c>
      <c r="B264">
        <v>2013</v>
      </c>
      <c r="C264" s="2" t="s">
        <v>21</v>
      </c>
      <c r="D264" s="3">
        <v>21201</v>
      </c>
      <c r="E264" s="3">
        <v>0</v>
      </c>
      <c r="F264" t="s">
        <v>29</v>
      </c>
    </row>
    <row r="265" spans="1:6" x14ac:dyDescent="0.25">
      <c r="A265" t="s">
        <v>11</v>
      </c>
      <c r="B265">
        <v>2013</v>
      </c>
      <c r="C265" s="2" t="s">
        <v>21</v>
      </c>
      <c r="D265" s="3">
        <v>1244</v>
      </c>
      <c r="E265" s="3" t="s">
        <v>58</v>
      </c>
      <c r="F265" t="s">
        <v>31</v>
      </c>
    </row>
    <row r="266" spans="1:6" x14ac:dyDescent="0.25">
      <c r="A266" t="s">
        <v>11</v>
      </c>
      <c r="B266">
        <v>2013</v>
      </c>
      <c r="C266" s="2" t="s">
        <v>21</v>
      </c>
      <c r="D266" s="3">
        <v>80568</v>
      </c>
      <c r="E266" s="3">
        <v>20.141999999999999</v>
      </c>
      <c r="F266" t="s">
        <v>31</v>
      </c>
    </row>
    <row r="267" spans="1:6" x14ac:dyDescent="0.25">
      <c r="A267" t="s">
        <v>11</v>
      </c>
      <c r="B267">
        <v>2013</v>
      </c>
      <c r="C267" s="2" t="s">
        <v>21</v>
      </c>
      <c r="D267" s="3">
        <v>876000</v>
      </c>
      <c r="E267" s="3">
        <v>100</v>
      </c>
      <c r="F267" t="s">
        <v>31</v>
      </c>
    </row>
    <row r="268" spans="1:6" x14ac:dyDescent="0.25">
      <c r="A268" t="s">
        <v>11</v>
      </c>
      <c r="B268">
        <v>2013</v>
      </c>
      <c r="C268" s="2" t="s">
        <v>21</v>
      </c>
      <c r="D268" s="3">
        <v>28908</v>
      </c>
      <c r="E268" s="3">
        <v>3.3</v>
      </c>
      <c r="F268" t="s">
        <v>31</v>
      </c>
    </row>
    <row r="269" spans="1:6" x14ac:dyDescent="0.25">
      <c r="A269" t="s">
        <v>11</v>
      </c>
      <c r="B269">
        <v>2013</v>
      </c>
      <c r="C269" s="2" t="s">
        <v>21</v>
      </c>
      <c r="D269" s="3">
        <v>2220.46</v>
      </c>
      <c r="E269" s="3">
        <v>0.86</v>
      </c>
      <c r="F269" t="s">
        <v>27</v>
      </c>
    </row>
    <row r="270" spans="1:6" x14ac:dyDescent="0.25">
      <c r="A270" t="s">
        <v>11</v>
      </c>
      <c r="B270">
        <v>2013</v>
      </c>
      <c r="C270" s="2" t="s">
        <v>21</v>
      </c>
      <c r="D270" s="3">
        <v>67703.399999999994</v>
      </c>
      <c r="E270" s="3">
        <v>26.1</v>
      </c>
      <c r="F270" t="s">
        <v>28</v>
      </c>
    </row>
    <row r="271" spans="1:6" x14ac:dyDescent="0.25">
      <c r="A271" t="s">
        <v>11</v>
      </c>
      <c r="B271">
        <v>2013</v>
      </c>
      <c r="C271" s="2" t="s">
        <v>21</v>
      </c>
      <c r="D271" s="3">
        <v>3753.6</v>
      </c>
      <c r="E271" s="3">
        <v>0.78</v>
      </c>
      <c r="F271" t="s">
        <v>28</v>
      </c>
    </row>
    <row r="272" spans="1:6" x14ac:dyDescent="0.25">
      <c r="A272" t="s">
        <v>12</v>
      </c>
      <c r="B272">
        <v>2013</v>
      </c>
      <c r="C272" s="2" t="s">
        <v>21</v>
      </c>
      <c r="D272" s="3">
        <v>0</v>
      </c>
      <c r="E272" s="3">
        <v>0</v>
      </c>
      <c r="F272" t="s">
        <v>29</v>
      </c>
    </row>
    <row r="273" spans="1:6" x14ac:dyDescent="0.25">
      <c r="A273" t="s">
        <v>12</v>
      </c>
      <c r="B273">
        <v>2013</v>
      </c>
      <c r="C273" s="2" t="s">
        <v>21</v>
      </c>
      <c r="D273" s="3">
        <v>0</v>
      </c>
      <c r="E273" s="3">
        <v>0</v>
      </c>
      <c r="F273" t="s">
        <v>29</v>
      </c>
    </row>
    <row r="274" spans="1:6" x14ac:dyDescent="0.25">
      <c r="A274" t="s">
        <v>13</v>
      </c>
      <c r="B274">
        <v>2013</v>
      </c>
      <c r="C274" s="2" t="s">
        <v>21</v>
      </c>
      <c r="D274" s="3">
        <v>50523.477800000001</v>
      </c>
      <c r="E274" s="3">
        <v>8.2194000000000003</v>
      </c>
      <c r="F274" t="s">
        <v>29</v>
      </c>
    </row>
    <row r="275" spans="1:6" x14ac:dyDescent="0.25">
      <c r="A275" t="s">
        <v>13</v>
      </c>
      <c r="B275">
        <v>2013</v>
      </c>
      <c r="C275" s="2" t="s">
        <v>21</v>
      </c>
      <c r="D275" s="3">
        <v>0</v>
      </c>
      <c r="E275" s="3">
        <v>0</v>
      </c>
      <c r="F275" t="s">
        <v>29</v>
      </c>
    </row>
    <row r="276" spans="1:6" x14ac:dyDescent="0.25">
      <c r="A276" t="s">
        <v>13</v>
      </c>
      <c r="B276">
        <v>2013</v>
      </c>
      <c r="C276" s="2" t="s">
        <v>21</v>
      </c>
      <c r="D276" s="3">
        <v>78560.02</v>
      </c>
      <c r="E276" s="3">
        <v>12.7806</v>
      </c>
      <c r="F276" t="s">
        <v>31</v>
      </c>
    </row>
    <row r="277" spans="1:6" x14ac:dyDescent="0.25">
      <c r="A277" t="s">
        <v>13</v>
      </c>
      <c r="B277">
        <v>2013</v>
      </c>
      <c r="C277" s="2" t="s">
        <v>21</v>
      </c>
      <c r="D277" s="3">
        <v>0</v>
      </c>
      <c r="E277" s="3">
        <v>0</v>
      </c>
      <c r="F277" t="s">
        <v>31</v>
      </c>
    </row>
    <row r="278" spans="1:6" x14ac:dyDescent="0.25">
      <c r="A278" t="s">
        <v>13</v>
      </c>
      <c r="B278">
        <v>2013</v>
      </c>
      <c r="C278" s="2" t="s">
        <v>21</v>
      </c>
      <c r="D278" s="3">
        <v>0</v>
      </c>
      <c r="E278" s="3">
        <v>0</v>
      </c>
      <c r="F278" t="s">
        <v>31</v>
      </c>
    </row>
    <row r="279" spans="1:6" x14ac:dyDescent="0.25">
      <c r="A279" t="s">
        <v>13</v>
      </c>
      <c r="B279">
        <v>2013</v>
      </c>
      <c r="C279" s="2" t="s">
        <v>21</v>
      </c>
      <c r="D279" s="3">
        <v>0</v>
      </c>
      <c r="E279" s="3">
        <v>0</v>
      </c>
      <c r="F279" t="s">
        <v>31</v>
      </c>
    </row>
    <row r="280" spans="1:6" x14ac:dyDescent="0.25">
      <c r="A280" t="s">
        <v>13</v>
      </c>
      <c r="B280">
        <v>2013</v>
      </c>
      <c r="C280" s="2" t="s">
        <v>21</v>
      </c>
      <c r="D280" s="3">
        <v>0</v>
      </c>
      <c r="E280" s="3">
        <v>0</v>
      </c>
      <c r="F280" t="s">
        <v>29</v>
      </c>
    </row>
    <row r="281" spans="1:6" x14ac:dyDescent="0.25">
      <c r="A281" t="s">
        <v>13</v>
      </c>
      <c r="B281">
        <v>2013</v>
      </c>
      <c r="C281" s="2" t="s">
        <v>21</v>
      </c>
      <c r="D281" s="3">
        <v>0</v>
      </c>
      <c r="E281" s="3">
        <v>0</v>
      </c>
      <c r="F281" t="s">
        <v>29</v>
      </c>
    </row>
    <row r="282" spans="1:6" x14ac:dyDescent="0.25">
      <c r="A282" t="s">
        <v>13</v>
      </c>
      <c r="B282">
        <v>2013</v>
      </c>
      <c r="C282" s="2" t="s">
        <v>21</v>
      </c>
      <c r="D282" s="3">
        <v>0</v>
      </c>
      <c r="E282" s="3">
        <v>0</v>
      </c>
      <c r="F282" t="s">
        <v>29</v>
      </c>
    </row>
    <row r="283" spans="1:6" x14ac:dyDescent="0.25">
      <c r="A283" t="s">
        <v>13</v>
      </c>
      <c r="B283">
        <v>2013</v>
      </c>
      <c r="C283" s="2" t="s">
        <v>21</v>
      </c>
      <c r="D283" s="3">
        <v>0</v>
      </c>
      <c r="E283" s="3">
        <v>0</v>
      </c>
      <c r="F283" t="s">
        <v>29</v>
      </c>
    </row>
    <row r="284" spans="1:6" x14ac:dyDescent="0.25">
      <c r="A284" t="s">
        <v>13</v>
      </c>
      <c r="B284">
        <v>2013</v>
      </c>
      <c r="C284" s="2" t="s">
        <v>21</v>
      </c>
      <c r="D284" s="3">
        <v>0</v>
      </c>
      <c r="E284" s="3">
        <v>0</v>
      </c>
      <c r="F284" t="s">
        <v>29</v>
      </c>
    </row>
    <row r="285" spans="1:6" x14ac:dyDescent="0.25">
      <c r="A285" t="s">
        <v>11</v>
      </c>
      <c r="B285">
        <f>2014</f>
        <v>2014</v>
      </c>
      <c r="C285" s="2" t="s">
        <v>21</v>
      </c>
      <c r="D285">
        <v>15238.56</v>
      </c>
      <c r="E285">
        <v>3.18</v>
      </c>
      <c r="F285" t="s">
        <v>28</v>
      </c>
    </row>
    <row r="286" spans="1:6" x14ac:dyDescent="0.25">
      <c r="A286" t="s">
        <v>11</v>
      </c>
      <c r="B286">
        <f>2014</f>
        <v>2014</v>
      </c>
      <c r="C286" s="2" t="s">
        <v>21</v>
      </c>
      <c r="D286">
        <v>147170.56</v>
      </c>
      <c r="E286">
        <v>50.56</v>
      </c>
      <c r="F286" t="s">
        <v>29</v>
      </c>
    </row>
    <row r="287" spans="1:6" x14ac:dyDescent="0.25">
      <c r="A287" t="s">
        <v>11</v>
      </c>
      <c r="B287">
        <f>2014</f>
        <v>2014</v>
      </c>
      <c r="C287" s="2" t="s">
        <v>21</v>
      </c>
      <c r="D287">
        <v>8381.2080000000005</v>
      </c>
      <c r="E287">
        <v>1.75</v>
      </c>
      <c r="F287" t="s">
        <v>28</v>
      </c>
    </row>
    <row r="288" spans="1:6" x14ac:dyDescent="0.25">
      <c r="A288" t="s">
        <v>11</v>
      </c>
      <c r="B288">
        <f>2014</f>
        <v>2014</v>
      </c>
      <c r="C288" s="2" t="s">
        <v>21</v>
      </c>
      <c r="D288">
        <v>283601</v>
      </c>
      <c r="E288">
        <v>67.36</v>
      </c>
      <c r="F288" t="s">
        <v>29</v>
      </c>
    </row>
    <row r="289" spans="1:6" x14ac:dyDescent="0.25">
      <c r="A289" t="s">
        <v>42</v>
      </c>
      <c r="B289">
        <f>2014</f>
        <v>2014</v>
      </c>
      <c r="C289" s="2" t="s">
        <v>21</v>
      </c>
      <c r="D289">
        <v>494736</v>
      </c>
      <c r="E289">
        <v>0</v>
      </c>
      <c r="F289" t="s">
        <v>32</v>
      </c>
    </row>
    <row r="290" spans="1:6" x14ac:dyDescent="0.25">
      <c r="A290" t="s">
        <v>11</v>
      </c>
      <c r="B290">
        <f>2014</f>
        <v>2014</v>
      </c>
      <c r="C290" s="2" t="s">
        <v>21</v>
      </c>
      <c r="D290">
        <v>8893.9519999999993</v>
      </c>
      <c r="E290">
        <v>1.86</v>
      </c>
      <c r="F290" t="s">
        <v>28</v>
      </c>
    </row>
    <row r="291" spans="1:6" x14ac:dyDescent="0.25">
      <c r="A291" t="s">
        <v>11</v>
      </c>
      <c r="B291">
        <f>2014</f>
        <v>2014</v>
      </c>
      <c r="C291" s="2" t="s">
        <v>21</v>
      </c>
      <c r="D291">
        <v>6670.46</v>
      </c>
      <c r="E291">
        <v>1.39</v>
      </c>
      <c r="F291" t="s">
        <v>28</v>
      </c>
    </row>
    <row r="292" spans="1:6" x14ac:dyDescent="0.25">
      <c r="A292" t="s">
        <v>11</v>
      </c>
      <c r="B292">
        <f>2014</f>
        <v>2014</v>
      </c>
      <c r="C292" s="2" t="s">
        <v>21</v>
      </c>
      <c r="D292">
        <v>6670.46</v>
      </c>
      <c r="E292">
        <v>1.39</v>
      </c>
      <c r="F292" t="s">
        <v>28</v>
      </c>
    </row>
    <row r="293" spans="1:6" x14ac:dyDescent="0.25">
      <c r="A293" t="s">
        <v>11</v>
      </c>
      <c r="B293">
        <f>2014</f>
        <v>2014</v>
      </c>
      <c r="C293" s="2" t="s">
        <v>21</v>
      </c>
      <c r="D293">
        <v>25284</v>
      </c>
      <c r="E293">
        <v>3</v>
      </c>
      <c r="F293" t="s">
        <v>29</v>
      </c>
    </row>
    <row r="294" spans="1:6" x14ac:dyDescent="0.25">
      <c r="A294" t="s">
        <v>11</v>
      </c>
      <c r="B294">
        <f>2014</f>
        <v>2014</v>
      </c>
      <c r="C294" s="2" t="s">
        <v>21</v>
      </c>
      <c r="D294">
        <v>4446.9759999999997</v>
      </c>
      <c r="E294">
        <v>0.93</v>
      </c>
      <c r="F294" t="s">
        <v>28</v>
      </c>
    </row>
    <row r="295" spans="1:6" x14ac:dyDescent="0.25">
      <c r="A295" t="s">
        <v>11</v>
      </c>
      <c r="B295">
        <f>2014</f>
        <v>2014</v>
      </c>
      <c r="C295" s="2" t="s">
        <v>21</v>
      </c>
      <c r="D295">
        <v>15564.415999999999</v>
      </c>
      <c r="E295">
        <v>3.25</v>
      </c>
      <c r="F295" t="s">
        <v>28</v>
      </c>
    </row>
    <row r="296" spans="1:6" x14ac:dyDescent="0.25">
      <c r="A296" t="s">
        <v>11</v>
      </c>
      <c r="B296">
        <f>2014</f>
        <v>2014</v>
      </c>
      <c r="C296" s="2" t="s">
        <v>21</v>
      </c>
      <c r="D296">
        <v>6167.9160000000002</v>
      </c>
      <c r="E296">
        <v>0</v>
      </c>
      <c r="F296" t="s">
        <v>28</v>
      </c>
    </row>
    <row r="297" spans="1:6" x14ac:dyDescent="0.25">
      <c r="A297" t="s">
        <v>11</v>
      </c>
      <c r="B297">
        <f>2014</f>
        <v>2014</v>
      </c>
      <c r="C297" s="2" t="s">
        <v>21</v>
      </c>
      <c r="D297">
        <v>4766.75</v>
      </c>
      <c r="E297">
        <v>1.71</v>
      </c>
      <c r="F297" t="s">
        <v>28</v>
      </c>
    </row>
    <row r="298" spans="1:6" x14ac:dyDescent="0.25">
      <c r="A298" t="s">
        <v>11</v>
      </c>
      <c r="B298">
        <f>2014</f>
        <v>2014</v>
      </c>
      <c r="C298" s="2" t="s">
        <v>21</v>
      </c>
      <c r="D298">
        <v>11225.4</v>
      </c>
      <c r="E298">
        <v>3.21</v>
      </c>
      <c r="F298" t="s">
        <v>29</v>
      </c>
    </row>
    <row r="299" spans="1:6" x14ac:dyDescent="0.25">
      <c r="A299" t="s">
        <v>11</v>
      </c>
      <c r="B299">
        <f>2014</f>
        <v>2014</v>
      </c>
      <c r="C299" s="2" t="s">
        <v>21</v>
      </c>
      <c r="D299">
        <v>20743</v>
      </c>
      <c r="E299">
        <v>8.8000000000000007</v>
      </c>
      <c r="F299" t="s">
        <v>29</v>
      </c>
    </row>
    <row r="300" spans="1:6" x14ac:dyDescent="0.25">
      <c r="A300" t="s">
        <v>11</v>
      </c>
      <c r="B300">
        <f>2014</f>
        <v>2014</v>
      </c>
      <c r="C300" s="2" t="s">
        <v>21</v>
      </c>
      <c r="D300">
        <v>90097</v>
      </c>
      <c r="E300">
        <v>0</v>
      </c>
      <c r="F300" t="s">
        <v>29</v>
      </c>
    </row>
    <row r="301" spans="1:6" x14ac:dyDescent="0.25">
      <c r="A301" t="s">
        <v>11</v>
      </c>
      <c r="B301">
        <f>2014</f>
        <v>2014</v>
      </c>
      <c r="C301" s="2" t="s">
        <v>21</v>
      </c>
      <c r="D301">
        <v>9127</v>
      </c>
      <c r="E301">
        <v>2.5</v>
      </c>
      <c r="F301" t="s">
        <v>29</v>
      </c>
    </row>
    <row r="302" spans="1:6" x14ac:dyDescent="0.25">
      <c r="A302" t="s">
        <v>11</v>
      </c>
      <c r="B302">
        <f>2014</f>
        <v>2014</v>
      </c>
      <c r="C302" s="2" t="s">
        <v>21</v>
      </c>
      <c r="D302">
        <v>5371</v>
      </c>
      <c r="E302">
        <v>1.34</v>
      </c>
      <c r="F302" t="s">
        <v>31</v>
      </c>
    </row>
    <row r="303" spans="1:6" x14ac:dyDescent="0.25">
      <c r="A303" t="s">
        <v>11</v>
      </c>
      <c r="B303">
        <f>2014</f>
        <v>2014</v>
      </c>
      <c r="C303" s="2" t="s">
        <v>21</v>
      </c>
      <c r="D303">
        <v>18675</v>
      </c>
      <c r="E303">
        <v>5</v>
      </c>
      <c r="F303" t="s">
        <v>29</v>
      </c>
    </row>
    <row r="304" spans="1:6" x14ac:dyDescent="0.25">
      <c r="A304" t="s">
        <v>11</v>
      </c>
      <c r="B304">
        <f>2014</f>
        <v>2014</v>
      </c>
      <c r="C304" s="2" t="s">
        <v>21</v>
      </c>
      <c r="D304">
        <v>44469.760000000002</v>
      </c>
      <c r="E304">
        <v>9.2799999999999994</v>
      </c>
      <c r="F304" t="s">
        <v>28</v>
      </c>
    </row>
    <row r="305" spans="1:6" x14ac:dyDescent="0.25">
      <c r="A305" t="s">
        <v>11</v>
      </c>
      <c r="B305">
        <f>2014</f>
        <v>2014</v>
      </c>
      <c r="C305" s="2" t="s">
        <v>21</v>
      </c>
      <c r="D305">
        <v>6776</v>
      </c>
      <c r="E305">
        <v>15.8</v>
      </c>
      <c r="F305" t="s">
        <v>29</v>
      </c>
    </row>
    <row r="306" spans="1:6" x14ac:dyDescent="0.25">
      <c r="A306" t="s">
        <v>11</v>
      </c>
      <c r="B306">
        <f>2014</f>
        <v>2014</v>
      </c>
      <c r="C306" s="2" t="s">
        <v>21</v>
      </c>
      <c r="D306">
        <v>20378</v>
      </c>
      <c r="E306">
        <v>8.1999999999999993</v>
      </c>
      <c r="F306" t="s">
        <v>29</v>
      </c>
    </row>
    <row r="307" spans="1:6" x14ac:dyDescent="0.25">
      <c r="A307" t="s">
        <v>11</v>
      </c>
      <c r="B307">
        <f>2014</f>
        <v>2014</v>
      </c>
      <c r="C307" s="2" t="s">
        <v>21</v>
      </c>
      <c r="D307">
        <v>37848</v>
      </c>
      <c r="E307">
        <v>13.8</v>
      </c>
      <c r="F307" t="s">
        <v>28</v>
      </c>
    </row>
    <row r="308" spans="1:6" x14ac:dyDescent="0.25">
      <c r="A308" t="s">
        <v>11</v>
      </c>
      <c r="B308">
        <f>2014</f>
        <v>2014</v>
      </c>
      <c r="C308" s="2" t="s">
        <v>21</v>
      </c>
      <c r="D308">
        <v>877357</v>
      </c>
      <c r="E308">
        <v>106.3</v>
      </c>
      <c r="F308" t="s">
        <v>29</v>
      </c>
    </row>
    <row r="309" spans="1:6" x14ac:dyDescent="0.25">
      <c r="A309" t="s">
        <v>11</v>
      </c>
      <c r="B309">
        <f>2014</f>
        <v>2014</v>
      </c>
      <c r="C309" s="2" t="s">
        <v>21</v>
      </c>
      <c r="D309">
        <v>47804.99</v>
      </c>
      <c r="E309">
        <v>9.98</v>
      </c>
      <c r="F309" t="s">
        <v>29</v>
      </c>
    </row>
    <row r="310" spans="1:6" x14ac:dyDescent="0.25">
      <c r="A310" t="s">
        <v>11</v>
      </c>
      <c r="B310">
        <f>2014</f>
        <v>2014</v>
      </c>
      <c r="C310" s="2" t="s">
        <v>21</v>
      </c>
      <c r="D310">
        <v>1540.84</v>
      </c>
      <c r="E310">
        <v>0.59</v>
      </c>
      <c r="F310" t="s">
        <v>28</v>
      </c>
    </row>
    <row r="311" spans="1:6" x14ac:dyDescent="0.25">
      <c r="A311" t="s">
        <v>11</v>
      </c>
      <c r="B311">
        <f>2014</f>
        <v>2014</v>
      </c>
      <c r="C311" s="2" t="s">
        <v>21</v>
      </c>
      <c r="D311">
        <v>112875</v>
      </c>
      <c r="E311">
        <v>15.05</v>
      </c>
      <c r="F311" t="s">
        <v>29</v>
      </c>
    </row>
    <row r="312" spans="1:6" x14ac:dyDescent="0.25">
      <c r="A312" t="s">
        <v>11</v>
      </c>
      <c r="B312">
        <f>2014</f>
        <v>2014</v>
      </c>
      <c r="C312" s="2" t="s">
        <v>21</v>
      </c>
      <c r="D312">
        <v>177150</v>
      </c>
      <c r="E312">
        <v>23.64</v>
      </c>
      <c r="F312" t="s">
        <v>29</v>
      </c>
    </row>
    <row r="313" spans="1:6" x14ac:dyDescent="0.25">
      <c r="A313" t="s">
        <v>11</v>
      </c>
      <c r="B313">
        <f>2014</f>
        <v>2014</v>
      </c>
      <c r="C313" s="2" t="s">
        <v>21</v>
      </c>
      <c r="D313">
        <v>340350</v>
      </c>
      <c r="E313">
        <v>45.38</v>
      </c>
      <c r="F313" t="s">
        <v>29</v>
      </c>
    </row>
    <row r="314" spans="1:6" x14ac:dyDescent="0.25">
      <c r="A314" t="s">
        <v>11</v>
      </c>
      <c r="B314">
        <f>2014</f>
        <v>2014</v>
      </c>
      <c r="C314" s="2" t="s">
        <v>21</v>
      </c>
      <c r="D314">
        <v>483040.42</v>
      </c>
      <c r="E314">
        <v>65.319999999999993</v>
      </c>
      <c r="F314" t="s">
        <v>29</v>
      </c>
    </row>
    <row r="315" spans="1:6" x14ac:dyDescent="0.25">
      <c r="A315" t="s">
        <v>11</v>
      </c>
      <c r="B315">
        <f>2014</f>
        <v>2014</v>
      </c>
      <c r="C315" s="2" t="s">
        <v>21</v>
      </c>
      <c r="D315">
        <v>483040.42</v>
      </c>
      <c r="E315">
        <v>65.319999999999993</v>
      </c>
      <c r="F315" t="s">
        <v>29</v>
      </c>
    </row>
    <row r="316" spans="1:6" x14ac:dyDescent="0.25">
      <c r="A316" t="s">
        <v>11</v>
      </c>
      <c r="B316">
        <f>2014</f>
        <v>2014</v>
      </c>
      <c r="C316" s="2" t="s">
        <v>21</v>
      </c>
      <c r="D316">
        <v>1160583</v>
      </c>
      <c r="E316">
        <v>142</v>
      </c>
      <c r="F316" t="s">
        <v>29</v>
      </c>
    </row>
    <row r="317" spans="1:6" x14ac:dyDescent="0.25">
      <c r="A317" t="s">
        <v>11</v>
      </c>
      <c r="B317">
        <f>2014</f>
        <v>2014</v>
      </c>
      <c r="C317" s="2" t="s">
        <v>21</v>
      </c>
      <c r="D317">
        <v>93997</v>
      </c>
      <c r="E317">
        <v>23.498999999999999</v>
      </c>
      <c r="F317" t="s">
        <v>29</v>
      </c>
    </row>
    <row r="318" spans="1:6" x14ac:dyDescent="0.25">
      <c r="A318" t="s">
        <v>11</v>
      </c>
      <c r="B318">
        <f>2014</f>
        <v>2014</v>
      </c>
      <c r="C318" s="2" t="s">
        <v>21</v>
      </c>
      <c r="D318">
        <v>1656</v>
      </c>
      <c r="E318">
        <v>2.6</v>
      </c>
      <c r="F318" t="s">
        <v>28</v>
      </c>
    </row>
    <row r="319" spans="1:6" x14ac:dyDescent="0.25">
      <c r="A319" t="s">
        <v>11</v>
      </c>
      <c r="B319">
        <f>2014</f>
        <v>2014</v>
      </c>
      <c r="C319" s="2" t="s">
        <v>21</v>
      </c>
      <c r="D319">
        <v>28665.743999999999</v>
      </c>
      <c r="E319">
        <v>5.98</v>
      </c>
      <c r="F319" t="s">
        <v>29</v>
      </c>
    </row>
    <row r="320" spans="1:6" x14ac:dyDescent="0.25">
      <c r="A320" t="s">
        <v>11</v>
      </c>
      <c r="B320">
        <f>2014</f>
        <v>2014</v>
      </c>
      <c r="C320" s="2" t="s">
        <v>21</v>
      </c>
      <c r="D320">
        <v>38096.400000000001</v>
      </c>
      <c r="E320">
        <v>7.95</v>
      </c>
      <c r="F320" t="s">
        <v>29</v>
      </c>
    </row>
    <row r="321" spans="1:6" x14ac:dyDescent="0.25">
      <c r="A321" t="s">
        <v>11</v>
      </c>
      <c r="B321">
        <f>2014</f>
        <v>2014</v>
      </c>
      <c r="C321" s="2" t="s">
        <v>21</v>
      </c>
      <c r="D321">
        <v>22049</v>
      </c>
      <c r="E321">
        <v>8.5</v>
      </c>
      <c r="F321" t="s">
        <v>28</v>
      </c>
    </row>
    <row r="322" spans="1:6" x14ac:dyDescent="0.25">
      <c r="A322" t="s">
        <v>11</v>
      </c>
      <c r="B322">
        <f>2014</f>
        <v>2014</v>
      </c>
      <c r="C322" s="2" t="s">
        <v>21</v>
      </c>
      <c r="D322">
        <v>566</v>
      </c>
      <c r="E322">
        <v>1.2</v>
      </c>
      <c r="F322" t="s">
        <v>28</v>
      </c>
    </row>
    <row r="323" spans="1:6" x14ac:dyDescent="0.25">
      <c r="A323" t="s">
        <v>11</v>
      </c>
      <c r="B323">
        <f>2014</f>
        <v>2014</v>
      </c>
      <c r="C323" s="2" t="s">
        <v>21</v>
      </c>
      <c r="D323">
        <v>38096.400000000001</v>
      </c>
      <c r="E323">
        <v>7.95</v>
      </c>
      <c r="F323" t="s">
        <v>29</v>
      </c>
    </row>
    <row r="324" spans="1:6" x14ac:dyDescent="0.25">
      <c r="A324" t="s">
        <v>11</v>
      </c>
      <c r="B324">
        <f>2014</f>
        <v>2014</v>
      </c>
      <c r="C324" s="2" t="s">
        <v>21</v>
      </c>
      <c r="D324">
        <v>38096.400000000001</v>
      </c>
      <c r="E324">
        <v>7.95</v>
      </c>
      <c r="F324" t="s">
        <v>29</v>
      </c>
    </row>
    <row r="325" spans="1:6" x14ac:dyDescent="0.25">
      <c r="A325" t="s">
        <v>11</v>
      </c>
      <c r="B325">
        <f>2014</f>
        <v>2014</v>
      </c>
      <c r="C325" s="2" t="s">
        <v>21</v>
      </c>
      <c r="D325">
        <v>22857.84</v>
      </c>
      <c r="E325">
        <v>4.7699999999999996</v>
      </c>
      <c r="F325" t="s">
        <v>29</v>
      </c>
    </row>
    <row r="326" spans="1:6" x14ac:dyDescent="0.25">
      <c r="A326" t="s">
        <v>11</v>
      </c>
      <c r="B326">
        <f>2014</f>
        <v>2014</v>
      </c>
      <c r="C326" s="2" t="s">
        <v>21</v>
      </c>
      <c r="D326">
        <v>10767</v>
      </c>
      <c r="E326">
        <v>0</v>
      </c>
      <c r="F326" t="s">
        <v>29</v>
      </c>
    </row>
    <row r="327" spans="1:6" x14ac:dyDescent="0.25">
      <c r="A327" t="s">
        <v>11</v>
      </c>
      <c r="B327">
        <f>2014</f>
        <v>2014</v>
      </c>
      <c r="C327" s="2" t="s">
        <v>21</v>
      </c>
      <c r="D327">
        <v>9159</v>
      </c>
      <c r="E327">
        <v>3.3</v>
      </c>
      <c r="F327" t="s">
        <v>28</v>
      </c>
    </row>
    <row r="328" spans="1:6" x14ac:dyDescent="0.25">
      <c r="A328" t="s">
        <v>11</v>
      </c>
      <c r="B328">
        <f>2014</f>
        <v>2014</v>
      </c>
      <c r="C328" s="2" t="s">
        <v>21</v>
      </c>
      <c r="D328">
        <v>7395</v>
      </c>
      <c r="E328">
        <v>3.3</v>
      </c>
      <c r="F328" t="s">
        <v>28</v>
      </c>
    </row>
    <row r="329" spans="1:6" x14ac:dyDescent="0.25">
      <c r="A329" t="s">
        <v>11</v>
      </c>
      <c r="B329">
        <f>2014</f>
        <v>2014</v>
      </c>
      <c r="C329" s="2" t="s">
        <v>21</v>
      </c>
      <c r="D329">
        <v>1812</v>
      </c>
      <c r="E329">
        <v>4.2</v>
      </c>
      <c r="F329" t="s">
        <v>28</v>
      </c>
    </row>
    <row r="330" spans="1:6" x14ac:dyDescent="0.25">
      <c r="A330" t="s">
        <v>11</v>
      </c>
      <c r="B330">
        <f>2014</f>
        <v>2014</v>
      </c>
      <c r="C330" s="2" t="s">
        <v>21</v>
      </c>
      <c r="D330">
        <v>1812</v>
      </c>
      <c r="E330">
        <v>4.2</v>
      </c>
      <c r="F330" t="s">
        <v>29</v>
      </c>
    </row>
    <row r="331" spans="1:6" x14ac:dyDescent="0.25">
      <c r="A331" t="s">
        <v>11</v>
      </c>
      <c r="B331">
        <f>2014</f>
        <v>2014</v>
      </c>
      <c r="C331" s="2" t="s">
        <v>21</v>
      </c>
      <c r="D331">
        <v>9453</v>
      </c>
      <c r="E331" t="s">
        <v>52</v>
      </c>
      <c r="F331" t="s">
        <v>28</v>
      </c>
    </row>
    <row r="332" spans="1:6" x14ac:dyDescent="0.25">
      <c r="A332" t="s">
        <v>11</v>
      </c>
      <c r="B332">
        <f>2014</f>
        <v>2014</v>
      </c>
      <c r="C332" s="2" t="s">
        <v>21</v>
      </c>
      <c r="D332">
        <v>87830</v>
      </c>
      <c r="E332">
        <v>14.64</v>
      </c>
      <c r="F332" t="s">
        <v>29</v>
      </c>
    </row>
    <row r="333" spans="1:6" x14ac:dyDescent="0.25">
      <c r="A333" t="s">
        <v>11</v>
      </c>
      <c r="B333">
        <f>2014</f>
        <v>2014</v>
      </c>
      <c r="C333" s="2" t="s">
        <v>21</v>
      </c>
      <c r="D333">
        <v>1587.528</v>
      </c>
      <c r="E333">
        <v>0.61</v>
      </c>
      <c r="F333" t="s">
        <v>29</v>
      </c>
    </row>
    <row r="334" spans="1:6" x14ac:dyDescent="0.25">
      <c r="A334" t="s">
        <v>11</v>
      </c>
      <c r="B334">
        <f>2014</f>
        <v>2014</v>
      </c>
      <c r="C334" s="2" t="s">
        <v>21</v>
      </c>
      <c r="D334">
        <v>22857.84</v>
      </c>
      <c r="E334">
        <v>4.7699999999999996</v>
      </c>
      <c r="F334" t="s">
        <v>29</v>
      </c>
    </row>
    <row r="335" spans="1:6" x14ac:dyDescent="0.25">
      <c r="A335" t="s">
        <v>11</v>
      </c>
      <c r="B335">
        <f>2014</f>
        <v>2014</v>
      </c>
      <c r="C335" s="2" t="s">
        <v>21</v>
      </c>
      <c r="D335">
        <v>37376.684000000001</v>
      </c>
      <c r="E335">
        <v>7.9420000000000002</v>
      </c>
      <c r="F335" t="s">
        <v>31</v>
      </c>
    </row>
    <row r="336" spans="1:6" x14ac:dyDescent="0.25">
      <c r="A336" t="s">
        <v>11</v>
      </c>
      <c r="B336">
        <f>2014</f>
        <v>2014</v>
      </c>
      <c r="C336" s="2" t="s">
        <v>21</v>
      </c>
      <c r="D336">
        <v>58005.37</v>
      </c>
      <c r="E336">
        <v>12.1</v>
      </c>
      <c r="F336" t="s">
        <v>29</v>
      </c>
    </row>
    <row r="337" spans="1:6" x14ac:dyDescent="0.25">
      <c r="A337" t="s">
        <v>11</v>
      </c>
      <c r="B337">
        <f>2014</f>
        <v>2014</v>
      </c>
      <c r="C337" s="2" t="s">
        <v>21</v>
      </c>
      <c r="D337">
        <v>20955</v>
      </c>
      <c r="E337">
        <v>2.82</v>
      </c>
      <c r="F337" t="s">
        <v>28</v>
      </c>
    </row>
    <row r="338" spans="1:6" x14ac:dyDescent="0.25">
      <c r="A338" t="s">
        <v>11</v>
      </c>
      <c r="B338">
        <f>2014</f>
        <v>2014</v>
      </c>
      <c r="C338" s="2" t="s">
        <v>21</v>
      </c>
      <c r="D338">
        <v>12755</v>
      </c>
      <c r="E338">
        <v>1.5</v>
      </c>
      <c r="F338" t="s">
        <v>28</v>
      </c>
    </row>
    <row r="339" spans="1:6" x14ac:dyDescent="0.25">
      <c r="A339" t="s">
        <v>11</v>
      </c>
      <c r="B339">
        <f>2014</f>
        <v>2014</v>
      </c>
      <c r="C339" s="2" t="s">
        <v>21</v>
      </c>
      <c r="D339">
        <v>3312.54</v>
      </c>
      <c r="E339">
        <v>1.28</v>
      </c>
      <c r="F339" t="s">
        <v>29</v>
      </c>
    </row>
    <row r="340" spans="1:6" x14ac:dyDescent="0.25">
      <c r="A340" t="s">
        <v>11</v>
      </c>
      <c r="B340">
        <f>2014</f>
        <v>2014</v>
      </c>
      <c r="C340" s="2" t="s">
        <v>21</v>
      </c>
      <c r="D340">
        <v>16935.8</v>
      </c>
      <c r="E340">
        <v>2.34</v>
      </c>
      <c r="F340" t="s">
        <v>28</v>
      </c>
    </row>
    <row r="341" spans="1:6" x14ac:dyDescent="0.25">
      <c r="A341" t="s">
        <v>11</v>
      </c>
      <c r="B341">
        <f>2014</f>
        <v>2014</v>
      </c>
      <c r="C341" s="2" t="s">
        <v>21</v>
      </c>
      <c r="D341">
        <v>9693.7800000000007</v>
      </c>
      <c r="E341">
        <v>3.74</v>
      </c>
      <c r="F341" t="s">
        <v>28</v>
      </c>
    </row>
    <row r="342" spans="1:6" x14ac:dyDescent="0.25">
      <c r="A342" t="s">
        <v>11</v>
      </c>
      <c r="B342">
        <f>2014</f>
        <v>2014</v>
      </c>
      <c r="C342" s="2" t="s">
        <v>21</v>
      </c>
      <c r="D342">
        <v>15238.56</v>
      </c>
      <c r="E342">
        <v>3.18</v>
      </c>
      <c r="F342" t="s">
        <v>31</v>
      </c>
    </row>
    <row r="343" spans="1:6" x14ac:dyDescent="0.25">
      <c r="A343" t="s">
        <v>11</v>
      </c>
      <c r="B343">
        <f>2014</f>
        <v>2014</v>
      </c>
      <c r="C343" s="2" t="s">
        <v>21</v>
      </c>
      <c r="D343">
        <v>11428.92</v>
      </c>
      <c r="E343">
        <v>2.39</v>
      </c>
      <c r="F343" t="s">
        <v>29</v>
      </c>
    </row>
    <row r="344" spans="1:6" x14ac:dyDescent="0.25">
      <c r="A344" t="s">
        <v>11</v>
      </c>
      <c r="B344">
        <f>2014</f>
        <v>2014</v>
      </c>
      <c r="C344" s="2" t="s">
        <v>21</v>
      </c>
      <c r="D344">
        <v>11328.95</v>
      </c>
      <c r="E344">
        <v>10.81</v>
      </c>
      <c r="F344" t="s">
        <v>29</v>
      </c>
    </row>
    <row r="345" spans="1:6" x14ac:dyDescent="0.25">
      <c r="A345" t="s">
        <v>11</v>
      </c>
      <c r="B345">
        <f>2014</f>
        <v>2014</v>
      </c>
      <c r="C345" s="2" t="s">
        <v>21</v>
      </c>
      <c r="D345">
        <v>147615</v>
      </c>
      <c r="E345">
        <v>16.899999999999999</v>
      </c>
      <c r="F345" t="s">
        <v>29</v>
      </c>
    </row>
    <row r="346" spans="1:6" x14ac:dyDescent="0.25">
      <c r="A346" t="s">
        <v>11</v>
      </c>
      <c r="B346">
        <f>2014</f>
        <v>2014</v>
      </c>
      <c r="C346" s="2" t="s">
        <v>21</v>
      </c>
      <c r="D346">
        <v>5833</v>
      </c>
      <c r="E346">
        <v>2.9</v>
      </c>
      <c r="F346" t="s">
        <v>28</v>
      </c>
    </row>
    <row r="347" spans="1:6" x14ac:dyDescent="0.25">
      <c r="A347" t="s">
        <v>11</v>
      </c>
      <c r="B347">
        <f>2014</f>
        <v>2014</v>
      </c>
      <c r="C347" s="2" t="s">
        <v>21</v>
      </c>
      <c r="D347">
        <v>6714</v>
      </c>
      <c r="E347">
        <v>1.68</v>
      </c>
      <c r="F347" t="s">
        <v>30</v>
      </c>
    </row>
    <row r="348" spans="1:6" x14ac:dyDescent="0.25">
      <c r="A348" t="s">
        <v>42</v>
      </c>
      <c r="B348">
        <f>2014</f>
        <v>2014</v>
      </c>
      <c r="C348" s="2" t="s">
        <v>21</v>
      </c>
      <c r="D348">
        <v>3706</v>
      </c>
      <c r="E348">
        <v>0</v>
      </c>
      <c r="F348" t="s">
        <v>32</v>
      </c>
    </row>
    <row r="349" spans="1:6" x14ac:dyDescent="0.25">
      <c r="A349" t="s">
        <v>11</v>
      </c>
      <c r="B349">
        <f>2014</f>
        <v>2014</v>
      </c>
      <c r="C349" s="2" t="s">
        <v>21</v>
      </c>
      <c r="D349">
        <v>96128</v>
      </c>
      <c r="E349">
        <v>0</v>
      </c>
      <c r="F349" t="s">
        <v>29</v>
      </c>
    </row>
    <row r="350" spans="1:6" x14ac:dyDescent="0.25">
      <c r="A350" t="s">
        <v>11</v>
      </c>
      <c r="B350">
        <f>2014</f>
        <v>2014</v>
      </c>
      <c r="C350" s="2" t="s">
        <v>21</v>
      </c>
      <c r="D350">
        <v>4251.57</v>
      </c>
      <c r="E350">
        <v>1.64</v>
      </c>
      <c r="F350" t="s">
        <v>28</v>
      </c>
    </row>
    <row r="351" spans="1:6" x14ac:dyDescent="0.25">
      <c r="A351" t="s">
        <v>11</v>
      </c>
      <c r="B351">
        <f>2014</f>
        <v>2014</v>
      </c>
      <c r="C351" s="2" t="s">
        <v>21</v>
      </c>
      <c r="D351">
        <v>15326</v>
      </c>
      <c r="E351">
        <v>6.2</v>
      </c>
      <c r="F351" t="s">
        <v>28</v>
      </c>
    </row>
    <row r="352" spans="1:6" x14ac:dyDescent="0.25">
      <c r="A352" t="s">
        <v>11</v>
      </c>
      <c r="B352">
        <f>2014</f>
        <v>2014</v>
      </c>
      <c r="C352" s="2" t="s">
        <v>21</v>
      </c>
      <c r="D352">
        <v>38363</v>
      </c>
      <c r="E352">
        <v>9.8000000000000007</v>
      </c>
      <c r="F352" t="s">
        <v>29</v>
      </c>
    </row>
    <row r="353" spans="1:6" x14ac:dyDescent="0.25">
      <c r="A353" t="s">
        <v>11</v>
      </c>
      <c r="B353">
        <f>2014</f>
        <v>2014</v>
      </c>
      <c r="C353" s="2" t="s">
        <v>21</v>
      </c>
      <c r="D353">
        <v>4781</v>
      </c>
      <c r="E353">
        <v>1.9</v>
      </c>
      <c r="F353" t="s">
        <v>28</v>
      </c>
    </row>
    <row r="354" spans="1:6" x14ac:dyDescent="0.25">
      <c r="A354" t="s">
        <v>11</v>
      </c>
      <c r="B354">
        <f>2014</f>
        <v>2014</v>
      </c>
      <c r="C354" s="2" t="s">
        <v>21</v>
      </c>
      <c r="D354">
        <v>2076.61</v>
      </c>
      <c r="E354">
        <v>0.8</v>
      </c>
      <c r="F354" t="s">
        <v>29</v>
      </c>
    </row>
    <row r="355" spans="1:6" x14ac:dyDescent="0.25">
      <c r="A355" t="s">
        <v>11</v>
      </c>
      <c r="B355">
        <f>2014</f>
        <v>2014</v>
      </c>
      <c r="C355" s="2" t="s">
        <v>21</v>
      </c>
      <c r="D355">
        <v>63843</v>
      </c>
      <c r="E355">
        <v>12.9</v>
      </c>
      <c r="F355" t="s">
        <v>28</v>
      </c>
    </row>
    <row r="356" spans="1:6" x14ac:dyDescent="0.25">
      <c r="A356" t="s">
        <v>11</v>
      </c>
      <c r="B356">
        <f>2014</f>
        <v>2014</v>
      </c>
      <c r="C356" s="2" t="s">
        <v>21</v>
      </c>
      <c r="D356">
        <v>178980</v>
      </c>
      <c r="E356">
        <v>0</v>
      </c>
      <c r="F356" t="s">
        <v>29</v>
      </c>
    </row>
    <row r="357" spans="1:6" x14ac:dyDescent="0.25">
      <c r="A357" t="s">
        <v>11</v>
      </c>
      <c r="B357">
        <f>2014</f>
        <v>2014</v>
      </c>
      <c r="C357" s="2" t="s">
        <v>21</v>
      </c>
      <c r="D357">
        <v>7068.01</v>
      </c>
      <c r="E357">
        <v>0</v>
      </c>
      <c r="F357" t="s">
        <v>28</v>
      </c>
    </row>
    <row r="358" spans="1:6" x14ac:dyDescent="0.25">
      <c r="A358" t="s">
        <v>11</v>
      </c>
      <c r="B358">
        <f>2014</f>
        <v>2014</v>
      </c>
      <c r="C358" s="2" t="s">
        <v>21</v>
      </c>
      <c r="D358">
        <v>37200</v>
      </c>
      <c r="E358">
        <v>7.09</v>
      </c>
      <c r="F358" t="s">
        <v>29</v>
      </c>
    </row>
    <row r="359" spans="1:6" x14ac:dyDescent="0.25">
      <c r="A359" t="s">
        <v>11</v>
      </c>
      <c r="B359">
        <f>2014</f>
        <v>2014</v>
      </c>
      <c r="C359" s="2" t="s">
        <v>21</v>
      </c>
      <c r="D359">
        <v>350933.04</v>
      </c>
      <c r="E359">
        <v>88.92</v>
      </c>
      <c r="F359" t="s">
        <v>29</v>
      </c>
    </row>
    <row r="360" spans="1:6" x14ac:dyDescent="0.25">
      <c r="A360" t="s">
        <v>11</v>
      </c>
      <c r="B360">
        <f>2014</f>
        <v>2014</v>
      </c>
      <c r="C360" s="2" t="s">
        <v>21</v>
      </c>
      <c r="D360">
        <v>185148.5</v>
      </c>
      <c r="E360">
        <v>38.64</v>
      </c>
      <c r="F360" t="s">
        <v>29</v>
      </c>
    </row>
    <row r="361" spans="1:6" x14ac:dyDescent="0.25">
      <c r="A361" t="s">
        <v>11</v>
      </c>
      <c r="B361">
        <f>2014</f>
        <v>2014</v>
      </c>
      <c r="C361" s="2" t="s">
        <v>21</v>
      </c>
      <c r="D361">
        <v>14787</v>
      </c>
      <c r="E361">
        <v>4.3</v>
      </c>
      <c r="F361" t="s">
        <v>28</v>
      </c>
    </row>
    <row r="362" spans="1:6" x14ac:dyDescent="0.25">
      <c r="A362" t="s">
        <v>11</v>
      </c>
      <c r="B362">
        <f>2014</f>
        <v>2014</v>
      </c>
      <c r="C362" s="2" t="s">
        <v>21</v>
      </c>
      <c r="D362">
        <v>12900</v>
      </c>
      <c r="E362">
        <v>4.4400000000000004</v>
      </c>
      <c r="F362" t="s">
        <v>29</v>
      </c>
    </row>
    <row r="363" spans="1:6" x14ac:dyDescent="0.25">
      <c r="A363" t="s">
        <v>11</v>
      </c>
      <c r="B363">
        <f>2014</f>
        <v>2014</v>
      </c>
      <c r="C363" s="2" t="s">
        <v>21</v>
      </c>
      <c r="D363">
        <v>3047.712</v>
      </c>
      <c r="E363">
        <v>0.63600000000000001</v>
      </c>
      <c r="F363" t="s">
        <v>28</v>
      </c>
    </row>
    <row r="364" spans="1:6" x14ac:dyDescent="0.25">
      <c r="A364" t="s">
        <v>11</v>
      </c>
      <c r="B364">
        <f>2014</f>
        <v>2014</v>
      </c>
      <c r="C364" s="2" t="s">
        <v>21</v>
      </c>
      <c r="D364">
        <v>974</v>
      </c>
      <c r="E364">
        <v>1.8</v>
      </c>
      <c r="F364" t="s">
        <v>29</v>
      </c>
    </row>
    <row r="365" spans="1:6" x14ac:dyDescent="0.25">
      <c r="A365" t="s">
        <v>11</v>
      </c>
      <c r="B365">
        <f>2014</f>
        <v>2014</v>
      </c>
      <c r="C365" s="2" t="s">
        <v>21</v>
      </c>
      <c r="D365">
        <v>162640.4</v>
      </c>
      <c r="E365">
        <v>23.39</v>
      </c>
      <c r="F365" t="s">
        <v>29</v>
      </c>
    </row>
    <row r="366" spans="1:6" x14ac:dyDescent="0.25">
      <c r="A366" t="s">
        <v>11</v>
      </c>
      <c r="B366">
        <f>2014</f>
        <v>2014</v>
      </c>
      <c r="C366" s="2" t="s">
        <v>21</v>
      </c>
      <c r="D366">
        <v>45194</v>
      </c>
      <c r="E366">
        <v>9</v>
      </c>
      <c r="F366" t="s">
        <v>29</v>
      </c>
    </row>
    <row r="367" spans="1:6" x14ac:dyDescent="0.25">
      <c r="A367" t="s">
        <v>11</v>
      </c>
      <c r="B367">
        <f>2014</f>
        <v>2014</v>
      </c>
      <c r="C367" s="2" t="s">
        <v>21</v>
      </c>
      <c r="D367">
        <v>6887.1719999999996</v>
      </c>
      <c r="E367">
        <v>1.73</v>
      </c>
      <c r="F367" t="s">
        <v>29</v>
      </c>
    </row>
    <row r="368" spans="1:6" x14ac:dyDescent="0.25">
      <c r="A368" t="s">
        <v>11</v>
      </c>
      <c r="B368">
        <f>2014</f>
        <v>2014</v>
      </c>
      <c r="C368" s="2" t="s">
        <v>21</v>
      </c>
      <c r="D368">
        <v>2708</v>
      </c>
      <c r="E368">
        <v>0</v>
      </c>
      <c r="F368" t="s">
        <v>29</v>
      </c>
    </row>
    <row r="369" spans="1:6" x14ac:dyDescent="0.25">
      <c r="A369" t="s">
        <v>11</v>
      </c>
      <c r="B369">
        <f>2014</f>
        <v>2014</v>
      </c>
      <c r="C369" s="2" t="s">
        <v>21</v>
      </c>
      <c r="D369">
        <v>4252.1499999999996</v>
      </c>
      <c r="E369">
        <v>1.08</v>
      </c>
      <c r="F369" t="s">
        <v>29</v>
      </c>
    </row>
    <row r="370" spans="1:6" x14ac:dyDescent="0.25">
      <c r="A370" t="s">
        <v>11</v>
      </c>
      <c r="B370">
        <f>2014</f>
        <v>2014</v>
      </c>
      <c r="C370" s="2" t="s">
        <v>21</v>
      </c>
      <c r="D370">
        <v>26280</v>
      </c>
      <c r="E370">
        <v>3</v>
      </c>
      <c r="F370" t="s">
        <v>29</v>
      </c>
    </row>
    <row r="371" spans="1:6" x14ac:dyDescent="0.25">
      <c r="A371" t="s">
        <v>11</v>
      </c>
      <c r="B371">
        <f>2014</f>
        <v>2014</v>
      </c>
      <c r="C371" s="2" t="s">
        <v>21</v>
      </c>
      <c r="D371">
        <v>6095.424</v>
      </c>
      <c r="E371">
        <v>1.27</v>
      </c>
      <c r="F371" t="s">
        <v>31</v>
      </c>
    </row>
    <row r="372" spans="1:6" x14ac:dyDescent="0.25">
      <c r="A372" t="s">
        <v>11</v>
      </c>
      <c r="B372">
        <f>2014</f>
        <v>2014</v>
      </c>
      <c r="C372" s="2" t="s">
        <v>21</v>
      </c>
      <c r="D372">
        <v>12364.8</v>
      </c>
      <c r="E372">
        <v>2.58</v>
      </c>
      <c r="F372" t="s">
        <v>29</v>
      </c>
    </row>
    <row r="373" spans="1:6" x14ac:dyDescent="0.25">
      <c r="A373" t="s">
        <v>11</v>
      </c>
      <c r="B373">
        <f>2014</f>
        <v>2014</v>
      </c>
      <c r="C373" s="2" t="s">
        <v>21</v>
      </c>
      <c r="D373">
        <v>2208</v>
      </c>
      <c r="E373">
        <v>0.46</v>
      </c>
      <c r="F373" t="s">
        <v>28</v>
      </c>
    </row>
    <row r="374" spans="1:6" x14ac:dyDescent="0.25">
      <c r="A374" t="s">
        <v>11</v>
      </c>
      <c r="B374">
        <f>2014</f>
        <v>2014</v>
      </c>
      <c r="C374" s="2" t="s">
        <v>21</v>
      </c>
      <c r="D374">
        <v>321874</v>
      </c>
      <c r="E374">
        <v>0</v>
      </c>
      <c r="F374" t="s">
        <v>29</v>
      </c>
    </row>
    <row r="375" spans="1:6" x14ac:dyDescent="0.25">
      <c r="A375" t="s">
        <v>11</v>
      </c>
      <c r="B375">
        <f>2014</f>
        <v>2014</v>
      </c>
      <c r="C375" s="2" t="s">
        <v>21</v>
      </c>
      <c r="D375">
        <v>44529.96</v>
      </c>
      <c r="E375">
        <v>9.4700000000000006</v>
      </c>
      <c r="F375" t="s">
        <v>29</v>
      </c>
    </row>
    <row r="376" spans="1:6" x14ac:dyDescent="0.25">
      <c r="A376" t="s">
        <v>11</v>
      </c>
      <c r="B376">
        <f>2014</f>
        <v>2014</v>
      </c>
      <c r="C376" s="2" t="s">
        <v>21</v>
      </c>
      <c r="D376">
        <v>17978.531999999999</v>
      </c>
      <c r="E376">
        <v>4.37</v>
      </c>
      <c r="F376" t="s">
        <v>29</v>
      </c>
    </row>
    <row r="377" spans="1:6" x14ac:dyDescent="0.25">
      <c r="A377" t="s">
        <v>11</v>
      </c>
      <c r="B377">
        <f>2014</f>
        <v>2014</v>
      </c>
      <c r="C377" s="2" t="s">
        <v>21</v>
      </c>
      <c r="D377">
        <v>1987.2</v>
      </c>
      <c r="E377">
        <v>0.41</v>
      </c>
      <c r="F377" t="s">
        <v>29</v>
      </c>
    </row>
    <row r="378" spans="1:6" x14ac:dyDescent="0.25">
      <c r="A378" t="s">
        <v>11</v>
      </c>
      <c r="B378">
        <f>2014</f>
        <v>2014</v>
      </c>
      <c r="C378" s="2" t="s">
        <v>21</v>
      </c>
      <c r="D378">
        <v>4274</v>
      </c>
      <c r="E378">
        <v>7</v>
      </c>
      <c r="F378" t="s">
        <v>29</v>
      </c>
    </row>
    <row r="379" spans="1:6" x14ac:dyDescent="0.25">
      <c r="A379" t="s">
        <v>11</v>
      </c>
      <c r="B379">
        <f>2014</f>
        <v>2014</v>
      </c>
      <c r="C379" s="2" t="s">
        <v>21</v>
      </c>
      <c r="D379">
        <v>11965</v>
      </c>
      <c r="E379">
        <v>7.44</v>
      </c>
      <c r="F379" t="s">
        <v>29</v>
      </c>
    </row>
    <row r="380" spans="1:6" x14ac:dyDescent="0.25">
      <c r="A380" t="s">
        <v>11</v>
      </c>
      <c r="B380">
        <f>2014</f>
        <v>2014</v>
      </c>
      <c r="C380" s="2" t="s">
        <v>21</v>
      </c>
      <c r="D380">
        <v>210119.62</v>
      </c>
      <c r="E380">
        <v>43.85</v>
      </c>
      <c r="F380" t="s">
        <v>29</v>
      </c>
    </row>
    <row r="381" spans="1:6" x14ac:dyDescent="0.25">
      <c r="A381" t="s">
        <v>11</v>
      </c>
      <c r="B381">
        <f>2014</f>
        <v>2014</v>
      </c>
      <c r="C381" s="2" t="s">
        <v>21</v>
      </c>
      <c r="D381">
        <v>237913.22</v>
      </c>
      <c r="E381">
        <v>49.65</v>
      </c>
      <c r="F381" t="s">
        <v>29</v>
      </c>
    </row>
    <row r="382" spans="1:6" x14ac:dyDescent="0.25">
      <c r="A382" t="s">
        <v>11</v>
      </c>
      <c r="B382">
        <f>2014</f>
        <v>2014</v>
      </c>
      <c r="C382" s="2" t="s">
        <v>21</v>
      </c>
      <c r="D382">
        <v>29552.256000000001</v>
      </c>
      <c r="E382">
        <v>7.59</v>
      </c>
      <c r="F382" t="s">
        <v>29</v>
      </c>
    </row>
    <row r="383" spans="1:6" x14ac:dyDescent="0.25">
      <c r="A383" t="s">
        <v>11</v>
      </c>
      <c r="B383">
        <f>2014</f>
        <v>2014</v>
      </c>
      <c r="C383" s="2" t="s">
        <v>21</v>
      </c>
      <c r="D383">
        <v>49999.35</v>
      </c>
      <c r="E383">
        <v>19.28</v>
      </c>
      <c r="F383" t="s">
        <v>28</v>
      </c>
    </row>
    <row r="384" spans="1:6" x14ac:dyDescent="0.25">
      <c r="A384" t="s">
        <v>11</v>
      </c>
      <c r="B384">
        <f>2014</f>
        <v>2014</v>
      </c>
      <c r="C384" s="2" t="s">
        <v>21</v>
      </c>
      <c r="D384">
        <v>36126.639999999999</v>
      </c>
      <c r="E384">
        <v>13.93</v>
      </c>
      <c r="F384" t="s">
        <v>29</v>
      </c>
    </row>
    <row r="385" spans="1:6" x14ac:dyDescent="0.25">
      <c r="A385" t="s">
        <v>11</v>
      </c>
      <c r="B385">
        <f>2014</f>
        <v>2014</v>
      </c>
      <c r="C385" s="2" t="s">
        <v>21</v>
      </c>
      <c r="D385">
        <v>22857.84</v>
      </c>
      <c r="E385">
        <v>4.7699999999999996</v>
      </c>
      <c r="F385" t="s">
        <v>29</v>
      </c>
    </row>
    <row r="386" spans="1:6" x14ac:dyDescent="0.25">
      <c r="A386" t="s">
        <v>11</v>
      </c>
      <c r="B386">
        <f>2014</f>
        <v>2014</v>
      </c>
      <c r="C386" s="2" t="s">
        <v>21</v>
      </c>
      <c r="D386">
        <v>24166</v>
      </c>
      <c r="E386">
        <v>31.2</v>
      </c>
      <c r="F386" t="s">
        <v>29</v>
      </c>
    </row>
    <row r="387" spans="1:6" x14ac:dyDescent="0.25">
      <c r="A387" t="s">
        <v>11</v>
      </c>
      <c r="B387">
        <f>2014</f>
        <v>2014</v>
      </c>
      <c r="C387" s="2" t="s">
        <v>21</v>
      </c>
      <c r="D387">
        <v>646</v>
      </c>
      <c r="E387">
        <v>1.6</v>
      </c>
      <c r="F387" t="s">
        <v>29</v>
      </c>
    </row>
    <row r="388" spans="1:6" x14ac:dyDescent="0.25">
      <c r="A388" t="s">
        <v>11</v>
      </c>
      <c r="B388">
        <f>2014</f>
        <v>2014</v>
      </c>
      <c r="C388" s="2" t="s">
        <v>21</v>
      </c>
      <c r="D388">
        <v>231.6</v>
      </c>
      <c r="E388">
        <v>0.23</v>
      </c>
      <c r="F388" t="s">
        <v>28</v>
      </c>
    </row>
    <row r="389" spans="1:6" x14ac:dyDescent="0.25">
      <c r="A389" t="s">
        <v>11</v>
      </c>
      <c r="B389">
        <f>2014</f>
        <v>2014</v>
      </c>
      <c r="C389" s="2" t="s">
        <v>21</v>
      </c>
      <c r="D389">
        <v>6630.26</v>
      </c>
      <c r="E389">
        <v>2.56</v>
      </c>
      <c r="F389" t="s">
        <v>28</v>
      </c>
    </row>
    <row r="390" spans="1:6" x14ac:dyDescent="0.25">
      <c r="A390" t="s">
        <v>11</v>
      </c>
      <c r="B390">
        <f>2014</f>
        <v>2014</v>
      </c>
      <c r="C390" s="2" t="s">
        <v>21</v>
      </c>
      <c r="D390">
        <v>17251.2</v>
      </c>
      <c r="E390">
        <v>3.6</v>
      </c>
      <c r="F390" t="s">
        <v>29</v>
      </c>
    </row>
    <row r="391" spans="1:6" x14ac:dyDescent="0.25">
      <c r="A391" t="s">
        <v>11</v>
      </c>
      <c r="B391">
        <f>2014</f>
        <v>2014</v>
      </c>
      <c r="C391" s="2" t="s">
        <v>21</v>
      </c>
      <c r="D391">
        <v>164609.9</v>
      </c>
      <c r="E391">
        <v>41.29</v>
      </c>
      <c r="F391" t="s">
        <v>29</v>
      </c>
    </row>
    <row r="392" spans="1:6" x14ac:dyDescent="0.25">
      <c r="A392" t="s">
        <v>11</v>
      </c>
      <c r="B392">
        <f>2014</f>
        <v>2014</v>
      </c>
      <c r="C392" s="2" t="s">
        <v>21</v>
      </c>
      <c r="D392">
        <v>596.62</v>
      </c>
      <c r="E392">
        <v>0.23</v>
      </c>
      <c r="F392" t="s">
        <v>29</v>
      </c>
    </row>
    <row r="393" spans="1:6" x14ac:dyDescent="0.25">
      <c r="A393" t="s">
        <v>11</v>
      </c>
      <c r="B393">
        <f>2014</f>
        <v>2014</v>
      </c>
      <c r="C393" s="2" t="s">
        <v>21</v>
      </c>
      <c r="D393">
        <v>142712</v>
      </c>
      <c r="E393">
        <v>0</v>
      </c>
      <c r="F393" t="s">
        <v>28</v>
      </c>
    </row>
    <row r="394" spans="1:6" x14ac:dyDescent="0.25">
      <c r="A394" t="s">
        <v>11</v>
      </c>
      <c r="B394">
        <f>2014</f>
        <v>2014</v>
      </c>
      <c r="C394" s="2" t="s">
        <v>21</v>
      </c>
      <c r="D394">
        <v>65277</v>
      </c>
      <c r="E394">
        <v>9.89</v>
      </c>
      <c r="F394" t="s">
        <v>29</v>
      </c>
    </row>
    <row r="395" spans="1:6" x14ac:dyDescent="0.25">
      <c r="A395" t="s">
        <v>11</v>
      </c>
      <c r="B395">
        <f>2014</f>
        <v>2014</v>
      </c>
      <c r="C395" s="2" t="s">
        <v>21</v>
      </c>
      <c r="D395">
        <v>2334</v>
      </c>
      <c r="E395">
        <v>3.2</v>
      </c>
      <c r="F395" t="s">
        <v>29</v>
      </c>
    </row>
    <row r="396" spans="1:6" x14ac:dyDescent="0.25">
      <c r="A396" t="s">
        <v>11</v>
      </c>
      <c r="B396">
        <f>2014</f>
        <v>2014</v>
      </c>
      <c r="C396" s="2" t="s">
        <v>21</v>
      </c>
      <c r="D396">
        <v>2945.76</v>
      </c>
      <c r="E396">
        <v>1.01</v>
      </c>
      <c r="F396" t="s">
        <v>31</v>
      </c>
    </row>
    <row r="397" spans="1:6" x14ac:dyDescent="0.25">
      <c r="A397" t="s">
        <v>11</v>
      </c>
      <c r="B397">
        <f>2014</f>
        <v>2014</v>
      </c>
      <c r="C397" s="2" t="s">
        <v>21</v>
      </c>
      <c r="D397">
        <v>5120.5559999999996</v>
      </c>
      <c r="E397">
        <v>1.97</v>
      </c>
      <c r="F397" t="s">
        <v>28</v>
      </c>
    </row>
    <row r="398" spans="1:6" x14ac:dyDescent="0.25">
      <c r="A398" t="s">
        <v>11</v>
      </c>
      <c r="B398">
        <f>2014</f>
        <v>2014</v>
      </c>
      <c r="C398" s="2" t="s">
        <v>21</v>
      </c>
      <c r="D398">
        <v>4414.99</v>
      </c>
      <c r="E398">
        <v>1.7</v>
      </c>
      <c r="F398" t="s">
        <v>28</v>
      </c>
    </row>
    <row r="399" spans="1:6" x14ac:dyDescent="0.25">
      <c r="A399" t="s">
        <v>11</v>
      </c>
      <c r="B399">
        <f>2014</f>
        <v>2014</v>
      </c>
      <c r="C399" s="2" t="s">
        <v>21</v>
      </c>
      <c r="D399">
        <v>46558.57</v>
      </c>
      <c r="E399">
        <v>7.9</v>
      </c>
      <c r="F399" t="s">
        <v>29</v>
      </c>
    </row>
    <row r="400" spans="1:6" x14ac:dyDescent="0.25">
      <c r="A400" t="s">
        <v>11</v>
      </c>
      <c r="B400">
        <f>2014</f>
        <v>2014</v>
      </c>
      <c r="C400" s="2" t="s">
        <v>21</v>
      </c>
      <c r="D400">
        <v>272384</v>
      </c>
      <c r="E400">
        <v>38.1</v>
      </c>
      <c r="F400" t="s">
        <v>29</v>
      </c>
    </row>
    <row r="401" spans="1:6" x14ac:dyDescent="0.25">
      <c r="A401" t="s">
        <v>11</v>
      </c>
      <c r="B401">
        <f>2014</f>
        <v>2014</v>
      </c>
      <c r="C401" s="2" t="s">
        <v>21</v>
      </c>
      <c r="D401">
        <v>1731</v>
      </c>
      <c r="E401">
        <v>5</v>
      </c>
      <c r="F401" t="s">
        <v>28</v>
      </c>
    </row>
    <row r="402" spans="1:6" x14ac:dyDescent="0.25">
      <c r="A402" t="s">
        <v>11</v>
      </c>
      <c r="B402">
        <f>2014</f>
        <v>2014</v>
      </c>
      <c r="C402" s="2" t="s">
        <v>21</v>
      </c>
      <c r="D402">
        <v>20155.150000000001</v>
      </c>
      <c r="E402">
        <v>4.21</v>
      </c>
      <c r="F402" t="s">
        <v>29</v>
      </c>
    </row>
    <row r="403" spans="1:6" x14ac:dyDescent="0.25">
      <c r="A403" t="s">
        <v>11</v>
      </c>
      <c r="B403">
        <f>2014</f>
        <v>2014</v>
      </c>
      <c r="C403" s="2" t="s">
        <v>21</v>
      </c>
      <c r="D403">
        <v>25116</v>
      </c>
      <c r="E403">
        <v>6.5</v>
      </c>
      <c r="F403" t="s">
        <v>28</v>
      </c>
    </row>
    <row r="404" spans="1:6" x14ac:dyDescent="0.25">
      <c r="A404" t="s">
        <v>11</v>
      </c>
      <c r="B404">
        <f>2014</f>
        <v>2014</v>
      </c>
      <c r="C404" s="2" t="s">
        <v>21</v>
      </c>
      <c r="D404">
        <v>7564.1</v>
      </c>
      <c r="E404">
        <v>2.92</v>
      </c>
      <c r="F404" t="s">
        <v>29</v>
      </c>
    </row>
    <row r="405" spans="1:6" x14ac:dyDescent="0.25">
      <c r="A405" t="s">
        <v>11</v>
      </c>
      <c r="B405">
        <f>2014</f>
        <v>2014</v>
      </c>
      <c r="C405" s="2" t="s">
        <v>21</v>
      </c>
      <c r="D405">
        <v>9273.6</v>
      </c>
      <c r="E405">
        <v>1.93</v>
      </c>
      <c r="F405" t="s">
        <v>29</v>
      </c>
    </row>
    <row r="406" spans="1:6" x14ac:dyDescent="0.25">
      <c r="A406" t="s">
        <v>11</v>
      </c>
      <c r="B406">
        <f>2014</f>
        <v>2014</v>
      </c>
      <c r="C406" s="2" t="s">
        <v>21</v>
      </c>
      <c r="D406">
        <v>64426</v>
      </c>
      <c r="E406">
        <v>27.9</v>
      </c>
      <c r="F406" t="s">
        <v>28</v>
      </c>
    </row>
    <row r="407" spans="1:6" x14ac:dyDescent="0.25">
      <c r="A407" t="s">
        <v>11</v>
      </c>
      <c r="B407">
        <f>2014</f>
        <v>2014</v>
      </c>
      <c r="C407" s="2" t="s">
        <v>21</v>
      </c>
      <c r="D407">
        <v>20701.439999999999</v>
      </c>
      <c r="E407">
        <v>4.32</v>
      </c>
      <c r="F407" t="s">
        <v>31</v>
      </c>
    </row>
    <row r="408" spans="1:6" x14ac:dyDescent="0.25">
      <c r="A408" t="s">
        <v>11</v>
      </c>
      <c r="B408">
        <f>2014</f>
        <v>2014</v>
      </c>
      <c r="C408" s="2" t="s">
        <v>21</v>
      </c>
      <c r="D408">
        <v>11215</v>
      </c>
      <c r="E408">
        <v>5</v>
      </c>
      <c r="F408" t="s">
        <v>28</v>
      </c>
    </row>
    <row r="409" spans="1:6" x14ac:dyDescent="0.25">
      <c r="A409" t="s">
        <v>11</v>
      </c>
      <c r="B409">
        <f>2014</f>
        <v>2014</v>
      </c>
      <c r="C409" s="2" t="s">
        <v>21</v>
      </c>
      <c r="D409">
        <v>11215</v>
      </c>
      <c r="E409">
        <v>5</v>
      </c>
      <c r="F409" t="s">
        <v>28</v>
      </c>
    </row>
    <row r="410" spans="1:6" x14ac:dyDescent="0.25">
      <c r="A410" t="s">
        <v>11</v>
      </c>
      <c r="B410">
        <f>2014</f>
        <v>2014</v>
      </c>
      <c r="C410" s="2" t="s">
        <v>21</v>
      </c>
      <c r="D410">
        <v>15046</v>
      </c>
      <c r="E410">
        <v>3.9</v>
      </c>
      <c r="F410" t="s">
        <v>28</v>
      </c>
    </row>
    <row r="411" spans="1:6" x14ac:dyDescent="0.25">
      <c r="A411" t="s">
        <v>11</v>
      </c>
      <c r="B411">
        <f>2014</f>
        <v>2014</v>
      </c>
      <c r="C411" s="2" t="s">
        <v>21</v>
      </c>
      <c r="D411">
        <v>3532.8</v>
      </c>
      <c r="E411">
        <v>0.74</v>
      </c>
      <c r="F411" t="s">
        <v>29</v>
      </c>
    </row>
    <row r="412" spans="1:6" x14ac:dyDescent="0.25">
      <c r="A412" t="s">
        <v>11</v>
      </c>
      <c r="B412">
        <f>2014</f>
        <v>2014</v>
      </c>
      <c r="C412" s="2" t="s">
        <v>21</v>
      </c>
      <c r="D412">
        <v>3091.2</v>
      </c>
      <c r="E412">
        <v>0.64</v>
      </c>
      <c r="F412" t="s">
        <v>29</v>
      </c>
    </row>
    <row r="413" spans="1:6" x14ac:dyDescent="0.25">
      <c r="A413" t="s">
        <v>11</v>
      </c>
      <c r="B413">
        <f>2014</f>
        <v>2014</v>
      </c>
      <c r="C413" s="2" t="s">
        <v>21</v>
      </c>
      <c r="D413">
        <v>3974.4</v>
      </c>
      <c r="E413">
        <v>0.83</v>
      </c>
      <c r="F413" t="s">
        <v>29</v>
      </c>
    </row>
    <row r="414" spans="1:6" x14ac:dyDescent="0.25">
      <c r="A414" t="s">
        <v>11</v>
      </c>
      <c r="B414">
        <f>2014</f>
        <v>2014</v>
      </c>
      <c r="C414" s="2" t="s">
        <v>21</v>
      </c>
      <c r="D414">
        <v>4416</v>
      </c>
      <c r="E414">
        <v>0.92</v>
      </c>
      <c r="F414" t="s">
        <v>29</v>
      </c>
    </row>
    <row r="415" spans="1:6" x14ac:dyDescent="0.25">
      <c r="A415" t="s">
        <v>11</v>
      </c>
      <c r="B415">
        <f>2014</f>
        <v>2014</v>
      </c>
      <c r="C415" s="2" t="s">
        <v>21</v>
      </c>
      <c r="D415">
        <v>3974.4</v>
      </c>
      <c r="E415">
        <v>0.83</v>
      </c>
      <c r="F415" t="s">
        <v>29</v>
      </c>
    </row>
    <row r="416" spans="1:6" x14ac:dyDescent="0.25">
      <c r="A416" t="s">
        <v>11</v>
      </c>
      <c r="B416">
        <f>2014</f>
        <v>2014</v>
      </c>
      <c r="C416" s="2" t="s">
        <v>21</v>
      </c>
      <c r="D416">
        <v>3091.2</v>
      </c>
      <c r="E416">
        <v>0.64</v>
      </c>
      <c r="F416" t="s">
        <v>29</v>
      </c>
    </row>
    <row r="417" spans="1:6" x14ac:dyDescent="0.25">
      <c r="A417" t="s">
        <v>11</v>
      </c>
      <c r="B417">
        <f>2014</f>
        <v>2014</v>
      </c>
      <c r="C417" s="2" t="s">
        <v>21</v>
      </c>
      <c r="D417">
        <v>4857.6000000000004</v>
      </c>
      <c r="E417">
        <v>1.01</v>
      </c>
      <c r="F417" t="s">
        <v>29</v>
      </c>
    </row>
    <row r="418" spans="1:6" x14ac:dyDescent="0.25">
      <c r="A418" t="s">
        <v>11</v>
      </c>
      <c r="B418">
        <f>2014</f>
        <v>2014</v>
      </c>
      <c r="C418" s="2" t="s">
        <v>21</v>
      </c>
      <c r="D418">
        <v>3974.4</v>
      </c>
      <c r="E418">
        <v>0.83</v>
      </c>
      <c r="F418" t="s">
        <v>29</v>
      </c>
    </row>
    <row r="419" spans="1:6" x14ac:dyDescent="0.25">
      <c r="A419" t="s">
        <v>11</v>
      </c>
      <c r="B419">
        <f>2014</f>
        <v>2014</v>
      </c>
      <c r="C419" s="2" t="s">
        <v>21</v>
      </c>
      <c r="D419">
        <v>3091.2</v>
      </c>
      <c r="E419">
        <v>0.64</v>
      </c>
      <c r="F419" t="s">
        <v>29</v>
      </c>
    </row>
    <row r="420" spans="1:6" x14ac:dyDescent="0.25">
      <c r="A420" t="s">
        <v>11</v>
      </c>
      <c r="B420">
        <f>2014</f>
        <v>2014</v>
      </c>
      <c r="C420" s="2" t="s">
        <v>21</v>
      </c>
      <c r="D420">
        <v>4416</v>
      </c>
      <c r="E420">
        <v>0.92</v>
      </c>
      <c r="F420" t="s">
        <v>29</v>
      </c>
    </row>
    <row r="421" spans="1:6" x14ac:dyDescent="0.25">
      <c r="A421" t="s">
        <v>11</v>
      </c>
      <c r="B421">
        <f>2014</f>
        <v>2014</v>
      </c>
      <c r="C421" s="2" t="s">
        <v>21</v>
      </c>
      <c r="D421">
        <v>3532.8</v>
      </c>
      <c r="E421">
        <v>0.74</v>
      </c>
      <c r="F421" t="s">
        <v>29</v>
      </c>
    </row>
    <row r="422" spans="1:6" x14ac:dyDescent="0.25">
      <c r="A422" t="s">
        <v>11</v>
      </c>
      <c r="B422">
        <f>2014</f>
        <v>2014</v>
      </c>
      <c r="C422" s="2" t="s">
        <v>21</v>
      </c>
      <c r="D422">
        <v>3091.2</v>
      </c>
      <c r="E422">
        <v>0.64</v>
      </c>
      <c r="F422" t="s">
        <v>29</v>
      </c>
    </row>
    <row r="423" spans="1:6" x14ac:dyDescent="0.25">
      <c r="A423" t="s">
        <v>11</v>
      </c>
      <c r="B423">
        <f>2014</f>
        <v>2014</v>
      </c>
      <c r="C423" s="2" t="s">
        <v>21</v>
      </c>
      <c r="D423">
        <v>1164</v>
      </c>
      <c r="E423">
        <v>2.8</v>
      </c>
      <c r="F423" t="s">
        <v>28</v>
      </c>
    </row>
    <row r="424" spans="1:6" x14ac:dyDescent="0.25">
      <c r="A424" t="s">
        <v>11</v>
      </c>
      <c r="B424">
        <f>2014</f>
        <v>2014</v>
      </c>
      <c r="C424" s="2" t="s">
        <v>21</v>
      </c>
      <c r="D424">
        <v>2578.44</v>
      </c>
      <c r="E424">
        <v>0.99</v>
      </c>
      <c r="F424" t="s">
        <v>29</v>
      </c>
    </row>
    <row r="425" spans="1:6" x14ac:dyDescent="0.25">
      <c r="A425" t="s">
        <v>11</v>
      </c>
      <c r="B425">
        <f>2014</f>
        <v>2014</v>
      </c>
      <c r="C425" s="2" t="s">
        <v>21</v>
      </c>
      <c r="D425">
        <v>1782</v>
      </c>
      <c r="E425">
        <v>2.8</v>
      </c>
      <c r="F425" t="s">
        <v>28</v>
      </c>
    </row>
    <row r="426" spans="1:6" x14ac:dyDescent="0.25">
      <c r="A426" t="s">
        <v>11</v>
      </c>
      <c r="B426">
        <f>2014</f>
        <v>2014</v>
      </c>
      <c r="C426" s="2" t="s">
        <v>21</v>
      </c>
      <c r="D426">
        <v>11934</v>
      </c>
      <c r="E426">
        <v>27.2</v>
      </c>
      <c r="F426" t="s">
        <v>29</v>
      </c>
    </row>
    <row r="427" spans="1:6" x14ac:dyDescent="0.25">
      <c r="A427" t="s">
        <v>11</v>
      </c>
      <c r="B427">
        <f>2014</f>
        <v>2014</v>
      </c>
      <c r="C427" s="2" t="s">
        <v>21</v>
      </c>
      <c r="D427">
        <v>12071</v>
      </c>
      <c r="E427">
        <v>1.4</v>
      </c>
      <c r="F427" t="s">
        <v>29</v>
      </c>
    </row>
    <row r="428" spans="1:6" x14ac:dyDescent="0.25">
      <c r="A428" t="s">
        <v>11</v>
      </c>
      <c r="B428">
        <f>2014</f>
        <v>2014</v>
      </c>
      <c r="C428" s="2" t="s">
        <v>21</v>
      </c>
      <c r="D428">
        <v>2804.11</v>
      </c>
      <c r="E428">
        <v>1.08</v>
      </c>
      <c r="F428" t="s">
        <v>27</v>
      </c>
    </row>
    <row r="429" spans="1:6" x14ac:dyDescent="0.25">
      <c r="A429" t="s">
        <v>11</v>
      </c>
      <c r="B429">
        <f>2014</f>
        <v>2014</v>
      </c>
      <c r="C429" s="2" t="s">
        <v>21</v>
      </c>
      <c r="D429">
        <v>13332</v>
      </c>
      <c r="E429">
        <v>13.32</v>
      </c>
      <c r="F429" t="s">
        <v>29</v>
      </c>
    </row>
    <row r="430" spans="1:6" x14ac:dyDescent="0.25">
      <c r="A430" t="s">
        <v>11</v>
      </c>
      <c r="B430">
        <f>2014</f>
        <v>2014</v>
      </c>
      <c r="C430" s="2" t="s">
        <v>21</v>
      </c>
      <c r="D430">
        <v>85182</v>
      </c>
      <c r="E430">
        <v>9.6999999999999993</v>
      </c>
      <c r="F430" t="s">
        <v>29</v>
      </c>
    </row>
    <row r="431" spans="1:6" x14ac:dyDescent="0.25">
      <c r="A431" t="s">
        <v>11</v>
      </c>
      <c r="B431">
        <f>2014</f>
        <v>2014</v>
      </c>
      <c r="C431" s="2" t="s">
        <v>21</v>
      </c>
      <c r="D431">
        <v>40471</v>
      </c>
      <c r="E431">
        <v>4.5999999999999996</v>
      </c>
      <c r="F431" t="s">
        <v>29</v>
      </c>
    </row>
    <row r="432" spans="1:6" x14ac:dyDescent="0.25">
      <c r="A432" t="s">
        <v>11</v>
      </c>
      <c r="B432">
        <f>2014</f>
        <v>2014</v>
      </c>
      <c r="C432" s="2" t="s">
        <v>21</v>
      </c>
      <c r="D432">
        <v>188688.43</v>
      </c>
      <c r="E432">
        <v>0</v>
      </c>
      <c r="F432" t="s">
        <v>28</v>
      </c>
    </row>
    <row r="433" spans="1:6" x14ac:dyDescent="0.25">
      <c r="A433" t="s">
        <v>11</v>
      </c>
      <c r="B433">
        <f>2014</f>
        <v>2014</v>
      </c>
      <c r="C433" s="2" t="s">
        <v>21</v>
      </c>
      <c r="D433">
        <v>22555</v>
      </c>
      <c r="E433">
        <v>0</v>
      </c>
      <c r="F433" t="s">
        <v>28</v>
      </c>
    </row>
    <row r="434" spans="1:6" x14ac:dyDescent="0.25">
      <c r="A434" t="s">
        <v>11</v>
      </c>
      <c r="B434">
        <f>2014</f>
        <v>2014</v>
      </c>
      <c r="C434" s="2" t="s">
        <v>21</v>
      </c>
      <c r="D434">
        <v>5167</v>
      </c>
      <c r="E434">
        <v>1</v>
      </c>
      <c r="F434" t="s">
        <v>28</v>
      </c>
    </row>
    <row r="435" spans="1:6" x14ac:dyDescent="0.25">
      <c r="A435" t="s">
        <v>11</v>
      </c>
      <c r="B435">
        <f>2014</f>
        <v>2014</v>
      </c>
      <c r="C435" s="2" t="s">
        <v>21</v>
      </c>
      <c r="D435">
        <v>1128</v>
      </c>
      <c r="E435">
        <v>0.2</v>
      </c>
      <c r="F435" t="s">
        <v>29</v>
      </c>
    </row>
    <row r="436" spans="1:6" x14ac:dyDescent="0.25">
      <c r="A436" t="s">
        <v>11</v>
      </c>
      <c r="B436">
        <f>2014</f>
        <v>2014</v>
      </c>
      <c r="C436" s="2" t="s">
        <v>21</v>
      </c>
      <c r="D436">
        <v>6892</v>
      </c>
      <c r="E436" t="s">
        <v>53</v>
      </c>
      <c r="F436" t="s">
        <v>29</v>
      </c>
    </row>
    <row r="437" spans="1:6" x14ac:dyDescent="0.25">
      <c r="A437" t="s">
        <v>11</v>
      </c>
      <c r="B437">
        <f>2014</f>
        <v>2014</v>
      </c>
      <c r="C437" s="2" t="s">
        <v>21</v>
      </c>
      <c r="D437">
        <v>34373.016000000003</v>
      </c>
      <c r="E437">
        <v>7.17</v>
      </c>
      <c r="F437" t="s">
        <v>29</v>
      </c>
    </row>
    <row r="438" spans="1:6" x14ac:dyDescent="0.25">
      <c r="A438" t="s">
        <v>11</v>
      </c>
      <c r="B438">
        <f>2014</f>
        <v>2014</v>
      </c>
      <c r="C438" s="2" t="s">
        <v>21</v>
      </c>
      <c r="D438">
        <v>525555</v>
      </c>
      <c r="E438">
        <v>234.5</v>
      </c>
      <c r="F438" t="s">
        <v>29</v>
      </c>
    </row>
    <row r="439" spans="1:6" x14ac:dyDescent="0.25">
      <c r="A439" t="s">
        <v>11</v>
      </c>
      <c r="B439">
        <f>2014</f>
        <v>2014</v>
      </c>
      <c r="C439" s="2" t="s">
        <v>21</v>
      </c>
      <c r="D439">
        <v>78717</v>
      </c>
      <c r="E439">
        <v>16.100000000000001</v>
      </c>
      <c r="F439" t="s">
        <v>29</v>
      </c>
    </row>
    <row r="440" spans="1:6" x14ac:dyDescent="0.25">
      <c r="A440" t="s">
        <v>11</v>
      </c>
      <c r="B440">
        <f>2014</f>
        <v>2014</v>
      </c>
      <c r="C440" s="2" t="s">
        <v>21</v>
      </c>
      <c r="D440">
        <v>9884.7999999999993</v>
      </c>
      <c r="E440">
        <v>1.6</v>
      </c>
      <c r="F440" t="s">
        <v>28</v>
      </c>
    </row>
    <row r="441" spans="1:6" x14ac:dyDescent="0.25">
      <c r="A441" t="s">
        <v>11</v>
      </c>
      <c r="B441">
        <f>2014</f>
        <v>2014</v>
      </c>
      <c r="C441" s="2" t="s">
        <v>21</v>
      </c>
      <c r="D441">
        <v>16221.16</v>
      </c>
      <c r="E441">
        <v>2.0699999999999998</v>
      </c>
      <c r="F441" t="s">
        <v>28</v>
      </c>
    </row>
    <row r="442" spans="1:6" x14ac:dyDescent="0.25">
      <c r="A442" t="s">
        <v>11</v>
      </c>
      <c r="B442">
        <f>2014</f>
        <v>2014</v>
      </c>
      <c r="C442" s="2" t="s">
        <v>21</v>
      </c>
      <c r="D442">
        <v>11943.38</v>
      </c>
      <c r="E442">
        <v>2.14</v>
      </c>
      <c r="F442" t="s">
        <v>28</v>
      </c>
    </row>
    <row r="443" spans="1:6" x14ac:dyDescent="0.25">
      <c r="A443" t="s">
        <v>11</v>
      </c>
      <c r="B443">
        <f>2014</f>
        <v>2014</v>
      </c>
      <c r="C443" s="2" t="s">
        <v>21</v>
      </c>
      <c r="D443">
        <v>11752.03</v>
      </c>
      <c r="E443">
        <v>1.83</v>
      </c>
      <c r="F443" t="s">
        <v>28</v>
      </c>
    </row>
    <row r="444" spans="1:6" x14ac:dyDescent="0.25">
      <c r="A444" t="s">
        <v>11</v>
      </c>
      <c r="B444">
        <f>2014</f>
        <v>2014</v>
      </c>
      <c r="C444" s="2" t="s">
        <v>21</v>
      </c>
      <c r="D444">
        <v>29692.32</v>
      </c>
      <c r="E444">
        <v>4.5999999999999996</v>
      </c>
      <c r="F444" t="s">
        <v>29</v>
      </c>
    </row>
    <row r="445" spans="1:6" x14ac:dyDescent="0.25">
      <c r="A445" t="s">
        <v>11</v>
      </c>
      <c r="B445">
        <f>2014</f>
        <v>2014</v>
      </c>
      <c r="C445" s="2" t="s">
        <v>21</v>
      </c>
      <c r="D445">
        <v>57184.58</v>
      </c>
      <c r="E445">
        <v>6.69</v>
      </c>
      <c r="F445" t="s">
        <v>29</v>
      </c>
    </row>
    <row r="446" spans="1:6" x14ac:dyDescent="0.25">
      <c r="A446" t="s">
        <v>11</v>
      </c>
      <c r="B446">
        <f>2014</f>
        <v>2014</v>
      </c>
      <c r="C446" s="2" t="s">
        <v>21</v>
      </c>
      <c r="D446">
        <v>24830</v>
      </c>
      <c r="E446">
        <v>5.93</v>
      </c>
      <c r="F446" t="s">
        <v>29</v>
      </c>
    </row>
    <row r="447" spans="1:6" x14ac:dyDescent="0.25">
      <c r="A447" t="s">
        <v>11</v>
      </c>
      <c r="B447">
        <f>2014</f>
        <v>2014</v>
      </c>
      <c r="C447" s="2" t="s">
        <v>21</v>
      </c>
      <c r="D447">
        <v>4145.2120000000004</v>
      </c>
      <c r="E447">
        <v>1.6</v>
      </c>
      <c r="F447" t="s">
        <v>28</v>
      </c>
    </row>
    <row r="448" spans="1:6" x14ac:dyDescent="0.25">
      <c r="A448" t="s">
        <v>11</v>
      </c>
      <c r="B448">
        <f>2014</f>
        <v>2014</v>
      </c>
      <c r="C448" s="2" t="s">
        <v>21</v>
      </c>
      <c r="D448">
        <v>1766.4</v>
      </c>
      <c r="E448">
        <v>0.37</v>
      </c>
      <c r="F448" t="s">
        <v>29</v>
      </c>
    </row>
    <row r="449" spans="1:6" x14ac:dyDescent="0.25">
      <c r="A449" t="s">
        <v>11</v>
      </c>
      <c r="B449">
        <f>2014</f>
        <v>2014</v>
      </c>
      <c r="C449" s="2" t="s">
        <v>21</v>
      </c>
      <c r="D449">
        <v>1766.4</v>
      </c>
      <c r="E449">
        <v>0.37</v>
      </c>
      <c r="F449" t="s">
        <v>29</v>
      </c>
    </row>
    <row r="450" spans="1:6" x14ac:dyDescent="0.25">
      <c r="A450" t="s">
        <v>11</v>
      </c>
      <c r="B450">
        <f>2014</f>
        <v>2014</v>
      </c>
      <c r="C450" s="2" t="s">
        <v>21</v>
      </c>
      <c r="D450">
        <v>3312</v>
      </c>
      <c r="E450">
        <v>0.69</v>
      </c>
      <c r="F450" t="s">
        <v>29</v>
      </c>
    </row>
    <row r="451" spans="1:6" x14ac:dyDescent="0.25">
      <c r="A451" t="s">
        <v>11</v>
      </c>
      <c r="B451">
        <f>2014</f>
        <v>2014</v>
      </c>
      <c r="C451" s="2" t="s">
        <v>21</v>
      </c>
      <c r="D451">
        <v>3312</v>
      </c>
      <c r="E451">
        <v>0.69</v>
      </c>
      <c r="F451" t="s">
        <v>28</v>
      </c>
    </row>
    <row r="452" spans="1:6" x14ac:dyDescent="0.25">
      <c r="A452" t="s">
        <v>11</v>
      </c>
      <c r="B452">
        <f>2014</f>
        <v>2014</v>
      </c>
      <c r="C452" s="2" t="s">
        <v>21</v>
      </c>
      <c r="D452">
        <v>74206.679999999993</v>
      </c>
      <c r="E452">
        <v>15.6</v>
      </c>
      <c r="F452" t="s">
        <v>29</v>
      </c>
    </row>
    <row r="453" spans="1:6" x14ac:dyDescent="0.25">
      <c r="A453" t="s">
        <v>11</v>
      </c>
      <c r="B453">
        <f>2014</f>
        <v>2014</v>
      </c>
      <c r="C453" s="2" t="s">
        <v>21</v>
      </c>
      <c r="D453">
        <v>15936</v>
      </c>
      <c r="E453">
        <v>5.8</v>
      </c>
      <c r="F453" t="s">
        <v>29</v>
      </c>
    </row>
    <row r="454" spans="1:6" x14ac:dyDescent="0.25">
      <c r="A454" t="s">
        <v>11</v>
      </c>
      <c r="B454">
        <f>2014</f>
        <v>2014</v>
      </c>
      <c r="C454" s="2" t="s">
        <v>21</v>
      </c>
      <c r="D454">
        <v>11802</v>
      </c>
      <c r="E454">
        <v>0</v>
      </c>
      <c r="F454" t="s">
        <v>29</v>
      </c>
    </row>
    <row r="455" spans="1:6" x14ac:dyDescent="0.25">
      <c r="A455" t="s">
        <v>11</v>
      </c>
      <c r="B455">
        <f>2014</f>
        <v>2014</v>
      </c>
      <c r="C455" s="2" t="s">
        <v>21</v>
      </c>
      <c r="D455">
        <v>7213</v>
      </c>
      <c r="E455">
        <v>2.4</v>
      </c>
      <c r="F455" t="s">
        <v>28</v>
      </c>
    </row>
    <row r="456" spans="1:6" x14ac:dyDescent="0.25">
      <c r="A456" t="s">
        <v>11</v>
      </c>
      <c r="B456">
        <f>2014</f>
        <v>2014</v>
      </c>
      <c r="C456" s="2" t="s">
        <v>21</v>
      </c>
      <c r="D456">
        <v>955</v>
      </c>
      <c r="E456">
        <v>2.4</v>
      </c>
      <c r="F456" t="s">
        <v>29</v>
      </c>
    </row>
    <row r="457" spans="1:6" x14ac:dyDescent="0.25">
      <c r="A457" t="s">
        <v>11</v>
      </c>
      <c r="B457">
        <f>2014</f>
        <v>2014</v>
      </c>
      <c r="C457" s="2" t="s">
        <v>21</v>
      </c>
      <c r="D457">
        <v>886</v>
      </c>
      <c r="E457">
        <v>1.9</v>
      </c>
      <c r="F457" t="s">
        <v>28</v>
      </c>
    </row>
    <row r="458" spans="1:6" x14ac:dyDescent="0.25">
      <c r="A458" t="s">
        <v>11</v>
      </c>
      <c r="B458">
        <f>2014</f>
        <v>2014</v>
      </c>
      <c r="C458" s="2" t="s">
        <v>21</v>
      </c>
      <c r="D458">
        <v>78107.12</v>
      </c>
      <c r="E458">
        <v>9</v>
      </c>
      <c r="F458" t="s">
        <v>29</v>
      </c>
    </row>
    <row r="459" spans="1:6" x14ac:dyDescent="0.25">
      <c r="A459" t="s">
        <v>11</v>
      </c>
      <c r="B459">
        <f>2014</f>
        <v>2014</v>
      </c>
      <c r="C459" s="2" t="s">
        <v>21</v>
      </c>
      <c r="D459">
        <v>12190.848</v>
      </c>
      <c r="E459">
        <v>2.54</v>
      </c>
      <c r="F459" t="s">
        <v>28</v>
      </c>
    </row>
    <row r="460" spans="1:6" x14ac:dyDescent="0.25">
      <c r="A460" t="s">
        <v>11</v>
      </c>
      <c r="B460">
        <f>2014</f>
        <v>2014</v>
      </c>
      <c r="C460" s="2" t="s">
        <v>21</v>
      </c>
      <c r="D460">
        <v>1341.1</v>
      </c>
      <c r="E460">
        <v>0.52</v>
      </c>
      <c r="F460" t="s">
        <v>28</v>
      </c>
    </row>
    <row r="461" spans="1:6" x14ac:dyDescent="0.25">
      <c r="A461" t="s">
        <v>11</v>
      </c>
      <c r="B461">
        <f>2014</f>
        <v>2014</v>
      </c>
      <c r="C461" s="2" t="s">
        <v>21</v>
      </c>
      <c r="D461">
        <v>981</v>
      </c>
      <c r="E461">
        <v>2.8</v>
      </c>
      <c r="F461" t="s">
        <v>29</v>
      </c>
    </row>
    <row r="462" spans="1:6" x14ac:dyDescent="0.25">
      <c r="A462" t="s">
        <v>11</v>
      </c>
      <c r="B462">
        <f>2014</f>
        <v>2014</v>
      </c>
      <c r="C462" s="2" t="s">
        <v>21</v>
      </c>
      <c r="D462">
        <v>15414</v>
      </c>
      <c r="E462">
        <v>5.6</v>
      </c>
      <c r="F462" t="s">
        <v>29</v>
      </c>
    </row>
    <row r="463" spans="1:6" x14ac:dyDescent="0.25">
      <c r="A463" t="s">
        <v>11</v>
      </c>
      <c r="B463">
        <f>2014</f>
        <v>2014</v>
      </c>
      <c r="C463" s="2" t="s">
        <v>21</v>
      </c>
      <c r="D463">
        <v>9639.2999999999993</v>
      </c>
      <c r="E463">
        <v>3.72</v>
      </c>
      <c r="F463" t="s">
        <v>29</v>
      </c>
    </row>
    <row r="464" spans="1:6" x14ac:dyDescent="0.25">
      <c r="A464" t="s">
        <v>11</v>
      </c>
      <c r="B464">
        <f>2014</f>
        <v>2014</v>
      </c>
      <c r="C464" s="2" t="s">
        <v>21</v>
      </c>
      <c r="D464">
        <v>9189</v>
      </c>
      <c r="E464">
        <v>0</v>
      </c>
      <c r="F464" t="s">
        <v>27</v>
      </c>
    </row>
    <row r="465" spans="1:6" x14ac:dyDescent="0.25">
      <c r="A465" t="s">
        <v>11</v>
      </c>
      <c r="B465">
        <f>2014</f>
        <v>2014</v>
      </c>
      <c r="C465" s="2" t="s">
        <v>21</v>
      </c>
      <c r="D465">
        <v>156445</v>
      </c>
      <c r="E465">
        <v>11.1</v>
      </c>
      <c r="F465" t="s">
        <v>29</v>
      </c>
    </row>
    <row r="466" spans="1:6" x14ac:dyDescent="0.25">
      <c r="A466" t="s">
        <v>11</v>
      </c>
      <c r="B466">
        <f>2014</f>
        <v>2014</v>
      </c>
      <c r="C466" s="2" t="s">
        <v>21</v>
      </c>
      <c r="D466">
        <v>282478</v>
      </c>
      <c r="E466">
        <v>0</v>
      </c>
      <c r="F466" t="s">
        <v>29</v>
      </c>
    </row>
    <row r="467" spans="1:6" x14ac:dyDescent="0.25">
      <c r="A467" t="s">
        <v>11</v>
      </c>
      <c r="B467">
        <f>2014</f>
        <v>2014</v>
      </c>
      <c r="C467" s="2" t="s">
        <v>21</v>
      </c>
      <c r="D467">
        <v>5372</v>
      </c>
      <c r="E467">
        <v>1.34</v>
      </c>
      <c r="F467" t="s">
        <v>31</v>
      </c>
    </row>
    <row r="468" spans="1:6" x14ac:dyDescent="0.25">
      <c r="A468" t="s">
        <v>11</v>
      </c>
      <c r="B468">
        <f>2014</f>
        <v>2014</v>
      </c>
      <c r="C468" s="2" t="s">
        <v>21</v>
      </c>
      <c r="D468">
        <v>197430</v>
      </c>
      <c r="E468">
        <v>64.900000000000006</v>
      </c>
      <c r="F468" t="s">
        <v>29</v>
      </c>
    </row>
    <row r="469" spans="1:6" x14ac:dyDescent="0.25">
      <c r="A469" t="s">
        <v>11</v>
      </c>
      <c r="B469">
        <f>2014</f>
        <v>2014</v>
      </c>
      <c r="C469" s="2" t="s">
        <v>21</v>
      </c>
      <c r="D469">
        <v>580</v>
      </c>
      <c r="E469">
        <v>0.8</v>
      </c>
      <c r="F469" t="s">
        <v>31</v>
      </c>
    </row>
    <row r="470" spans="1:6" x14ac:dyDescent="0.25">
      <c r="A470" t="s">
        <v>11</v>
      </c>
      <c r="B470">
        <f>2014</f>
        <v>2014</v>
      </c>
      <c r="C470" s="2" t="s">
        <v>21</v>
      </c>
      <c r="D470">
        <v>5544</v>
      </c>
      <c r="E470">
        <v>5.52</v>
      </c>
      <c r="F470" t="s">
        <v>29</v>
      </c>
    </row>
    <row r="471" spans="1:6" x14ac:dyDescent="0.25">
      <c r="A471" t="s">
        <v>11</v>
      </c>
      <c r="B471">
        <f>2014</f>
        <v>2014</v>
      </c>
      <c r="C471" s="2" t="s">
        <v>21</v>
      </c>
      <c r="D471">
        <v>307292</v>
      </c>
      <c r="E471">
        <v>26.2</v>
      </c>
      <c r="F471" t="s">
        <v>29</v>
      </c>
    </row>
    <row r="472" spans="1:6" x14ac:dyDescent="0.25">
      <c r="A472" t="s">
        <v>11</v>
      </c>
      <c r="B472">
        <f>2014</f>
        <v>2014</v>
      </c>
      <c r="C472" s="2" t="s">
        <v>21</v>
      </c>
      <c r="D472">
        <v>55101.75</v>
      </c>
      <c r="E472">
        <v>21.24</v>
      </c>
      <c r="F472" t="s">
        <v>29</v>
      </c>
    </row>
    <row r="473" spans="1:6" x14ac:dyDescent="0.25">
      <c r="A473" t="s">
        <v>11</v>
      </c>
      <c r="B473">
        <f>2014</f>
        <v>2014</v>
      </c>
      <c r="C473" s="2" t="s">
        <v>21</v>
      </c>
      <c r="D473">
        <v>3058</v>
      </c>
      <c r="E473">
        <v>6</v>
      </c>
      <c r="F473" t="s">
        <v>29</v>
      </c>
    </row>
    <row r="474" spans="1:6" x14ac:dyDescent="0.25">
      <c r="A474" t="s">
        <v>11</v>
      </c>
      <c r="B474">
        <f>2014</f>
        <v>2014</v>
      </c>
      <c r="C474" s="2" t="s">
        <v>21</v>
      </c>
      <c r="D474">
        <v>10453.82</v>
      </c>
      <c r="E474">
        <v>4.03</v>
      </c>
      <c r="F474" t="s">
        <v>28</v>
      </c>
    </row>
    <row r="475" spans="1:6" x14ac:dyDescent="0.25">
      <c r="A475" t="s">
        <v>11</v>
      </c>
      <c r="B475">
        <f>2014</f>
        <v>2014</v>
      </c>
      <c r="C475" s="2" t="s">
        <v>21</v>
      </c>
      <c r="D475">
        <v>45347</v>
      </c>
      <c r="E475">
        <v>12.8</v>
      </c>
      <c r="F475" t="s">
        <v>28</v>
      </c>
    </row>
    <row r="476" spans="1:6" x14ac:dyDescent="0.25">
      <c r="A476" t="s">
        <v>11</v>
      </c>
      <c r="B476">
        <f>2014</f>
        <v>2014</v>
      </c>
      <c r="C476" s="2" t="s">
        <v>21</v>
      </c>
      <c r="D476">
        <v>37864</v>
      </c>
      <c r="E476">
        <v>10.7</v>
      </c>
      <c r="F476" t="s">
        <v>28</v>
      </c>
    </row>
    <row r="477" spans="1:6" x14ac:dyDescent="0.25">
      <c r="A477" t="s">
        <v>11</v>
      </c>
      <c r="B477">
        <f>2014</f>
        <v>2014</v>
      </c>
      <c r="C477" s="2" t="s">
        <v>21</v>
      </c>
      <c r="D477">
        <v>93491.85</v>
      </c>
      <c r="E477">
        <v>26.97</v>
      </c>
      <c r="F477" t="s">
        <v>31</v>
      </c>
    </row>
    <row r="478" spans="1:6" x14ac:dyDescent="0.25">
      <c r="A478" t="s">
        <v>11</v>
      </c>
      <c r="B478">
        <f>2014</f>
        <v>2014</v>
      </c>
      <c r="C478" s="2" t="s">
        <v>21</v>
      </c>
      <c r="D478">
        <v>1388.75</v>
      </c>
      <c r="E478">
        <v>1.39</v>
      </c>
      <c r="F478" t="s">
        <v>29</v>
      </c>
    </row>
    <row r="479" spans="1:6" x14ac:dyDescent="0.25">
      <c r="A479" t="s">
        <v>11</v>
      </c>
      <c r="B479">
        <f>2014</f>
        <v>2014</v>
      </c>
      <c r="C479" s="2" t="s">
        <v>21</v>
      </c>
      <c r="D479">
        <v>2345</v>
      </c>
      <c r="E479">
        <v>5</v>
      </c>
      <c r="F479" t="s">
        <v>29</v>
      </c>
    </row>
    <row r="480" spans="1:6" x14ac:dyDescent="0.25">
      <c r="A480" t="s">
        <v>11</v>
      </c>
      <c r="B480">
        <f>2014</f>
        <v>2014</v>
      </c>
      <c r="C480" s="2" t="s">
        <v>21</v>
      </c>
      <c r="D480">
        <v>1128</v>
      </c>
      <c r="E480">
        <v>0.2</v>
      </c>
      <c r="F480" t="s">
        <v>29</v>
      </c>
    </row>
    <row r="481" spans="1:6" x14ac:dyDescent="0.25">
      <c r="A481" t="s">
        <v>11</v>
      </c>
      <c r="B481">
        <f>2014</f>
        <v>2014</v>
      </c>
      <c r="C481" s="2" t="s">
        <v>21</v>
      </c>
      <c r="D481">
        <v>10468</v>
      </c>
      <c r="E481">
        <v>2.02</v>
      </c>
      <c r="F481" t="s">
        <v>29</v>
      </c>
    </row>
    <row r="482" spans="1:6" x14ac:dyDescent="0.25">
      <c r="A482" t="s">
        <v>11</v>
      </c>
      <c r="B482">
        <f>2014</f>
        <v>2014</v>
      </c>
      <c r="C482" s="2" t="s">
        <v>21</v>
      </c>
      <c r="D482">
        <v>3573.23</v>
      </c>
      <c r="E482">
        <v>1.38</v>
      </c>
      <c r="F482" t="s">
        <v>29</v>
      </c>
    </row>
    <row r="483" spans="1:6" x14ac:dyDescent="0.25">
      <c r="A483" t="s">
        <v>11</v>
      </c>
      <c r="B483">
        <f>2014</f>
        <v>2014</v>
      </c>
      <c r="C483" s="2" t="s">
        <v>21</v>
      </c>
      <c r="D483">
        <v>5584.97</v>
      </c>
      <c r="E483">
        <v>1.21</v>
      </c>
      <c r="F483" t="s">
        <v>28</v>
      </c>
    </row>
    <row r="484" spans="1:6" x14ac:dyDescent="0.25">
      <c r="A484" t="s">
        <v>11</v>
      </c>
      <c r="B484">
        <f>2014</f>
        <v>2014</v>
      </c>
      <c r="C484" s="2" t="s">
        <v>21</v>
      </c>
      <c r="D484">
        <v>1152</v>
      </c>
      <c r="E484">
        <v>3.4</v>
      </c>
      <c r="F484" t="s">
        <v>28</v>
      </c>
    </row>
    <row r="485" spans="1:6" x14ac:dyDescent="0.25">
      <c r="A485" t="s">
        <v>11</v>
      </c>
      <c r="B485">
        <f>2014</f>
        <v>2014</v>
      </c>
      <c r="C485" s="2" t="s">
        <v>21</v>
      </c>
      <c r="D485">
        <v>1884</v>
      </c>
      <c r="E485">
        <v>6</v>
      </c>
      <c r="F485" t="s">
        <v>29</v>
      </c>
    </row>
    <row r="486" spans="1:6" x14ac:dyDescent="0.25">
      <c r="A486" t="s">
        <v>11</v>
      </c>
      <c r="B486">
        <f>2014</f>
        <v>2014</v>
      </c>
      <c r="C486" s="2" t="s">
        <v>21</v>
      </c>
      <c r="D486">
        <v>310</v>
      </c>
      <c r="E486">
        <v>0.8</v>
      </c>
      <c r="F486" t="s">
        <v>28</v>
      </c>
    </row>
    <row r="487" spans="1:6" x14ac:dyDescent="0.25">
      <c r="A487" t="s">
        <v>11</v>
      </c>
      <c r="B487">
        <f>2014</f>
        <v>2014</v>
      </c>
      <c r="C487" s="2" t="s">
        <v>21</v>
      </c>
      <c r="D487">
        <v>35197.94</v>
      </c>
      <c r="E487">
        <v>7.59</v>
      </c>
      <c r="F487" t="s">
        <v>29</v>
      </c>
    </row>
    <row r="488" spans="1:6" x14ac:dyDescent="0.25">
      <c r="A488" t="s">
        <v>11</v>
      </c>
      <c r="B488">
        <f>2014</f>
        <v>2014</v>
      </c>
      <c r="C488" s="2" t="s">
        <v>21</v>
      </c>
      <c r="D488">
        <v>20453</v>
      </c>
      <c r="E488">
        <v>5.5</v>
      </c>
      <c r="F488" t="s">
        <v>28</v>
      </c>
    </row>
    <row r="489" spans="1:6" x14ac:dyDescent="0.25">
      <c r="A489" t="s">
        <v>11</v>
      </c>
      <c r="B489">
        <f>2014</f>
        <v>2014</v>
      </c>
      <c r="C489" s="2" t="s">
        <v>21</v>
      </c>
      <c r="D489">
        <v>293</v>
      </c>
      <c r="E489">
        <v>0.6</v>
      </c>
      <c r="F489" t="s">
        <v>29</v>
      </c>
    </row>
    <row r="490" spans="1:6" x14ac:dyDescent="0.25">
      <c r="A490" t="s">
        <v>11</v>
      </c>
      <c r="B490">
        <f>2014</f>
        <v>2014</v>
      </c>
      <c r="C490" s="2" t="s">
        <v>21</v>
      </c>
      <c r="D490">
        <v>74613</v>
      </c>
      <c r="E490">
        <v>7.64</v>
      </c>
      <c r="F490" t="s">
        <v>29</v>
      </c>
    </row>
    <row r="491" spans="1:6" x14ac:dyDescent="0.25">
      <c r="A491" t="s">
        <v>42</v>
      </c>
      <c r="B491">
        <f>2014</f>
        <v>2014</v>
      </c>
      <c r="C491" s="2" t="s">
        <v>21</v>
      </c>
      <c r="D491">
        <v>251391</v>
      </c>
      <c r="E491">
        <v>0</v>
      </c>
      <c r="F491" t="s">
        <v>32</v>
      </c>
    </row>
    <row r="492" spans="1:6" x14ac:dyDescent="0.25">
      <c r="A492" t="s">
        <v>14</v>
      </c>
      <c r="B492">
        <f>2014</f>
        <v>2014</v>
      </c>
      <c r="C492" s="2" t="s">
        <v>21</v>
      </c>
      <c r="D492">
        <v>33617</v>
      </c>
      <c r="E492">
        <v>11.76</v>
      </c>
      <c r="F492" t="s">
        <v>29</v>
      </c>
    </row>
    <row r="493" spans="1:6" x14ac:dyDescent="0.25">
      <c r="A493" t="s">
        <v>14</v>
      </c>
      <c r="B493">
        <f>2014</f>
        <v>2014</v>
      </c>
      <c r="C493" s="2" t="s">
        <v>21</v>
      </c>
      <c r="D493">
        <v>24705.71</v>
      </c>
      <c r="E493">
        <v>17.760000000000002</v>
      </c>
      <c r="F493" t="s">
        <v>28</v>
      </c>
    </row>
    <row r="494" spans="1:6" x14ac:dyDescent="0.25">
      <c r="A494" t="s">
        <v>14</v>
      </c>
      <c r="B494">
        <f>2014</f>
        <v>2014</v>
      </c>
      <c r="C494" s="2" t="s">
        <v>21</v>
      </c>
      <c r="D494">
        <v>43653</v>
      </c>
      <c r="E494">
        <v>13.6</v>
      </c>
      <c r="F494" t="s">
        <v>29</v>
      </c>
    </row>
    <row r="495" spans="1:6" x14ac:dyDescent="0.25">
      <c r="A495" t="s">
        <v>11</v>
      </c>
      <c r="B495" s="2">
        <v>2015</v>
      </c>
      <c r="C495" s="2" t="s">
        <v>21</v>
      </c>
      <c r="D495">
        <v>8619</v>
      </c>
      <c r="E495">
        <v>3.8</v>
      </c>
      <c r="F495" t="s">
        <v>28</v>
      </c>
    </row>
    <row r="496" spans="1:6" x14ac:dyDescent="0.25">
      <c r="A496" t="s">
        <v>11</v>
      </c>
      <c r="B496" s="2">
        <v>2015</v>
      </c>
      <c r="C496" s="2" t="s">
        <v>21</v>
      </c>
      <c r="D496">
        <v>393762</v>
      </c>
      <c r="E496">
        <v>48</v>
      </c>
      <c r="F496" t="s">
        <v>31</v>
      </c>
    </row>
    <row r="497" spans="1:6" x14ac:dyDescent="0.25">
      <c r="A497" t="s">
        <v>11</v>
      </c>
      <c r="B497" s="2">
        <v>2015</v>
      </c>
      <c r="C497" s="2" t="s">
        <v>21</v>
      </c>
      <c r="D497">
        <v>67397.34</v>
      </c>
      <c r="E497">
        <v>11.4</v>
      </c>
      <c r="F497" t="s">
        <v>31</v>
      </c>
    </row>
    <row r="498" spans="1:6" x14ac:dyDescent="0.25">
      <c r="A498" t="s">
        <v>11</v>
      </c>
      <c r="B498" s="2">
        <v>2015</v>
      </c>
      <c r="C498" s="2" t="s">
        <v>21</v>
      </c>
      <c r="D498">
        <v>9715.2000000000007</v>
      </c>
      <c r="E498">
        <v>2.024</v>
      </c>
      <c r="F498" t="s">
        <v>29</v>
      </c>
    </row>
    <row r="499" spans="1:6" x14ac:dyDescent="0.25">
      <c r="A499" t="s">
        <v>11</v>
      </c>
      <c r="B499" s="2">
        <v>2015</v>
      </c>
      <c r="C499" s="2" t="s">
        <v>21</v>
      </c>
      <c r="D499">
        <v>57880</v>
      </c>
      <c r="E499">
        <v>23.2</v>
      </c>
      <c r="F499" t="s">
        <v>29</v>
      </c>
    </row>
    <row r="500" spans="1:6" x14ac:dyDescent="0.25">
      <c r="A500" t="s">
        <v>11</v>
      </c>
      <c r="B500" s="2">
        <v>2015</v>
      </c>
      <c r="C500" s="2" t="s">
        <v>21</v>
      </c>
      <c r="D500">
        <v>5256</v>
      </c>
      <c r="E500">
        <v>0</v>
      </c>
      <c r="F500" t="s">
        <v>29</v>
      </c>
    </row>
    <row r="501" spans="1:6" x14ac:dyDescent="0.25">
      <c r="A501" t="s">
        <v>11</v>
      </c>
      <c r="B501" s="2">
        <v>2015</v>
      </c>
      <c r="C501" s="2" t="s">
        <v>21</v>
      </c>
      <c r="D501">
        <v>27559</v>
      </c>
      <c r="E501">
        <v>15.8</v>
      </c>
      <c r="F501" t="s">
        <v>29</v>
      </c>
    </row>
    <row r="502" spans="1:6" x14ac:dyDescent="0.25">
      <c r="A502" t="s">
        <v>11</v>
      </c>
      <c r="B502" s="2">
        <v>2015</v>
      </c>
      <c r="C502" s="2" t="s">
        <v>21</v>
      </c>
      <c r="D502">
        <v>1006.472</v>
      </c>
      <c r="E502">
        <v>0.38800000000000001</v>
      </c>
      <c r="F502" t="s">
        <v>29</v>
      </c>
    </row>
    <row r="503" spans="1:6" x14ac:dyDescent="0.25">
      <c r="A503" t="s">
        <v>11</v>
      </c>
      <c r="B503" s="2">
        <v>2015</v>
      </c>
      <c r="C503" s="2" t="s">
        <v>21</v>
      </c>
      <c r="D503">
        <v>26221.824000000001</v>
      </c>
      <c r="E503">
        <v>5.4720000000000004</v>
      </c>
      <c r="F503" t="s">
        <v>28</v>
      </c>
    </row>
    <row r="504" spans="1:6" x14ac:dyDescent="0.25">
      <c r="A504" t="s">
        <v>11</v>
      </c>
      <c r="B504" s="2">
        <v>2015</v>
      </c>
      <c r="C504" s="2" t="s">
        <v>21</v>
      </c>
      <c r="D504">
        <v>3335.232</v>
      </c>
      <c r="E504">
        <v>0.69599999999999995</v>
      </c>
      <c r="F504" t="s">
        <v>28</v>
      </c>
    </row>
    <row r="505" spans="1:6" x14ac:dyDescent="0.25">
      <c r="A505" t="s">
        <v>11</v>
      </c>
      <c r="B505" s="2">
        <v>2015</v>
      </c>
      <c r="C505" s="2" t="s">
        <v>21</v>
      </c>
      <c r="D505">
        <v>48750</v>
      </c>
      <c r="E505">
        <v>5.7</v>
      </c>
      <c r="F505" t="s">
        <v>29</v>
      </c>
    </row>
    <row r="506" spans="1:6" x14ac:dyDescent="0.25">
      <c r="A506" t="s">
        <v>11</v>
      </c>
      <c r="B506" s="2">
        <v>2015</v>
      </c>
      <c r="C506" s="2" t="s">
        <v>21</v>
      </c>
      <c r="D506">
        <v>71297</v>
      </c>
      <c r="E506">
        <v>6.1</v>
      </c>
      <c r="F506" t="s">
        <v>29</v>
      </c>
    </row>
    <row r="507" spans="1:6" x14ac:dyDescent="0.25">
      <c r="A507" t="s">
        <v>11</v>
      </c>
      <c r="B507" s="2">
        <v>2015</v>
      </c>
      <c r="C507" s="2" t="s">
        <v>21</v>
      </c>
      <c r="D507">
        <v>47243</v>
      </c>
      <c r="E507">
        <v>3.9</v>
      </c>
      <c r="F507" t="s">
        <v>29</v>
      </c>
    </row>
    <row r="508" spans="1:6" x14ac:dyDescent="0.25">
      <c r="A508" t="s">
        <v>11</v>
      </c>
      <c r="B508" s="2">
        <v>2015</v>
      </c>
      <c r="C508" s="2" t="s">
        <v>21</v>
      </c>
      <c r="D508">
        <v>83801</v>
      </c>
      <c r="E508">
        <v>2.4700000000000002</v>
      </c>
      <c r="F508" t="s">
        <v>29</v>
      </c>
    </row>
    <row r="509" spans="1:6" x14ac:dyDescent="0.25">
      <c r="A509" t="s">
        <v>11</v>
      </c>
      <c r="B509" s="2">
        <v>2015</v>
      </c>
      <c r="C509" s="2" t="s">
        <v>21</v>
      </c>
      <c r="D509">
        <v>11965</v>
      </c>
      <c r="E509">
        <v>7.44</v>
      </c>
      <c r="F509" t="s">
        <v>29</v>
      </c>
    </row>
    <row r="510" spans="1:6" x14ac:dyDescent="0.25">
      <c r="A510" t="s">
        <v>11</v>
      </c>
      <c r="B510" s="2">
        <v>2015</v>
      </c>
      <c r="C510" s="2" t="s">
        <v>21</v>
      </c>
      <c r="D510">
        <v>103904</v>
      </c>
      <c r="E510">
        <v>9.84</v>
      </c>
      <c r="F510" t="s">
        <v>29</v>
      </c>
    </row>
    <row r="511" spans="1:6" x14ac:dyDescent="0.25">
      <c r="A511" t="s">
        <v>11</v>
      </c>
      <c r="B511" s="2">
        <v>2015</v>
      </c>
      <c r="C511" s="2" t="s">
        <v>21</v>
      </c>
      <c r="D511">
        <v>979</v>
      </c>
      <c r="E511">
        <v>3</v>
      </c>
      <c r="F511" t="s">
        <v>28</v>
      </c>
    </row>
    <row r="512" spans="1:6" x14ac:dyDescent="0.25">
      <c r="A512" t="s">
        <v>11</v>
      </c>
      <c r="B512" s="2">
        <v>2015</v>
      </c>
      <c r="C512" s="2" t="s">
        <v>21</v>
      </c>
      <c r="D512">
        <v>16848.671999999999</v>
      </c>
      <c r="E512">
        <v>3.516</v>
      </c>
      <c r="F512" t="s">
        <v>29</v>
      </c>
    </row>
    <row r="513" spans="1:6" x14ac:dyDescent="0.25">
      <c r="A513" t="s">
        <v>11</v>
      </c>
      <c r="B513" s="2">
        <v>2015</v>
      </c>
      <c r="C513" s="2" t="s">
        <v>21</v>
      </c>
      <c r="D513">
        <v>117123.728</v>
      </c>
      <c r="E513">
        <v>38.189</v>
      </c>
      <c r="F513" t="s">
        <v>29</v>
      </c>
    </row>
    <row r="514" spans="1:6" x14ac:dyDescent="0.25">
      <c r="A514" t="s">
        <v>11</v>
      </c>
      <c r="B514" s="2">
        <v>2015</v>
      </c>
      <c r="C514" s="2" t="s">
        <v>21</v>
      </c>
      <c r="D514">
        <v>11828</v>
      </c>
      <c r="E514">
        <v>0</v>
      </c>
      <c r="F514" t="s">
        <v>29</v>
      </c>
    </row>
    <row r="515" spans="1:6" x14ac:dyDescent="0.25">
      <c r="A515" t="s">
        <v>11</v>
      </c>
      <c r="B515" s="2">
        <v>2015</v>
      </c>
      <c r="C515" s="2" t="s">
        <v>21</v>
      </c>
      <c r="D515">
        <v>7510</v>
      </c>
      <c r="E515">
        <v>1.6</v>
      </c>
      <c r="F515" t="s">
        <v>28</v>
      </c>
    </row>
    <row r="516" spans="1:6" x14ac:dyDescent="0.25">
      <c r="A516" t="s">
        <v>11</v>
      </c>
      <c r="B516" s="2">
        <v>2015</v>
      </c>
      <c r="C516" s="2" t="s">
        <v>21</v>
      </c>
      <c r="D516">
        <v>10230.736000000001</v>
      </c>
      <c r="E516">
        <v>3.944</v>
      </c>
      <c r="F516" t="s">
        <v>28</v>
      </c>
    </row>
    <row r="517" spans="1:6" x14ac:dyDescent="0.25">
      <c r="A517" t="s">
        <v>11</v>
      </c>
      <c r="B517" s="2">
        <v>2015</v>
      </c>
      <c r="C517" s="2" t="s">
        <v>21</v>
      </c>
      <c r="D517">
        <v>40712</v>
      </c>
      <c r="E517">
        <v>11.5</v>
      </c>
      <c r="F517" t="s">
        <v>28</v>
      </c>
    </row>
    <row r="518" spans="1:6" x14ac:dyDescent="0.25">
      <c r="A518" t="s">
        <v>11</v>
      </c>
      <c r="B518" s="2">
        <v>2015</v>
      </c>
      <c r="C518" s="2" t="s">
        <v>21</v>
      </c>
      <c r="D518">
        <v>10405</v>
      </c>
      <c r="E518">
        <v>2.2999999999999998</v>
      </c>
      <c r="F518" t="s">
        <v>28</v>
      </c>
    </row>
    <row r="519" spans="1:6" x14ac:dyDescent="0.25">
      <c r="A519" t="s">
        <v>11</v>
      </c>
      <c r="B519" s="2">
        <v>2015</v>
      </c>
      <c r="C519" s="2" t="s">
        <v>21</v>
      </c>
      <c r="D519">
        <v>80286.8</v>
      </c>
      <c r="E519">
        <v>9.8000000000000007</v>
      </c>
      <c r="F519" t="s">
        <v>29</v>
      </c>
    </row>
    <row r="520" spans="1:6" x14ac:dyDescent="0.25">
      <c r="A520" t="s">
        <v>11</v>
      </c>
      <c r="B520" s="2">
        <v>2015</v>
      </c>
      <c r="C520" s="2" t="s">
        <v>21</v>
      </c>
      <c r="D520">
        <v>13018</v>
      </c>
      <c r="E520">
        <v>3.2544</v>
      </c>
      <c r="F520" t="s">
        <v>29</v>
      </c>
    </row>
    <row r="521" spans="1:6" x14ac:dyDescent="0.25">
      <c r="A521" t="s">
        <v>11</v>
      </c>
      <c r="B521" s="2">
        <v>2015</v>
      </c>
      <c r="C521" s="2" t="s">
        <v>21</v>
      </c>
      <c r="D521">
        <v>1394.6</v>
      </c>
      <c r="E521">
        <v>1.393</v>
      </c>
      <c r="F521" t="s">
        <v>28</v>
      </c>
    </row>
    <row r="522" spans="1:6" x14ac:dyDescent="0.25">
      <c r="A522" t="s">
        <v>11</v>
      </c>
      <c r="B522" s="2">
        <v>2015</v>
      </c>
      <c r="C522" s="2" t="s">
        <v>21</v>
      </c>
      <c r="D522">
        <v>11465.48</v>
      </c>
      <c r="E522">
        <v>4.42</v>
      </c>
      <c r="F522" t="s">
        <v>28</v>
      </c>
    </row>
    <row r="523" spans="1:6" x14ac:dyDescent="0.25">
      <c r="A523" t="s">
        <v>11</v>
      </c>
      <c r="B523" s="2">
        <v>2015</v>
      </c>
      <c r="C523" s="2" t="s">
        <v>21</v>
      </c>
      <c r="D523">
        <v>47161</v>
      </c>
      <c r="E523">
        <v>10.199999999999999</v>
      </c>
      <c r="F523" t="s">
        <v>29</v>
      </c>
    </row>
    <row r="524" spans="1:6" x14ac:dyDescent="0.25">
      <c r="A524" t="s">
        <v>11</v>
      </c>
      <c r="B524" s="2">
        <v>2015</v>
      </c>
      <c r="C524" s="2" t="s">
        <v>21</v>
      </c>
      <c r="D524">
        <v>179762</v>
      </c>
      <c r="E524">
        <v>21.321000000000002</v>
      </c>
      <c r="F524" t="s">
        <v>29</v>
      </c>
    </row>
    <row r="525" spans="1:6" x14ac:dyDescent="0.25">
      <c r="A525" t="s">
        <v>11</v>
      </c>
      <c r="B525" s="2">
        <v>2015</v>
      </c>
      <c r="C525" s="2" t="s">
        <v>21</v>
      </c>
      <c r="D525">
        <v>344855</v>
      </c>
      <c r="E525">
        <v>130.78800000000001</v>
      </c>
      <c r="F525" t="s">
        <v>29</v>
      </c>
    </row>
    <row r="526" spans="1:6" x14ac:dyDescent="0.25">
      <c r="A526" t="s">
        <v>11</v>
      </c>
      <c r="B526" s="2">
        <v>2015</v>
      </c>
      <c r="C526" s="2" t="s">
        <v>21</v>
      </c>
      <c r="D526">
        <v>140647</v>
      </c>
      <c r="E526">
        <v>24.3</v>
      </c>
      <c r="F526" t="s">
        <v>28</v>
      </c>
    </row>
    <row r="527" spans="1:6" x14ac:dyDescent="0.25">
      <c r="A527" t="s">
        <v>11</v>
      </c>
      <c r="B527" s="2">
        <v>2015</v>
      </c>
      <c r="C527" s="2" t="s">
        <v>21</v>
      </c>
      <c r="D527">
        <v>8043</v>
      </c>
      <c r="E527">
        <v>5.5839999999999996</v>
      </c>
      <c r="F527" t="s">
        <v>29</v>
      </c>
    </row>
    <row r="528" spans="1:6" x14ac:dyDescent="0.25">
      <c r="A528" t="s">
        <v>11</v>
      </c>
      <c r="B528" s="2">
        <v>2015</v>
      </c>
      <c r="C528" s="2" t="s">
        <v>21</v>
      </c>
      <c r="D528">
        <v>3364.41</v>
      </c>
      <c r="E528">
        <v>2.64</v>
      </c>
      <c r="F528" t="s">
        <v>29</v>
      </c>
    </row>
    <row r="529" spans="1:6" x14ac:dyDescent="0.25">
      <c r="A529" t="s">
        <v>11</v>
      </c>
      <c r="B529" s="2">
        <v>2015</v>
      </c>
      <c r="C529" s="2" t="s">
        <v>21</v>
      </c>
      <c r="D529">
        <v>20874</v>
      </c>
      <c r="E529">
        <v>0</v>
      </c>
      <c r="F529" t="s">
        <v>28</v>
      </c>
    </row>
    <row r="530" spans="1:6" x14ac:dyDescent="0.25">
      <c r="A530" t="s">
        <v>11</v>
      </c>
      <c r="B530" s="2">
        <v>2015</v>
      </c>
      <c r="C530" s="2" t="s">
        <v>21</v>
      </c>
      <c r="D530">
        <v>6386</v>
      </c>
      <c r="E530">
        <v>1.7</v>
      </c>
      <c r="F530" t="s">
        <v>29</v>
      </c>
    </row>
    <row r="531" spans="1:6" x14ac:dyDescent="0.25">
      <c r="A531" t="s">
        <v>11</v>
      </c>
      <c r="B531" s="2">
        <v>2015</v>
      </c>
      <c r="C531" s="2" t="s">
        <v>21</v>
      </c>
      <c r="D531">
        <v>23871</v>
      </c>
      <c r="E531">
        <v>0</v>
      </c>
      <c r="F531" t="s">
        <v>28</v>
      </c>
    </row>
    <row r="532" spans="1:6" x14ac:dyDescent="0.25">
      <c r="A532" t="s">
        <v>11</v>
      </c>
      <c r="B532" s="2">
        <v>2015</v>
      </c>
      <c r="C532" s="2" t="s">
        <v>21</v>
      </c>
      <c r="D532">
        <v>33364</v>
      </c>
      <c r="E532">
        <v>5.2</v>
      </c>
      <c r="F532" t="s">
        <v>28</v>
      </c>
    </row>
    <row r="533" spans="1:6" x14ac:dyDescent="0.25">
      <c r="A533" t="s">
        <v>11</v>
      </c>
      <c r="B533" s="2">
        <v>2015</v>
      </c>
      <c r="C533" s="2" t="s">
        <v>21</v>
      </c>
      <c r="D533">
        <v>11885</v>
      </c>
      <c r="E533">
        <v>3.7</v>
      </c>
      <c r="F533" t="s">
        <v>28</v>
      </c>
    </row>
    <row r="534" spans="1:6" x14ac:dyDescent="0.25">
      <c r="A534" t="s">
        <v>11</v>
      </c>
      <c r="B534" s="2">
        <v>2015</v>
      </c>
      <c r="C534" s="2" t="s">
        <v>21</v>
      </c>
      <c r="D534">
        <v>34395.351999999999</v>
      </c>
      <c r="E534">
        <v>8.6560000000000006</v>
      </c>
      <c r="F534" t="s">
        <v>28</v>
      </c>
    </row>
    <row r="535" spans="1:6" x14ac:dyDescent="0.25">
      <c r="A535" t="s">
        <v>11</v>
      </c>
      <c r="B535" s="2">
        <v>2015</v>
      </c>
      <c r="C535" s="2" t="s">
        <v>21</v>
      </c>
      <c r="D535">
        <v>4233.4080000000004</v>
      </c>
      <c r="E535">
        <v>1.6319999999999999</v>
      </c>
      <c r="F535" t="s">
        <v>27</v>
      </c>
    </row>
    <row r="536" spans="1:6" x14ac:dyDescent="0.25">
      <c r="A536" t="s">
        <v>11</v>
      </c>
      <c r="B536" s="2">
        <v>2015</v>
      </c>
      <c r="C536" s="2" t="s">
        <v>21</v>
      </c>
      <c r="D536">
        <v>5468.152</v>
      </c>
      <c r="E536">
        <v>2.1080000000000001</v>
      </c>
      <c r="F536" t="s">
        <v>27</v>
      </c>
    </row>
    <row r="537" spans="1:6" x14ac:dyDescent="0.25">
      <c r="A537" t="s">
        <v>11</v>
      </c>
      <c r="B537" s="2">
        <v>2015</v>
      </c>
      <c r="C537" s="2" t="s">
        <v>21</v>
      </c>
      <c r="D537">
        <v>79712</v>
      </c>
      <c r="E537">
        <v>30.08</v>
      </c>
      <c r="F537" t="s">
        <v>27</v>
      </c>
    </row>
    <row r="538" spans="1:6" x14ac:dyDescent="0.25">
      <c r="A538" t="s">
        <v>11</v>
      </c>
      <c r="B538" s="2">
        <v>2015</v>
      </c>
      <c r="C538" s="2" t="s">
        <v>21</v>
      </c>
      <c r="D538">
        <v>8349</v>
      </c>
      <c r="E538">
        <v>2.1579000000000002</v>
      </c>
      <c r="F538" t="s">
        <v>29</v>
      </c>
    </row>
    <row r="539" spans="1:6" x14ac:dyDescent="0.25">
      <c r="A539" t="s">
        <v>11</v>
      </c>
      <c r="B539" s="2">
        <v>2015</v>
      </c>
      <c r="C539" s="2" t="s">
        <v>21</v>
      </c>
      <c r="D539">
        <v>44155.067999999999</v>
      </c>
      <c r="E539">
        <v>17.021999999999998</v>
      </c>
      <c r="F539" t="s">
        <v>29</v>
      </c>
    </row>
    <row r="540" spans="1:6" x14ac:dyDescent="0.25">
      <c r="A540" t="s">
        <v>11</v>
      </c>
      <c r="B540" s="2">
        <v>2015</v>
      </c>
      <c r="C540" s="2" t="s">
        <v>21</v>
      </c>
      <c r="D540">
        <v>24966.175999999999</v>
      </c>
      <c r="E540">
        <v>9.9039999999999999</v>
      </c>
      <c r="F540" t="s">
        <v>29</v>
      </c>
    </row>
    <row r="541" spans="1:6" x14ac:dyDescent="0.25">
      <c r="A541" t="s">
        <v>11</v>
      </c>
      <c r="B541" s="2">
        <v>2015</v>
      </c>
      <c r="C541" s="2" t="s">
        <v>21</v>
      </c>
      <c r="D541">
        <v>12600</v>
      </c>
      <c r="E541">
        <v>0</v>
      </c>
      <c r="F541" t="e">
        <v>#N/A</v>
      </c>
    </row>
    <row r="542" spans="1:6" x14ac:dyDescent="0.25">
      <c r="A542" t="s">
        <v>11</v>
      </c>
      <c r="B542" s="2">
        <v>2015</v>
      </c>
      <c r="C542" s="2" t="s">
        <v>21</v>
      </c>
      <c r="D542">
        <v>15966.4</v>
      </c>
      <c r="E542">
        <v>0</v>
      </c>
      <c r="F542" t="s">
        <v>29</v>
      </c>
    </row>
    <row r="543" spans="1:6" x14ac:dyDescent="0.25">
      <c r="A543" t="s">
        <v>11</v>
      </c>
      <c r="B543" s="2">
        <v>2015</v>
      </c>
      <c r="C543" s="2" t="s">
        <v>21</v>
      </c>
      <c r="D543">
        <v>14800</v>
      </c>
      <c r="E543">
        <v>0</v>
      </c>
      <c r="F543" t="s">
        <v>29</v>
      </c>
    </row>
    <row r="544" spans="1:6" x14ac:dyDescent="0.25">
      <c r="A544" t="s">
        <v>11</v>
      </c>
      <c r="B544" s="2">
        <v>2015</v>
      </c>
      <c r="C544" s="2" t="s">
        <v>21</v>
      </c>
      <c r="D544">
        <v>6136</v>
      </c>
      <c r="E544">
        <v>2.7</v>
      </c>
      <c r="F544" t="s">
        <v>28</v>
      </c>
    </row>
    <row r="545" spans="1:6" x14ac:dyDescent="0.25">
      <c r="A545" t="s">
        <v>11</v>
      </c>
      <c r="B545" s="2">
        <v>2015</v>
      </c>
      <c r="C545" s="2" t="s">
        <v>21</v>
      </c>
      <c r="D545">
        <v>85106.808000000005</v>
      </c>
      <c r="E545">
        <v>25.231999999999999</v>
      </c>
      <c r="F545" t="s">
        <v>29</v>
      </c>
    </row>
    <row r="546" spans="1:6" x14ac:dyDescent="0.25">
      <c r="A546" t="s">
        <v>11</v>
      </c>
      <c r="B546" s="2">
        <v>2015</v>
      </c>
      <c r="C546" s="2" t="s">
        <v>21</v>
      </c>
      <c r="D546">
        <v>16437.48</v>
      </c>
      <c r="E546">
        <v>1.7</v>
      </c>
      <c r="F546" t="s">
        <v>29</v>
      </c>
    </row>
    <row r="547" spans="1:6" x14ac:dyDescent="0.25">
      <c r="A547" t="s">
        <v>11</v>
      </c>
      <c r="B547" s="2">
        <v>2015</v>
      </c>
      <c r="C547" s="2" t="s">
        <v>21</v>
      </c>
      <c r="D547">
        <v>4380</v>
      </c>
      <c r="E547">
        <v>9.8000000000000007</v>
      </c>
      <c r="F547" t="s">
        <v>28</v>
      </c>
    </row>
    <row r="548" spans="1:6" x14ac:dyDescent="0.25">
      <c r="A548" t="s">
        <v>11</v>
      </c>
      <c r="B548" s="2">
        <v>2015</v>
      </c>
      <c r="C548" s="2" t="s">
        <v>21</v>
      </c>
      <c r="D548">
        <v>19220.25</v>
      </c>
      <c r="E548">
        <v>5.0103999999999997</v>
      </c>
      <c r="F548" t="s">
        <v>29</v>
      </c>
    </row>
    <row r="549" spans="1:6" x14ac:dyDescent="0.25">
      <c r="A549" t="s">
        <v>11</v>
      </c>
      <c r="B549" s="2">
        <v>2015</v>
      </c>
      <c r="C549" s="2" t="s">
        <v>21</v>
      </c>
      <c r="D549">
        <v>101461</v>
      </c>
      <c r="E549">
        <v>34</v>
      </c>
      <c r="F549" t="s">
        <v>29</v>
      </c>
    </row>
    <row r="550" spans="1:6" x14ac:dyDescent="0.25">
      <c r="A550" t="s">
        <v>11</v>
      </c>
      <c r="B550" s="2">
        <v>2015</v>
      </c>
      <c r="C550" s="2" t="s">
        <v>21</v>
      </c>
      <c r="D550">
        <v>319</v>
      </c>
      <c r="E550">
        <v>1</v>
      </c>
      <c r="F550" t="s">
        <v>28</v>
      </c>
    </row>
    <row r="551" spans="1:6" x14ac:dyDescent="0.25">
      <c r="A551" t="s">
        <v>11</v>
      </c>
      <c r="B551" s="2">
        <v>2015</v>
      </c>
      <c r="C551" s="2" t="s">
        <v>21</v>
      </c>
      <c r="D551">
        <v>696</v>
      </c>
      <c r="E551">
        <v>1.5</v>
      </c>
      <c r="F551" t="s">
        <v>28</v>
      </c>
    </row>
    <row r="552" spans="1:6" x14ac:dyDescent="0.25">
      <c r="A552" t="s">
        <v>11</v>
      </c>
      <c r="B552" s="2">
        <v>2015</v>
      </c>
      <c r="C552" s="2" t="s">
        <v>21</v>
      </c>
      <c r="D552">
        <v>17251.2</v>
      </c>
      <c r="E552">
        <v>3.6</v>
      </c>
      <c r="F552" t="s">
        <v>28</v>
      </c>
    </row>
    <row r="553" spans="1:6" x14ac:dyDescent="0.25">
      <c r="A553" t="s">
        <v>11</v>
      </c>
      <c r="B553" s="2">
        <v>2015</v>
      </c>
      <c r="C553" s="2" t="s">
        <v>21</v>
      </c>
      <c r="D553">
        <v>8400</v>
      </c>
      <c r="E553">
        <v>0</v>
      </c>
      <c r="F553" t="s">
        <v>28</v>
      </c>
    </row>
    <row r="554" spans="1:6" x14ac:dyDescent="0.25">
      <c r="A554" t="s">
        <v>11</v>
      </c>
      <c r="B554" s="2">
        <v>2015</v>
      </c>
      <c r="C554" s="2" t="s">
        <v>21</v>
      </c>
      <c r="D554">
        <v>56014</v>
      </c>
      <c r="E554">
        <v>4</v>
      </c>
      <c r="F554" t="s">
        <v>29</v>
      </c>
    </row>
    <row r="555" spans="1:6" x14ac:dyDescent="0.25">
      <c r="A555" t="s">
        <v>11</v>
      </c>
      <c r="B555" s="2">
        <v>2015</v>
      </c>
      <c r="C555" s="2" t="s">
        <v>21</v>
      </c>
      <c r="D555">
        <v>38026</v>
      </c>
      <c r="E555">
        <v>8.3000000000000007</v>
      </c>
      <c r="F555" t="s">
        <v>28</v>
      </c>
    </row>
    <row r="556" spans="1:6" x14ac:dyDescent="0.25">
      <c r="A556" t="s">
        <v>11</v>
      </c>
      <c r="B556" s="2">
        <v>2015</v>
      </c>
      <c r="C556" s="2" t="s">
        <v>21</v>
      </c>
      <c r="D556">
        <v>197430</v>
      </c>
      <c r="E556">
        <v>64.900000000000006</v>
      </c>
      <c r="F556" t="s">
        <v>29</v>
      </c>
    </row>
    <row r="557" spans="1:6" x14ac:dyDescent="0.25">
      <c r="A557" t="s">
        <v>11</v>
      </c>
      <c r="B557" s="2">
        <v>2015</v>
      </c>
      <c r="C557" s="2" t="s">
        <v>21</v>
      </c>
      <c r="D557">
        <v>112626</v>
      </c>
      <c r="E557">
        <v>37</v>
      </c>
      <c r="F557" t="s">
        <v>29</v>
      </c>
    </row>
    <row r="558" spans="1:6" x14ac:dyDescent="0.25">
      <c r="A558" t="s">
        <v>11</v>
      </c>
      <c r="B558" s="2">
        <v>2015</v>
      </c>
      <c r="C558" s="2" t="s">
        <v>21</v>
      </c>
      <c r="D558">
        <v>117572</v>
      </c>
      <c r="E558">
        <v>28.9</v>
      </c>
      <c r="F558" t="s">
        <v>28</v>
      </c>
    </row>
    <row r="559" spans="1:6" x14ac:dyDescent="0.25">
      <c r="A559" t="s">
        <v>11</v>
      </c>
      <c r="B559" s="2">
        <v>2015</v>
      </c>
      <c r="C559" s="2" t="s">
        <v>21</v>
      </c>
      <c r="D559">
        <v>51853</v>
      </c>
      <c r="E559">
        <v>0</v>
      </c>
      <c r="F559" t="s">
        <v>29</v>
      </c>
    </row>
    <row r="560" spans="1:6" x14ac:dyDescent="0.25">
      <c r="A560" t="s">
        <v>11</v>
      </c>
      <c r="B560" s="2">
        <v>2015</v>
      </c>
      <c r="C560" s="2" t="s">
        <v>21</v>
      </c>
      <c r="D560">
        <v>53433.599999999999</v>
      </c>
      <c r="E560">
        <v>11.132</v>
      </c>
      <c r="F560" t="s">
        <v>29</v>
      </c>
    </row>
    <row r="561" spans="1:6" x14ac:dyDescent="0.25">
      <c r="A561" t="s">
        <v>11</v>
      </c>
      <c r="B561" s="2">
        <v>2015</v>
      </c>
      <c r="C561" s="2" t="s">
        <v>21</v>
      </c>
      <c r="D561">
        <v>113538</v>
      </c>
      <c r="E561">
        <v>20.8</v>
      </c>
      <c r="F561" t="s">
        <v>29</v>
      </c>
    </row>
    <row r="562" spans="1:6" x14ac:dyDescent="0.25">
      <c r="A562" t="s">
        <v>11</v>
      </c>
      <c r="B562" s="2">
        <v>2015</v>
      </c>
      <c r="C562" s="2" t="s">
        <v>21</v>
      </c>
      <c r="D562">
        <v>55833</v>
      </c>
      <c r="E562">
        <v>16.539000000000001</v>
      </c>
      <c r="F562" t="s">
        <v>28</v>
      </c>
    </row>
    <row r="563" spans="1:6" x14ac:dyDescent="0.25">
      <c r="A563" t="s">
        <v>11</v>
      </c>
      <c r="B563" s="2">
        <v>2015</v>
      </c>
      <c r="C563" s="2" t="s">
        <v>21</v>
      </c>
      <c r="D563">
        <v>3933</v>
      </c>
      <c r="E563">
        <v>2</v>
      </c>
      <c r="F563" t="s">
        <v>28</v>
      </c>
    </row>
    <row r="564" spans="1:6" x14ac:dyDescent="0.25">
      <c r="A564" t="s">
        <v>11</v>
      </c>
      <c r="B564" s="2">
        <v>2015</v>
      </c>
      <c r="C564" s="2" t="s">
        <v>21</v>
      </c>
      <c r="D564">
        <v>1128</v>
      </c>
      <c r="E564">
        <v>0.2</v>
      </c>
      <c r="F564" t="s">
        <v>29</v>
      </c>
    </row>
    <row r="565" spans="1:6" x14ac:dyDescent="0.25">
      <c r="A565" t="s">
        <v>11</v>
      </c>
      <c r="B565" s="2">
        <v>2015</v>
      </c>
      <c r="C565" s="2" t="s">
        <v>21</v>
      </c>
      <c r="D565">
        <v>6842</v>
      </c>
      <c r="E565">
        <v>2.5</v>
      </c>
      <c r="F565" t="s">
        <v>28</v>
      </c>
    </row>
    <row r="566" spans="1:6" x14ac:dyDescent="0.25">
      <c r="A566" t="s">
        <v>11</v>
      </c>
      <c r="B566" s="2">
        <v>2015</v>
      </c>
      <c r="C566" s="2" t="s">
        <v>21</v>
      </c>
      <c r="D566">
        <v>107540.28599999999</v>
      </c>
      <c r="E566">
        <v>26.593499999999999</v>
      </c>
      <c r="F566" t="s">
        <v>29</v>
      </c>
    </row>
    <row r="567" spans="1:6" x14ac:dyDescent="0.25">
      <c r="A567" t="s">
        <v>11</v>
      </c>
      <c r="B567" s="2">
        <v>2015</v>
      </c>
      <c r="C567" s="2" t="s">
        <v>21</v>
      </c>
      <c r="D567">
        <v>39102</v>
      </c>
      <c r="E567">
        <v>0</v>
      </c>
      <c r="F567" t="s">
        <v>29</v>
      </c>
    </row>
    <row r="568" spans="1:6" x14ac:dyDescent="0.25">
      <c r="A568" t="s">
        <v>11</v>
      </c>
      <c r="B568" s="2">
        <v>2015</v>
      </c>
      <c r="C568" s="2" t="s">
        <v>21</v>
      </c>
      <c r="D568">
        <v>35558</v>
      </c>
      <c r="E568">
        <v>14.2</v>
      </c>
      <c r="F568" t="s">
        <v>29</v>
      </c>
    </row>
    <row r="569" spans="1:6" x14ac:dyDescent="0.25">
      <c r="A569" t="s">
        <v>11</v>
      </c>
      <c r="B569" s="2">
        <v>2015</v>
      </c>
      <c r="C569" s="2" t="s">
        <v>21</v>
      </c>
      <c r="D569">
        <v>166685</v>
      </c>
      <c r="E569">
        <v>19.61</v>
      </c>
      <c r="F569" t="s">
        <v>29</v>
      </c>
    </row>
    <row r="570" spans="1:6" x14ac:dyDescent="0.25">
      <c r="A570" t="s">
        <v>11</v>
      </c>
      <c r="B570" s="2">
        <v>2015</v>
      </c>
      <c r="C570" s="2" t="s">
        <v>21</v>
      </c>
      <c r="D570">
        <v>56863.9</v>
      </c>
      <c r="E570">
        <v>8.53871</v>
      </c>
      <c r="F570" t="s">
        <v>29</v>
      </c>
    </row>
    <row r="571" spans="1:6" x14ac:dyDescent="0.25">
      <c r="A571" t="s">
        <v>11</v>
      </c>
      <c r="B571" s="2">
        <v>2015</v>
      </c>
      <c r="C571" s="2" t="s">
        <v>21</v>
      </c>
      <c r="D571">
        <v>14344.5</v>
      </c>
      <c r="E571">
        <v>0</v>
      </c>
      <c r="F571" t="s">
        <v>28</v>
      </c>
    </row>
    <row r="572" spans="1:6" x14ac:dyDescent="0.25">
      <c r="A572" t="s">
        <v>11</v>
      </c>
      <c r="B572" s="2">
        <v>2015</v>
      </c>
      <c r="C572" s="2" t="s">
        <v>21</v>
      </c>
      <c r="D572">
        <v>201944</v>
      </c>
      <c r="E572">
        <v>46.4</v>
      </c>
      <c r="F572" t="s">
        <v>29</v>
      </c>
    </row>
    <row r="573" spans="1:6" x14ac:dyDescent="0.25">
      <c r="A573" t="s">
        <v>11</v>
      </c>
      <c r="B573" s="2">
        <v>2015</v>
      </c>
      <c r="C573" s="2" t="s">
        <v>21</v>
      </c>
      <c r="D573">
        <v>76978</v>
      </c>
      <c r="E573">
        <v>32</v>
      </c>
      <c r="F573" t="s">
        <v>29</v>
      </c>
    </row>
    <row r="574" spans="1:6" x14ac:dyDescent="0.25">
      <c r="A574" t="s">
        <v>11</v>
      </c>
      <c r="B574" s="2">
        <v>2015</v>
      </c>
      <c r="C574" s="2" t="s">
        <v>21</v>
      </c>
      <c r="D574">
        <v>122342</v>
      </c>
      <c r="E574">
        <v>14</v>
      </c>
      <c r="F574" t="s">
        <v>29</v>
      </c>
    </row>
    <row r="575" spans="1:6" x14ac:dyDescent="0.25">
      <c r="A575" t="s">
        <v>11</v>
      </c>
      <c r="B575" s="2">
        <v>2015</v>
      </c>
      <c r="C575" s="2" t="s">
        <v>21</v>
      </c>
      <c r="D575">
        <v>89126</v>
      </c>
      <c r="E575">
        <v>16.600000000000001</v>
      </c>
      <c r="F575" t="s">
        <v>29</v>
      </c>
    </row>
    <row r="576" spans="1:6" x14ac:dyDescent="0.25">
      <c r="A576" t="s">
        <v>11</v>
      </c>
      <c r="B576" s="2">
        <v>2015</v>
      </c>
      <c r="C576" s="2" t="s">
        <v>21</v>
      </c>
      <c r="D576">
        <v>14948</v>
      </c>
      <c r="E576">
        <v>2.8</v>
      </c>
      <c r="F576" t="s">
        <v>28</v>
      </c>
    </row>
    <row r="577" spans="1:6" x14ac:dyDescent="0.25">
      <c r="A577" t="s">
        <v>11</v>
      </c>
      <c r="B577" s="2">
        <v>2015</v>
      </c>
      <c r="C577" s="2" t="s">
        <v>21</v>
      </c>
      <c r="D577">
        <v>58374</v>
      </c>
      <c r="E577">
        <v>21.3</v>
      </c>
      <c r="F577" t="s">
        <v>29</v>
      </c>
    </row>
    <row r="578" spans="1:6" x14ac:dyDescent="0.25">
      <c r="A578" t="s">
        <v>11</v>
      </c>
      <c r="B578" s="2">
        <v>2015</v>
      </c>
      <c r="C578" s="2" t="s">
        <v>21</v>
      </c>
      <c r="D578">
        <v>2053</v>
      </c>
      <c r="E578">
        <v>4.8</v>
      </c>
      <c r="F578" t="s">
        <v>28</v>
      </c>
    </row>
    <row r="579" spans="1:6" x14ac:dyDescent="0.25">
      <c r="A579" t="s">
        <v>11</v>
      </c>
      <c r="B579" s="2">
        <v>2015</v>
      </c>
      <c r="C579" s="2" t="s">
        <v>21</v>
      </c>
      <c r="D579">
        <v>7971</v>
      </c>
      <c r="E579">
        <v>3.9</v>
      </c>
      <c r="F579" t="s">
        <v>28</v>
      </c>
    </row>
    <row r="580" spans="1:6" x14ac:dyDescent="0.25">
      <c r="A580" t="s">
        <v>11</v>
      </c>
      <c r="B580" s="2">
        <v>2015</v>
      </c>
      <c r="C580" s="2" t="s">
        <v>21</v>
      </c>
      <c r="D580">
        <v>20664.39</v>
      </c>
      <c r="E580">
        <v>0</v>
      </c>
      <c r="F580" t="s">
        <v>28</v>
      </c>
    </row>
    <row r="581" spans="1:6" x14ac:dyDescent="0.25">
      <c r="A581" t="s">
        <v>11</v>
      </c>
      <c r="B581" s="2">
        <v>2015</v>
      </c>
      <c r="C581" s="2" t="s">
        <v>21</v>
      </c>
      <c r="D581">
        <v>583</v>
      </c>
      <c r="E581">
        <v>1.3</v>
      </c>
      <c r="F581" t="s">
        <v>27</v>
      </c>
    </row>
    <row r="582" spans="1:6" x14ac:dyDescent="0.25">
      <c r="A582" t="s">
        <v>11</v>
      </c>
      <c r="B582" s="2">
        <v>2015</v>
      </c>
      <c r="C582" s="2" t="s">
        <v>21</v>
      </c>
      <c r="D582">
        <v>322</v>
      </c>
      <c r="E582">
        <v>1</v>
      </c>
      <c r="F582" t="s">
        <v>27</v>
      </c>
    </row>
    <row r="583" spans="1:6" x14ac:dyDescent="0.25">
      <c r="A583" t="s">
        <v>11</v>
      </c>
      <c r="B583" s="2">
        <v>2015</v>
      </c>
      <c r="C583" s="2" t="s">
        <v>21</v>
      </c>
      <c r="D583">
        <v>177912.29800000001</v>
      </c>
      <c r="E583">
        <v>44.078000000000003</v>
      </c>
      <c r="F583" t="s">
        <v>29</v>
      </c>
    </row>
    <row r="584" spans="1:6" x14ac:dyDescent="0.25">
      <c r="A584" t="s">
        <v>11</v>
      </c>
      <c r="B584" s="2">
        <v>2015</v>
      </c>
      <c r="C584" s="2" t="s">
        <v>21</v>
      </c>
      <c r="D584">
        <v>17251.2</v>
      </c>
      <c r="E584">
        <v>3.6</v>
      </c>
      <c r="F584" t="s">
        <v>29</v>
      </c>
    </row>
    <row r="585" spans="1:6" x14ac:dyDescent="0.25">
      <c r="A585" t="s">
        <v>11</v>
      </c>
      <c r="B585" s="2">
        <v>2015</v>
      </c>
      <c r="C585" s="2" t="s">
        <v>21</v>
      </c>
      <c r="D585">
        <v>7008</v>
      </c>
      <c r="E585">
        <v>0.8</v>
      </c>
      <c r="F585" t="s">
        <v>28</v>
      </c>
    </row>
    <row r="586" spans="1:6" x14ac:dyDescent="0.25">
      <c r="A586" t="s">
        <v>11</v>
      </c>
      <c r="B586" s="2">
        <v>2015</v>
      </c>
      <c r="C586" s="2" t="s">
        <v>21</v>
      </c>
      <c r="D586">
        <v>76419</v>
      </c>
      <c r="E586">
        <v>19</v>
      </c>
      <c r="F586" t="s">
        <v>29</v>
      </c>
    </row>
    <row r="587" spans="1:6" x14ac:dyDescent="0.25">
      <c r="A587" t="s">
        <v>11</v>
      </c>
      <c r="B587" s="2">
        <v>2015</v>
      </c>
      <c r="C587" s="2" t="s">
        <v>21</v>
      </c>
      <c r="D587">
        <v>24004</v>
      </c>
      <c r="E587">
        <v>9.6</v>
      </c>
      <c r="F587" t="s">
        <v>29</v>
      </c>
    </row>
    <row r="588" spans="1:6" x14ac:dyDescent="0.25">
      <c r="A588" t="s">
        <v>11</v>
      </c>
      <c r="B588" s="2">
        <v>2015</v>
      </c>
      <c r="C588" s="2" t="s">
        <v>21</v>
      </c>
      <c r="D588">
        <v>181650</v>
      </c>
      <c r="E588">
        <v>25.95</v>
      </c>
      <c r="F588" t="s">
        <v>29</v>
      </c>
    </row>
    <row r="589" spans="1:6" x14ac:dyDescent="0.25">
      <c r="A589" t="s">
        <v>11</v>
      </c>
      <c r="B589" s="2">
        <v>2015</v>
      </c>
      <c r="C589" s="2" t="s">
        <v>21</v>
      </c>
      <c r="D589">
        <v>154350</v>
      </c>
      <c r="E589">
        <v>22.05</v>
      </c>
      <c r="F589" t="s">
        <v>29</v>
      </c>
    </row>
    <row r="590" spans="1:6" x14ac:dyDescent="0.25">
      <c r="A590" t="s">
        <v>11</v>
      </c>
      <c r="B590" s="2">
        <v>2015</v>
      </c>
      <c r="C590" s="2" t="s">
        <v>21</v>
      </c>
      <c r="D590">
        <v>163875</v>
      </c>
      <c r="E590">
        <v>21.85</v>
      </c>
      <c r="F590" t="s">
        <v>29</v>
      </c>
    </row>
    <row r="591" spans="1:6" x14ac:dyDescent="0.25">
      <c r="A591" t="s">
        <v>11</v>
      </c>
      <c r="B591" s="2">
        <v>2015</v>
      </c>
      <c r="C591" s="2" t="s">
        <v>21</v>
      </c>
      <c r="D591">
        <v>149981.24</v>
      </c>
      <c r="E591">
        <v>18.04</v>
      </c>
      <c r="F591" t="s">
        <v>29</v>
      </c>
    </row>
    <row r="592" spans="1:6" x14ac:dyDescent="0.25">
      <c r="A592" t="s">
        <v>11</v>
      </c>
      <c r="B592" s="2">
        <v>2015</v>
      </c>
      <c r="C592" s="2" t="s">
        <v>21</v>
      </c>
      <c r="D592">
        <v>21950.11</v>
      </c>
      <c r="E592">
        <v>0</v>
      </c>
      <c r="F592" t="s">
        <v>28</v>
      </c>
    </row>
    <row r="593" spans="1:6" x14ac:dyDescent="0.25">
      <c r="A593" t="s">
        <v>11</v>
      </c>
      <c r="B593" s="2">
        <v>2015</v>
      </c>
      <c r="C593" s="2" t="s">
        <v>21</v>
      </c>
      <c r="D593">
        <v>7691</v>
      </c>
      <c r="E593">
        <v>3.4</v>
      </c>
      <c r="F593" t="s">
        <v>29</v>
      </c>
    </row>
    <row r="594" spans="1:6" x14ac:dyDescent="0.25">
      <c r="A594" t="s">
        <v>11</v>
      </c>
      <c r="B594" s="2">
        <v>2015</v>
      </c>
      <c r="C594" s="2" t="s">
        <v>21</v>
      </c>
      <c r="D594">
        <v>351.6</v>
      </c>
      <c r="E594">
        <v>0.35099999999999998</v>
      </c>
      <c r="F594" t="s">
        <v>28</v>
      </c>
    </row>
    <row r="595" spans="1:6" x14ac:dyDescent="0.25">
      <c r="A595" t="s">
        <v>11</v>
      </c>
      <c r="B595" s="2">
        <v>2015</v>
      </c>
      <c r="C595" s="2" t="s">
        <v>21</v>
      </c>
      <c r="D595">
        <v>599</v>
      </c>
      <c r="E595">
        <v>1.3</v>
      </c>
      <c r="F595" t="s">
        <v>28</v>
      </c>
    </row>
    <row r="596" spans="1:6" x14ac:dyDescent="0.25">
      <c r="A596" t="s">
        <v>11</v>
      </c>
      <c r="B596" s="2">
        <v>2015</v>
      </c>
      <c r="C596" s="2" t="s">
        <v>21</v>
      </c>
      <c r="D596">
        <v>1638</v>
      </c>
      <c r="E596">
        <v>0</v>
      </c>
      <c r="F596" t="s">
        <v>33</v>
      </c>
    </row>
    <row r="597" spans="1:6" x14ac:dyDescent="0.25">
      <c r="A597" t="s">
        <v>11</v>
      </c>
      <c r="B597" s="2">
        <v>2015</v>
      </c>
      <c r="C597" s="2" t="s">
        <v>21</v>
      </c>
      <c r="D597">
        <v>3784</v>
      </c>
      <c r="E597">
        <v>4.2</v>
      </c>
      <c r="F597" t="s">
        <v>29</v>
      </c>
    </row>
    <row r="598" spans="1:6" x14ac:dyDescent="0.25">
      <c r="A598" t="s">
        <v>11</v>
      </c>
      <c r="B598" s="2">
        <v>2015</v>
      </c>
      <c r="C598" s="2" t="s">
        <v>21</v>
      </c>
      <c r="D598">
        <v>13747.21</v>
      </c>
      <c r="E598">
        <v>0</v>
      </c>
      <c r="F598" t="s">
        <v>28</v>
      </c>
    </row>
    <row r="599" spans="1:6" x14ac:dyDescent="0.25">
      <c r="A599" t="s">
        <v>11</v>
      </c>
      <c r="B599" s="2">
        <v>2015</v>
      </c>
      <c r="C599" s="2" t="s">
        <v>21</v>
      </c>
      <c r="D599">
        <v>103278</v>
      </c>
      <c r="E599">
        <v>11.9</v>
      </c>
      <c r="F599" t="s">
        <v>30</v>
      </c>
    </row>
    <row r="600" spans="1:6" x14ac:dyDescent="0.25">
      <c r="A600" t="s">
        <v>11</v>
      </c>
      <c r="B600" s="2">
        <v>2015</v>
      </c>
      <c r="C600" s="2" t="s">
        <v>21</v>
      </c>
      <c r="D600">
        <v>274147</v>
      </c>
      <c r="E600">
        <v>21.2</v>
      </c>
      <c r="F600" t="s">
        <v>29</v>
      </c>
    </row>
    <row r="601" spans="1:6" x14ac:dyDescent="0.25">
      <c r="A601" t="s">
        <v>11</v>
      </c>
      <c r="B601" s="2">
        <v>2015</v>
      </c>
      <c r="C601" s="2" t="s">
        <v>21</v>
      </c>
      <c r="D601">
        <v>13956.67</v>
      </c>
      <c r="E601">
        <v>0</v>
      </c>
      <c r="F601" t="s">
        <v>28</v>
      </c>
    </row>
    <row r="602" spans="1:6" x14ac:dyDescent="0.25">
      <c r="A602" t="s">
        <v>11</v>
      </c>
      <c r="B602" s="2">
        <v>2015</v>
      </c>
      <c r="C602" s="2" t="s">
        <v>21</v>
      </c>
      <c r="D602">
        <v>1067.75</v>
      </c>
      <c r="E602">
        <v>1.0674999999999999</v>
      </c>
      <c r="F602" t="s">
        <v>29</v>
      </c>
    </row>
    <row r="603" spans="1:6" x14ac:dyDescent="0.25">
      <c r="A603" t="s">
        <v>11</v>
      </c>
      <c r="B603" s="2">
        <v>2015</v>
      </c>
      <c r="C603" s="2" t="s">
        <v>21</v>
      </c>
      <c r="D603">
        <v>8051</v>
      </c>
      <c r="E603">
        <v>0</v>
      </c>
      <c r="F603" t="s">
        <v>29</v>
      </c>
    </row>
    <row r="604" spans="1:6" x14ac:dyDescent="0.25">
      <c r="A604" t="s">
        <v>11</v>
      </c>
      <c r="B604" s="2">
        <v>2015</v>
      </c>
      <c r="C604" s="2" t="s">
        <v>21</v>
      </c>
      <c r="D604">
        <v>74661</v>
      </c>
      <c r="E604">
        <v>8.5</v>
      </c>
      <c r="F604" t="s">
        <v>29</v>
      </c>
    </row>
    <row r="605" spans="1:6" x14ac:dyDescent="0.25">
      <c r="A605" t="s">
        <v>11</v>
      </c>
      <c r="B605" s="2">
        <v>2015</v>
      </c>
      <c r="C605" s="2" t="s">
        <v>21</v>
      </c>
      <c r="D605">
        <v>17472</v>
      </c>
      <c r="E605">
        <v>0</v>
      </c>
      <c r="F605" t="s">
        <v>28</v>
      </c>
    </row>
    <row r="606" spans="1:6" x14ac:dyDescent="0.25">
      <c r="A606" t="s">
        <v>11</v>
      </c>
      <c r="B606" s="2">
        <v>2015</v>
      </c>
      <c r="C606" s="2" t="s">
        <v>21</v>
      </c>
      <c r="D606">
        <v>3933</v>
      </c>
      <c r="E606">
        <v>2</v>
      </c>
      <c r="F606" t="s">
        <v>28</v>
      </c>
    </row>
    <row r="607" spans="1:6" x14ac:dyDescent="0.25">
      <c r="A607" t="s">
        <v>11</v>
      </c>
      <c r="B607" s="2">
        <v>2015</v>
      </c>
      <c r="C607" s="2" t="s">
        <v>21</v>
      </c>
      <c r="D607">
        <v>11818.263999999999</v>
      </c>
      <c r="E607">
        <v>4.556</v>
      </c>
      <c r="F607" t="s">
        <v>29</v>
      </c>
    </row>
    <row r="608" spans="1:6" x14ac:dyDescent="0.25">
      <c r="A608" t="s">
        <v>11</v>
      </c>
      <c r="B608" s="2">
        <v>2015</v>
      </c>
      <c r="C608" s="2" t="s">
        <v>21</v>
      </c>
      <c r="D608">
        <v>14602.66</v>
      </c>
      <c r="E608">
        <v>0</v>
      </c>
      <c r="F608" t="s">
        <v>28</v>
      </c>
    </row>
    <row r="609" spans="1:6" x14ac:dyDescent="0.25">
      <c r="A609" t="s">
        <v>11</v>
      </c>
      <c r="B609" s="2">
        <v>2015</v>
      </c>
      <c r="C609" s="2" t="s">
        <v>21</v>
      </c>
      <c r="D609">
        <v>2721</v>
      </c>
      <c r="E609">
        <v>1.1000000000000001</v>
      </c>
      <c r="F609" t="s">
        <v>28</v>
      </c>
    </row>
    <row r="610" spans="1:6" x14ac:dyDescent="0.25">
      <c r="A610" t="s">
        <v>11</v>
      </c>
      <c r="B610" s="2">
        <v>2015</v>
      </c>
      <c r="C610" s="2" t="s">
        <v>21</v>
      </c>
      <c r="D610">
        <v>9032.92</v>
      </c>
      <c r="E610">
        <v>1.885</v>
      </c>
      <c r="F610" t="s">
        <v>28</v>
      </c>
    </row>
    <row r="611" spans="1:6" x14ac:dyDescent="0.25">
      <c r="A611" t="s">
        <v>11</v>
      </c>
      <c r="B611" s="2">
        <v>2015</v>
      </c>
      <c r="C611" s="2" t="s">
        <v>21</v>
      </c>
      <c r="D611">
        <v>48425.42</v>
      </c>
      <c r="E611">
        <v>10.5825</v>
      </c>
      <c r="F611" t="s">
        <v>28</v>
      </c>
    </row>
    <row r="612" spans="1:6" x14ac:dyDescent="0.25">
      <c r="A612" t="s">
        <v>11</v>
      </c>
      <c r="B612" s="2">
        <v>2015</v>
      </c>
      <c r="C612" s="2" t="s">
        <v>21</v>
      </c>
      <c r="D612">
        <v>27671.328000000001</v>
      </c>
      <c r="E612">
        <v>10.512</v>
      </c>
      <c r="F612" t="s">
        <v>29</v>
      </c>
    </row>
    <row r="613" spans="1:6" x14ac:dyDescent="0.25">
      <c r="A613" t="s">
        <v>11</v>
      </c>
      <c r="B613" s="2">
        <v>2015</v>
      </c>
      <c r="C613" s="2" t="s">
        <v>21</v>
      </c>
      <c r="D613">
        <v>19642.52</v>
      </c>
      <c r="E613">
        <v>0</v>
      </c>
      <c r="F613" t="s">
        <v>28</v>
      </c>
    </row>
    <row r="614" spans="1:6" x14ac:dyDescent="0.25">
      <c r="A614" t="s">
        <v>11</v>
      </c>
      <c r="B614" s="2">
        <v>2015</v>
      </c>
      <c r="C614" s="2" t="s">
        <v>21</v>
      </c>
      <c r="D614">
        <v>16482</v>
      </c>
      <c r="E614">
        <v>6.22</v>
      </c>
      <c r="F614" t="s">
        <v>28</v>
      </c>
    </row>
    <row r="615" spans="1:6" x14ac:dyDescent="0.25">
      <c r="A615" t="s">
        <v>11</v>
      </c>
      <c r="B615" s="2">
        <v>2015</v>
      </c>
      <c r="C615" s="2" t="s">
        <v>21</v>
      </c>
      <c r="D615">
        <v>579</v>
      </c>
      <c r="E615">
        <v>0.57750000000000001</v>
      </c>
      <c r="F615" t="s">
        <v>29</v>
      </c>
    </row>
    <row r="616" spans="1:6" x14ac:dyDescent="0.25">
      <c r="A616" t="s">
        <v>11</v>
      </c>
      <c r="B616" s="2">
        <v>2015</v>
      </c>
      <c r="C616" s="2" t="s">
        <v>21</v>
      </c>
      <c r="D616">
        <v>433495</v>
      </c>
      <c r="E616">
        <v>90.1</v>
      </c>
      <c r="F616" t="s">
        <v>29</v>
      </c>
    </row>
    <row r="617" spans="1:6" x14ac:dyDescent="0.25">
      <c r="A617" t="s">
        <v>11</v>
      </c>
      <c r="B617" s="2">
        <v>2015</v>
      </c>
      <c r="C617" s="2" t="s">
        <v>21</v>
      </c>
      <c r="D617">
        <v>48355.199999999997</v>
      </c>
      <c r="E617">
        <v>10.074</v>
      </c>
      <c r="F617" t="s">
        <v>29</v>
      </c>
    </row>
    <row r="618" spans="1:6" x14ac:dyDescent="0.25">
      <c r="A618" t="s">
        <v>11</v>
      </c>
      <c r="B618" s="2">
        <v>2015</v>
      </c>
      <c r="C618" s="2" t="s">
        <v>21</v>
      </c>
      <c r="D618">
        <v>72183</v>
      </c>
      <c r="E618">
        <v>12.5</v>
      </c>
      <c r="F618" t="s">
        <v>29</v>
      </c>
    </row>
    <row r="619" spans="1:6" x14ac:dyDescent="0.25">
      <c r="A619" t="s">
        <v>11</v>
      </c>
      <c r="B619" s="2">
        <v>2015</v>
      </c>
      <c r="C619" s="2" t="s">
        <v>21</v>
      </c>
      <c r="D619">
        <v>0</v>
      </c>
      <c r="E619">
        <v>32.856999999999999</v>
      </c>
      <c r="F619" t="s">
        <v>29</v>
      </c>
    </row>
    <row r="620" spans="1:6" x14ac:dyDescent="0.25">
      <c r="A620" t="s">
        <v>11</v>
      </c>
      <c r="B620" s="2">
        <v>2015</v>
      </c>
      <c r="C620" s="2" t="s">
        <v>21</v>
      </c>
      <c r="D620">
        <v>20351</v>
      </c>
      <c r="E620">
        <v>4.2</v>
      </c>
      <c r="F620" t="s">
        <v>29</v>
      </c>
    </row>
    <row r="621" spans="1:6" x14ac:dyDescent="0.25">
      <c r="A621" t="s">
        <v>11</v>
      </c>
      <c r="B621" s="2">
        <v>2015</v>
      </c>
      <c r="C621" s="2" t="s">
        <v>21</v>
      </c>
      <c r="D621">
        <v>3122.4679999999998</v>
      </c>
      <c r="E621">
        <v>1.202</v>
      </c>
      <c r="F621" t="s">
        <v>28</v>
      </c>
    </row>
    <row r="622" spans="1:6" x14ac:dyDescent="0.25">
      <c r="A622" t="s">
        <v>11</v>
      </c>
      <c r="B622" s="2">
        <v>2015</v>
      </c>
      <c r="C622" s="2" t="s">
        <v>21</v>
      </c>
      <c r="D622">
        <v>6744.4</v>
      </c>
      <c r="E622">
        <v>2.6</v>
      </c>
      <c r="F622" t="s">
        <v>28</v>
      </c>
    </row>
    <row r="623" spans="1:6" x14ac:dyDescent="0.25">
      <c r="A623" t="s">
        <v>11</v>
      </c>
      <c r="B623" s="2">
        <v>2015</v>
      </c>
      <c r="C623" s="2" t="s">
        <v>21</v>
      </c>
      <c r="D623">
        <v>26021.58</v>
      </c>
      <c r="E623">
        <v>6.798</v>
      </c>
      <c r="F623" t="s">
        <v>29</v>
      </c>
    </row>
    <row r="624" spans="1:6" x14ac:dyDescent="0.25">
      <c r="A624" t="s">
        <v>11</v>
      </c>
      <c r="B624" s="2">
        <v>2015</v>
      </c>
      <c r="C624" s="2" t="s">
        <v>21</v>
      </c>
      <c r="D624">
        <v>0</v>
      </c>
      <c r="E624">
        <v>0</v>
      </c>
      <c r="F624" t="s">
        <v>29</v>
      </c>
    </row>
    <row r="625" spans="1:6" x14ac:dyDescent="0.25">
      <c r="A625" t="s">
        <v>11</v>
      </c>
      <c r="B625" s="2">
        <v>2015</v>
      </c>
      <c r="C625" s="2" t="s">
        <v>21</v>
      </c>
      <c r="D625">
        <v>9893.4</v>
      </c>
      <c r="E625">
        <v>3.9</v>
      </c>
      <c r="F625" t="s">
        <v>28</v>
      </c>
    </row>
    <row r="626" spans="1:6" x14ac:dyDescent="0.25">
      <c r="A626" t="s">
        <v>11</v>
      </c>
      <c r="B626" s="2">
        <v>2015</v>
      </c>
      <c r="C626" s="2" t="s">
        <v>21</v>
      </c>
      <c r="D626">
        <v>20757.0798</v>
      </c>
      <c r="E626">
        <v>6.2567000000000004</v>
      </c>
      <c r="F626" t="s">
        <v>29</v>
      </c>
    </row>
    <row r="627" spans="1:6" x14ac:dyDescent="0.25">
      <c r="A627" t="s">
        <v>11</v>
      </c>
      <c r="B627" s="2">
        <v>2015</v>
      </c>
      <c r="C627" s="2" t="s">
        <v>21</v>
      </c>
      <c r="D627">
        <v>22647</v>
      </c>
      <c r="E627">
        <v>9.1</v>
      </c>
      <c r="F627" t="s">
        <v>28</v>
      </c>
    </row>
    <row r="628" spans="1:6" x14ac:dyDescent="0.25">
      <c r="A628" t="s">
        <v>11</v>
      </c>
      <c r="B628" s="2">
        <v>2015</v>
      </c>
      <c r="C628" s="2" t="s">
        <v>21</v>
      </c>
      <c r="D628">
        <v>16044.5</v>
      </c>
      <c r="E628">
        <v>2</v>
      </c>
      <c r="F628" t="s">
        <v>28</v>
      </c>
    </row>
    <row r="629" spans="1:6" x14ac:dyDescent="0.25">
      <c r="A629" t="s">
        <v>11</v>
      </c>
      <c r="B629" s="2">
        <v>2015</v>
      </c>
      <c r="C629" s="2" t="s">
        <v>21</v>
      </c>
      <c r="D629">
        <v>11686</v>
      </c>
      <c r="E629">
        <v>1.3</v>
      </c>
      <c r="F629" t="s">
        <v>28</v>
      </c>
    </row>
    <row r="630" spans="1:6" x14ac:dyDescent="0.25">
      <c r="A630" t="s">
        <v>11</v>
      </c>
      <c r="B630" s="2">
        <v>2015</v>
      </c>
      <c r="C630" s="2" t="s">
        <v>21</v>
      </c>
      <c r="D630">
        <v>601</v>
      </c>
      <c r="E630">
        <v>1</v>
      </c>
      <c r="F630" t="s">
        <v>29</v>
      </c>
    </row>
    <row r="631" spans="1:6" x14ac:dyDescent="0.25">
      <c r="A631" t="s">
        <v>11</v>
      </c>
      <c r="B631" s="2">
        <v>2015</v>
      </c>
      <c r="C631" s="2" t="s">
        <v>21</v>
      </c>
      <c r="D631">
        <v>28195</v>
      </c>
      <c r="E631">
        <v>9</v>
      </c>
      <c r="F631" t="s">
        <v>29</v>
      </c>
    </row>
    <row r="632" spans="1:6" x14ac:dyDescent="0.25">
      <c r="A632" t="s">
        <v>11</v>
      </c>
      <c r="B632" s="2">
        <v>2015</v>
      </c>
      <c r="C632" s="2" t="s">
        <v>21</v>
      </c>
      <c r="D632">
        <v>29640</v>
      </c>
      <c r="E632">
        <v>5.2</v>
      </c>
      <c r="F632" t="s">
        <v>29</v>
      </c>
    </row>
    <row r="633" spans="1:6" x14ac:dyDescent="0.25">
      <c r="A633" t="s">
        <v>11</v>
      </c>
      <c r="B633" s="2">
        <v>2015</v>
      </c>
      <c r="C633" s="2" t="s">
        <v>21</v>
      </c>
      <c r="D633">
        <v>4672</v>
      </c>
      <c r="E633">
        <v>0</v>
      </c>
      <c r="F633" t="s">
        <v>29</v>
      </c>
    </row>
    <row r="634" spans="1:6" x14ac:dyDescent="0.25">
      <c r="A634" t="s">
        <v>11</v>
      </c>
      <c r="B634" s="2">
        <v>2015</v>
      </c>
      <c r="C634" s="2" t="s">
        <v>21</v>
      </c>
      <c r="D634">
        <v>112489.344</v>
      </c>
      <c r="E634">
        <v>24.376000000000001</v>
      </c>
      <c r="F634" t="s">
        <v>28</v>
      </c>
    </row>
    <row r="635" spans="1:6" x14ac:dyDescent="0.25">
      <c r="A635" t="s">
        <v>11</v>
      </c>
      <c r="B635" s="2">
        <v>2015</v>
      </c>
      <c r="C635" s="2" t="s">
        <v>21</v>
      </c>
      <c r="D635">
        <v>373558</v>
      </c>
      <c r="E635">
        <v>55.1</v>
      </c>
      <c r="F635" t="s">
        <v>29</v>
      </c>
    </row>
    <row r="636" spans="1:6" x14ac:dyDescent="0.25">
      <c r="A636" t="s">
        <v>11</v>
      </c>
      <c r="B636" s="2">
        <v>2015</v>
      </c>
      <c r="C636" s="2" t="s">
        <v>21</v>
      </c>
      <c r="D636">
        <v>13147.1589</v>
      </c>
      <c r="E636">
        <v>5.0701330000000002</v>
      </c>
      <c r="F636" t="s">
        <v>28</v>
      </c>
    </row>
    <row r="637" spans="1:6" x14ac:dyDescent="0.25">
      <c r="A637" t="s">
        <v>11</v>
      </c>
      <c r="B637" s="2">
        <v>2015</v>
      </c>
      <c r="C637" s="2" t="s">
        <v>21</v>
      </c>
      <c r="D637">
        <v>20223</v>
      </c>
      <c r="E637">
        <v>0</v>
      </c>
      <c r="F637" t="s">
        <v>29</v>
      </c>
    </row>
    <row r="638" spans="1:6" x14ac:dyDescent="0.25">
      <c r="A638" t="s">
        <v>11</v>
      </c>
      <c r="B638" s="2">
        <v>2015</v>
      </c>
      <c r="C638" s="2" t="s">
        <v>21</v>
      </c>
      <c r="D638">
        <v>13602.641</v>
      </c>
      <c r="E638">
        <v>5.2439</v>
      </c>
      <c r="F638" t="s">
        <v>28</v>
      </c>
    </row>
    <row r="639" spans="1:6" x14ac:dyDescent="0.25">
      <c r="A639" t="s">
        <v>11</v>
      </c>
      <c r="B639" s="2">
        <v>2015</v>
      </c>
      <c r="C639" s="2" t="s">
        <v>21</v>
      </c>
      <c r="D639">
        <v>4150</v>
      </c>
      <c r="E639">
        <v>2.1</v>
      </c>
      <c r="F639" t="s">
        <v>28</v>
      </c>
    </row>
    <row r="640" spans="1:6" x14ac:dyDescent="0.25">
      <c r="A640" t="s">
        <v>11</v>
      </c>
      <c r="B640" s="2">
        <v>2015</v>
      </c>
      <c r="C640" s="2" t="s">
        <v>21</v>
      </c>
      <c r="D640">
        <v>6921</v>
      </c>
      <c r="E640">
        <v>0.46800000000000003</v>
      </c>
      <c r="F640" t="s">
        <v>28</v>
      </c>
    </row>
    <row r="641" spans="1:6" x14ac:dyDescent="0.25">
      <c r="A641" t="s">
        <v>11</v>
      </c>
      <c r="B641" s="2">
        <v>2015</v>
      </c>
      <c r="C641" s="2" t="s">
        <v>21</v>
      </c>
      <c r="D641">
        <v>22480</v>
      </c>
      <c r="E641">
        <v>28.3</v>
      </c>
      <c r="F641" t="s">
        <v>29</v>
      </c>
    </row>
    <row r="642" spans="1:6" x14ac:dyDescent="0.25">
      <c r="A642" t="s">
        <v>11</v>
      </c>
      <c r="B642" s="2">
        <v>2015</v>
      </c>
      <c r="C642" s="2" t="s">
        <v>21</v>
      </c>
      <c r="D642">
        <v>52357</v>
      </c>
      <c r="E642">
        <v>9.9</v>
      </c>
      <c r="F642" t="s">
        <v>29</v>
      </c>
    </row>
    <row r="643" spans="1:6" x14ac:dyDescent="0.25">
      <c r="A643" t="s">
        <v>11</v>
      </c>
      <c r="B643" s="2">
        <v>2015</v>
      </c>
      <c r="C643" s="2" t="s">
        <v>21</v>
      </c>
      <c r="D643">
        <v>36208</v>
      </c>
      <c r="E643">
        <v>0</v>
      </c>
      <c r="F643" t="s">
        <v>29</v>
      </c>
    </row>
    <row r="644" spans="1:6" x14ac:dyDescent="0.25">
      <c r="A644" t="s">
        <v>11</v>
      </c>
      <c r="B644" s="2">
        <v>2015</v>
      </c>
      <c r="C644" s="2" t="s">
        <v>21</v>
      </c>
      <c r="D644">
        <v>26991</v>
      </c>
      <c r="E644">
        <v>5.9</v>
      </c>
      <c r="F644" t="s">
        <v>29</v>
      </c>
    </row>
    <row r="645" spans="1:6" x14ac:dyDescent="0.25">
      <c r="A645" t="s">
        <v>11</v>
      </c>
      <c r="B645" s="2">
        <v>2015</v>
      </c>
      <c r="C645" s="2" t="s">
        <v>21</v>
      </c>
      <c r="D645">
        <v>30056</v>
      </c>
      <c r="E645">
        <v>3.4</v>
      </c>
      <c r="F645" t="s">
        <v>29</v>
      </c>
    </row>
    <row r="646" spans="1:6" x14ac:dyDescent="0.25">
      <c r="A646" t="s">
        <v>11</v>
      </c>
      <c r="B646" s="2">
        <v>2015</v>
      </c>
      <c r="C646" s="2" t="s">
        <v>21</v>
      </c>
      <c r="D646">
        <v>88407.28</v>
      </c>
      <c r="E646">
        <v>19.295999999999999</v>
      </c>
      <c r="F646" t="s">
        <v>29</v>
      </c>
    </row>
    <row r="647" spans="1:6" x14ac:dyDescent="0.25">
      <c r="A647" t="s">
        <v>11</v>
      </c>
      <c r="B647" s="2">
        <v>2015</v>
      </c>
      <c r="C647" s="2" t="s">
        <v>21</v>
      </c>
      <c r="D647">
        <v>1680</v>
      </c>
      <c r="E647">
        <v>0</v>
      </c>
      <c r="F647" t="s">
        <v>28</v>
      </c>
    </row>
    <row r="648" spans="1:6" x14ac:dyDescent="0.25">
      <c r="A648" t="s">
        <v>11</v>
      </c>
      <c r="B648" s="2">
        <v>2015</v>
      </c>
      <c r="C648" s="2" t="s">
        <v>21</v>
      </c>
      <c r="D648">
        <v>4581</v>
      </c>
      <c r="E648">
        <v>1.8</v>
      </c>
      <c r="F648" t="s">
        <v>29</v>
      </c>
    </row>
    <row r="649" spans="1:6" x14ac:dyDescent="0.25">
      <c r="A649" t="s">
        <v>11</v>
      </c>
      <c r="B649" s="2">
        <v>2015</v>
      </c>
      <c r="C649" s="2" t="s">
        <v>21</v>
      </c>
      <c r="D649">
        <v>30762.243999999999</v>
      </c>
      <c r="E649">
        <v>6.4195000000000002</v>
      </c>
      <c r="F649" t="s">
        <v>29</v>
      </c>
    </row>
    <row r="650" spans="1:6" x14ac:dyDescent="0.25">
      <c r="A650" t="s">
        <v>11</v>
      </c>
      <c r="B650" s="2">
        <v>2015</v>
      </c>
      <c r="C650" s="2" t="s">
        <v>21</v>
      </c>
      <c r="D650">
        <v>29986.639999999999</v>
      </c>
      <c r="E650">
        <v>11.56</v>
      </c>
      <c r="F650" t="s">
        <v>29</v>
      </c>
    </row>
    <row r="651" spans="1:6" x14ac:dyDescent="0.25">
      <c r="A651" t="s">
        <v>11</v>
      </c>
      <c r="B651" s="2">
        <v>2015</v>
      </c>
      <c r="C651" s="2" t="s">
        <v>21</v>
      </c>
      <c r="D651">
        <v>12508.6</v>
      </c>
      <c r="E651">
        <v>5.4</v>
      </c>
      <c r="F651" t="s">
        <v>28</v>
      </c>
    </row>
    <row r="652" spans="1:6" x14ac:dyDescent="0.25">
      <c r="A652" t="s">
        <v>11</v>
      </c>
      <c r="B652" s="2">
        <v>2015</v>
      </c>
      <c r="C652" s="2" t="s">
        <v>21</v>
      </c>
      <c r="D652">
        <v>51267.91</v>
      </c>
      <c r="E652">
        <v>6.2149999999999999</v>
      </c>
      <c r="F652" t="s">
        <v>29</v>
      </c>
    </row>
    <row r="653" spans="1:6" x14ac:dyDescent="0.25">
      <c r="A653" t="s">
        <v>11</v>
      </c>
      <c r="B653" s="2">
        <v>2015</v>
      </c>
      <c r="C653" s="2" t="s">
        <v>21</v>
      </c>
      <c r="D653">
        <v>13428</v>
      </c>
      <c r="E653">
        <v>3.3570000000000002</v>
      </c>
      <c r="F653" t="s">
        <v>29</v>
      </c>
    </row>
    <row r="654" spans="1:6" x14ac:dyDescent="0.25">
      <c r="A654" t="s">
        <v>11</v>
      </c>
      <c r="B654" s="2">
        <v>2015</v>
      </c>
      <c r="C654" s="2" t="s">
        <v>21</v>
      </c>
      <c r="D654">
        <v>20142</v>
      </c>
      <c r="E654">
        <v>5.0354999999999999</v>
      </c>
      <c r="F654" t="s">
        <v>29</v>
      </c>
    </row>
    <row r="655" spans="1:6" x14ac:dyDescent="0.25">
      <c r="A655" t="s">
        <v>11</v>
      </c>
      <c r="B655" s="2">
        <v>2015</v>
      </c>
      <c r="C655" s="2" t="s">
        <v>21</v>
      </c>
      <c r="D655">
        <v>21468</v>
      </c>
      <c r="E655">
        <v>0</v>
      </c>
      <c r="F655" t="s">
        <v>29</v>
      </c>
    </row>
    <row r="656" spans="1:6" x14ac:dyDescent="0.25">
      <c r="A656" t="s">
        <v>11</v>
      </c>
      <c r="B656" s="2">
        <v>2015</v>
      </c>
      <c r="C656" s="2" t="s">
        <v>21</v>
      </c>
      <c r="D656">
        <v>4389.0479999999998</v>
      </c>
      <c r="E656">
        <v>1.6919999999999999</v>
      </c>
      <c r="F656" t="s">
        <v>28</v>
      </c>
    </row>
    <row r="657" spans="1:6" x14ac:dyDescent="0.25">
      <c r="A657" t="s">
        <v>11</v>
      </c>
      <c r="B657" s="2">
        <v>2015</v>
      </c>
      <c r="C657" s="2" t="s">
        <v>21</v>
      </c>
      <c r="D657">
        <v>2075.1999999999998</v>
      </c>
      <c r="E657">
        <v>0.8</v>
      </c>
      <c r="F657" t="s">
        <v>28</v>
      </c>
    </row>
    <row r="658" spans="1:6" x14ac:dyDescent="0.25">
      <c r="A658" t="s">
        <v>11</v>
      </c>
      <c r="B658" s="2">
        <v>2015</v>
      </c>
      <c r="C658" s="2" t="s">
        <v>21</v>
      </c>
      <c r="D658">
        <v>12640.68</v>
      </c>
      <c r="E658">
        <v>0</v>
      </c>
      <c r="F658" t="s">
        <v>28</v>
      </c>
    </row>
    <row r="659" spans="1:6" x14ac:dyDescent="0.25">
      <c r="A659" t="s">
        <v>11</v>
      </c>
      <c r="B659" s="2">
        <v>2015</v>
      </c>
      <c r="C659" s="2" t="s">
        <v>21</v>
      </c>
      <c r="D659">
        <v>1092</v>
      </c>
      <c r="E659">
        <v>0</v>
      </c>
      <c r="F659" t="e">
        <v>#N/A</v>
      </c>
    </row>
    <row r="660" spans="1:6" x14ac:dyDescent="0.25">
      <c r="A660" t="s">
        <v>11</v>
      </c>
      <c r="B660" s="2">
        <v>2015</v>
      </c>
      <c r="C660" s="2" t="s">
        <v>21</v>
      </c>
      <c r="D660">
        <v>4426</v>
      </c>
      <c r="E660">
        <v>9.9</v>
      </c>
      <c r="F660" t="s">
        <v>29</v>
      </c>
    </row>
    <row r="661" spans="1:6" x14ac:dyDescent="0.25">
      <c r="A661" t="s">
        <v>11</v>
      </c>
      <c r="B661" s="2">
        <v>2015</v>
      </c>
      <c r="C661" s="2" t="s">
        <v>21</v>
      </c>
      <c r="D661">
        <v>6983</v>
      </c>
      <c r="E661">
        <v>1.7456400000000001</v>
      </c>
      <c r="F661" t="s">
        <v>29</v>
      </c>
    </row>
    <row r="662" spans="1:6" x14ac:dyDescent="0.25">
      <c r="A662" t="s">
        <v>11</v>
      </c>
      <c r="B662" s="2">
        <v>2015</v>
      </c>
      <c r="C662" s="2" t="s">
        <v>21</v>
      </c>
      <c r="D662">
        <v>2820</v>
      </c>
      <c r="E662">
        <v>0.70496999999999999</v>
      </c>
      <c r="F662" t="s">
        <v>29</v>
      </c>
    </row>
    <row r="663" spans="1:6" x14ac:dyDescent="0.25">
      <c r="A663" t="s">
        <v>11</v>
      </c>
      <c r="B663" s="2">
        <v>2015</v>
      </c>
      <c r="C663" s="2" t="s">
        <v>21</v>
      </c>
      <c r="D663">
        <v>9718.7250000000004</v>
      </c>
      <c r="E663">
        <v>3.7147000000000001</v>
      </c>
      <c r="F663" t="s">
        <v>29</v>
      </c>
    </row>
    <row r="664" spans="1:6" x14ac:dyDescent="0.25">
      <c r="A664" t="s">
        <v>11</v>
      </c>
      <c r="B664" s="2">
        <v>2015</v>
      </c>
      <c r="C664" s="2" t="s">
        <v>21</v>
      </c>
      <c r="D664">
        <v>231746</v>
      </c>
      <c r="E664">
        <v>26.5</v>
      </c>
      <c r="F664" t="s">
        <v>29</v>
      </c>
    </row>
    <row r="665" spans="1:6" x14ac:dyDescent="0.25">
      <c r="A665" t="s">
        <v>11</v>
      </c>
      <c r="B665" s="2">
        <v>2015</v>
      </c>
      <c r="C665" s="2" t="s">
        <v>21</v>
      </c>
      <c r="D665">
        <v>14648.472</v>
      </c>
      <c r="E665">
        <v>0</v>
      </c>
      <c r="F665" t="s">
        <v>29</v>
      </c>
    </row>
    <row r="666" spans="1:6" x14ac:dyDescent="0.25">
      <c r="A666" t="s">
        <v>11</v>
      </c>
      <c r="B666" s="2">
        <v>2015</v>
      </c>
      <c r="C666" s="2" t="s">
        <v>21</v>
      </c>
      <c r="D666">
        <v>244902</v>
      </c>
      <c r="E666">
        <v>0</v>
      </c>
      <c r="F666" t="s">
        <v>30</v>
      </c>
    </row>
    <row r="667" spans="1:6" x14ac:dyDescent="0.25">
      <c r="A667" t="s">
        <v>11</v>
      </c>
      <c r="B667" s="2">
        <v>2015</v>
      </c>
      <c r="C667" s="2" t="s">
        <v>21</v>
      </c>
      <c r="D667">
        <v>12356.678900000001</v>
      </c>
      <c r="E667">
        <v>5.0701330000000002</v>
      </c>
      <c r="F667" t="s">
        <v>28</v>
      </c>
    </row>
    <row r="668" spans="1:6" x14ac:dyDescent="0.25">
      <c r="A668" t="s">
        <v>11</v>
      </c>
      <c r="B668" s="2">
        <v>2015</v>
      </c>
      <c r="C668" s="2" t="s">
        <v>21</v>
      </c>
      <c r="D668">
        <v>40779</v>
      </c>
      <c r="E668">
        <v>9.4846400000000006</v>
      </c>
      <c r="F668" t="s">
        <v>29</v>
      </c>
    </row>
    <row r="669" spans="1:6" x14ac:dyDescent="0.25">
      <c r="A669" t="s">
        <v>11</v>
      </c>
      <c r="B669" s="2">
        <v>2015</v>
      </c>
      <c r="C669" s="2" t="s">
        <v>21</v>
      </c>
      <c r="D669">
        <v>215706.68</v>
      </c>
      <c r="E669">
        <v>24.667999999999999</v>
      </c>
      <c r="F669" t="s">
        <v>29</v>
      </c>
    </row>
    <row r="670" spans="1:6" x14ac:dyDescent="0.25">
      <c r="A670" t="s">
        <v>11</v>
      </c>
      <c r="B670" s="2">
        <v>2015</v>
      </c>
      <c r="C670" s="2" t="s">
        <v>21</v>
      </c>
      <c r="D670">
        <v>7743.84</v>
      </c>
      <c r="E670">
        <v>0.88400000000000001</v>
      </c>
      <c r="F670" t="s">
        <v>29</v>
      </c>
    </row>
    <row r="671" spans="1:6" x14ac:dyDescent="0.25">
      <c r="A671" t="s">
        <v>11</v>
      </c>
      <c r="B671" s="2">
        <v>2015</v>
      </c>
      <c r="C671" s="2" t="s">
        <v>21</v>
      </c>
      <c r="D671">
        <v>368224.8</v>
      </c>
      <c r="E671">
        <v>51.72</v>
      </c>
      <c r="F671" t="s">
        <v>29</v>
      </c>
    </row>
    <row r="672" spans="1:6" x14ac:dyDescent="0.25">
      <c r="A672" t="s">
        <v>11</v>
      </c>
      <c r="B672" s="2">
        <v>2015</v>
      </c>
      <c r="C672" s="2" t="s">
        <v>21</v>
      </c>
      <c r="D672">
        <v>4522.95</v>
      </c>
      <c r="E672">
        <v>0</v>
      </c>
      <c r="F672" t="s">
        <v>28</v>
      </c>
    </row>
    <row r="673" spans="1:6" x14ac:dyDescent="0.25">
      <c r="A673" t="s">
        <v>11</v>
      </c>
      <c r="B673" s="2">
        <v>2015</v>
      </c>
      <c r="C673" s="2" t="s">
        <v>21</v>
      </c>
      <c r="D673">
        <v>0</v>
      </c>
      <c r="E673">
        <v>0</v>
      </c>
      <c r="F673" t="s">
        <v>28</v>
      </c>
    </row>
    <row r="674" spans="1:6" x14ac:dyDescent="0.25">
      <c r="A674" t="s">
        <v>11</v>
      </c>
      <c r="B674" s="2">
        <v>2015</v>
      </c>
      <c r="C674" s="2" t="s">
        <v>21</v>
      </c>
      <c r="D674">
        <v>14545.8</v>
      </c>
      <c r="E674">
        <v>3.6848999999999998</v>
      </c>
      <c r="F674" t="s">
        <v>29</v>
      </c>
    </row>
    <row r="675" spans="1:6" x14ac:dyDescent="0.25">
      <c r="A675" t="s">
        <v>11</v>
      </c>
      <c r="B675" s="2">
        <v>2015</v>
      </c>
      <c r="C675" s="2" t="s">
        <v>21</v>
      </c>
      <c r="D675">
        <v>70279.448000000004</v>
      </c>
      <c r="E675">
        <v>15.332000000000001</v>
      </c>
      <c r="F675" t="s">
        <v>28</v>
      </c>
    </row>
    <row r="676" spans="1:6" x14ac:dyDescent="0.25">
      <c r="A676" t="s">
        <v>11</v>
      </c>
      <c r="B676" s="2">
        <v>2015</v>
      </c>
      <c r="C676" s="2" t="s">
        <v>21</v>
      </c>
      <c r="D676">
        <v>20664.39</v>
      </c>
      <c r="E676">
        <v>0</v>
      </c>
      <c r="F676" t="s">
        <v>28</v>
      </c>
    </row>
    <row r="677" spans="1:6" x14ac:dyDescent="0.25">
      <c r="A677" t="s">
        <v>11</v>
      </c>
      <c r="B677" s="2">
        <v>2015</v>
      </c>
      <c r="C677" s="2" t="s">
        <v>21</v>
      </c>
      <c r="D677">
        <v>20664.39</v>
      </c>
      <c r="E677">
        <v>0</v>
      </c>
      <c r="F677" t="s">
        <v>28</v>
      </c>
    </row>
    <row r="678" spans="1:6" x14ac:dyDescent="0.25">
      <c r="A678" t="s">
        <v>11</v>
      </c>
      <c r="B678" s="2">
        <v>2015</v>
      </c>
      <c r="C678" s="2" t="s">
        <v>21</v>
      </c>
      <c r="D678">
        <v>22027</v>
      </c>
      <c r="E678">
        <v>4.8</v>
      </c>
      <c r="F678" t="s">
        <v>28</v>
      </c>
    </row>
    <row r="679" spans="1:6" x14ac:dyDescent="0.25">
      <c r="A679" t="s">
        <v>11</v>
      </c>
      <c r="B679" s="2">
        <v>2015</v>
      </c>
      <c r="C679" s="2" t="s">
        <v>21</v>
      </c>
      <c r="D679">
        <v>5144.2330000000002</v>
      </c>
      <c r="E679">
        <v>7.827731</v>
      </c>
      <c r="F679" t="s">
        <v>29</v>
      </c>
    </row>
    <row r="680" spans="1:6" x14ac:dyDescent="0.25">
      <c r="A680" t="s">
        <v>11</v>
      </c>
      <c r="B680" s="2">
        <v>2015</v>
      </c>
      <c r="C680" s="2" t="s">
        <v>21</v>
      </c>
      <c r="D680">
        <v>25995</v>
      </c>
      <c r="E680">
        <v>3.1</v>
      </c>
      <c r="F680" t="s">
        <v>29</v>
      </c>
    </row>
    <row r="681" spans="1:6" x14ac:dyDescent="0.25">
      <c r="A681" t="s">
        <v>11</v>
      </c>
      <c r="B681" s="2">
        <v>2015</v>
      </c>
      <c r="C681" s="2" t="s">
        <v>21</v>
      </c>
      <c r="D681">
        <v>45000</v>
      </c>
      <c r="E681">
        <v>0</v>
      </c>
      <c r="F681" t="s">
        <v>29</v>
      </c>
    </row>
    <row r="682" spans="1:6" x14ac:dyDescent="0.25">
      <c r="A682" t="s">
        <v>11</v>
      </c>
      <c r="B682" s="2">
        <v>2015</v>
      </c>
      <c r="C682" s="2" t="s">
        <v>21</v>
      </c>
      <c r="D682">
        <v>300063</v>
      </c>
      <c r="E682">
        <v>34.256999999999998</v>
      </c>
      <c r="F682" t="s">
        <v>29</v>
      </c>
    </row>
    <row r="683" spans="1:6" x14ac:dyDescent="0.25">
      <c r="A683" t="s">
        <v>11</v>
      </c>
      <c r="B683" s="2">
        <v>2015</v>
      </c>
      <c r="C683" s="2" t="s">
        <v>21</v>
      </c>
      <c r="D683">
        <v>2264</v>
      </c>
      <c r="E683">
        <v>0</v>
      </c>
      <c r="F683" t="s">
        <v>28</v>
      </c>
    </row>
    <row r="684" spans="1:6" x14ac:dyDescent="0.25">
      <c r="A684" t="s">
        <v>11</v>
      </c>
      <c r="B684" s="2">
        <v>2015</v>
      </c>
      <c r="C684" s="2" t="s">
        <v>21</v>
      </c>
      <c r="D684">
        <v>14401</v>
      </c>
      <c r="E684">
        <v>1.6</v>
      </c>
      <c r="F684" t="s">
        <v>28</v>
      </c>
    </row>
    <row r="685" spans="1:6" x14ac:dyDescent="0.25">
      <c r="A685" t="s">
        <v>11</v>
      </c>
      <c r="B685" s="2">
        <v>2015</v>
      </c>
      <c r="C685" s="2" t="s">
        <v>21</v>
      </c>
      <c r="D685">
        <v>6517</v>
      </c>
      <c r="E685">
        <v>2.2999999999999998</v>
      </c>
      <c r="F685" t="s">
        <v>28</v>
      </c>
    </row>
    <row r="686" spans="1:6" x14ac:dyDescent="0.25">
      <c r="A686" t="s">
        <v>11</v>
      </c>
      <c r="B686" s="2">
        <v>2015</v>
      </c>
      <c r="C686" s="2" t="s">
        <v>21</v>
      </c>
      <c r="D686">
        <v>7595.6</v>
      </c>
      <c r="E686">
        <v>1.1819999999999999</v>
      </c>
      <c r="F686" t="s">
        <v>28</v>
      </c>
    </row>
    <row r="687" spans="1:6" x14ac:dyDescent="0.25">
      <c r="A687" t="s">
        <v>11</v>
      </c>
      <c r="B687" s="2">
        <v>2015</v>
      </c>
      <c r="C687" s="2" t="s">
        <v>21</v>
      </c>
      <c r="D687">
        <v>47766</v>
      </c>
      <c r="E687">
        <v>15.922000000000001</v>
      </c>
      <c r="F687" t="s">
        <v>29</v>
      </c>
    </row>
    <row r="688" spans="1:6" x14ac:dyDescent="0.25">
      <c r="A688" t="s">
        <v>11</v>
      </c>
      <c r="B688" s="2">
        <v>2015</v>
      </c>
      <c r="C688" s="2" t="s">
        <v>21</v>
      </c>
      <c r="D688">
        <v>819</v>
      </c>
      <c r="E688">
        <v>0</v>
      </c>
      <c r="F688" t="s">
        <v>29</v>
      </c>
    </row>
    <row r="689" spans="1:6" x14ac:dyDescent="0.25">
      <c r="A689" t="s">
        <v>11</v>
      </c>
      <c r="B689" s="2">
        <v>2015</v>
      </c>
      <c r="C689" s="2" t="s">
        <v>21</v>
      </c>
      <c r="D689">
        <v>288</v>
      </c>
      <c r="E689">
        <v>1.1000000000000001</v>
      </c>
      <c r="F689" t="s">
        <v>28</v>
      </c>
    </row>
    <row r="690" spans="1:6" x14ac:dyDescent="0.25">
      <c r="A690" t="s">
        <v>11</v>
      </c>
      <c r="B690" s="2">
        <v>2015</v>
      </c>
      <c r="C690" s="2" t="s">
        <v>21</v>
      </c>
      <c r="D690">
        <v>23976.567999999999</v>
      </c>
      <c r="E690">
        <v>6.8179999999999996</v>
      </c>
      <c r="F690" t="s">
        <v>28</v>
      </c>
    </row>
    <row r="691" spans="1:6" x14ac:dyDescent="0.25">
      <c r="A691" t="s">
        <v>11</v>
      </c>
      <c r="B691" s="2">
        <v>2015</v>
      </c>
      <c r="C691" s="2" t="s">
        <v>21</v>
      </c>
      <c r="D691">
        <v>94624</v>
      </c>
      <c r="E691">
        <v>8.48</v>
      </c>
      <c r="F691" t="s">
        <v>29</v>
      </c>
    </row>
    <row r="692" spans="1:6" x14ac:dyDescent="0.25">
      <c r="A692" t="s">
        <v>11</v>
      </c>
      <c r="B692" s="2">
        <v>2015</v>
      </c>
      <c r="C692" s="2" t="s">
        <v>21</v>
      </c>
      <c r="D692">
        <v>12000</v>
      </c>
      <c r="E692">
        <v>21.5</v>
      </c>
      <c r="F692" t="s">
        <v>29</v>
      </c>
    </row>
    <row r="693" spans="1:6" x14ac:dyDescent="0.25">
      <c r="A693" t="s">
        <v>11</v>
      </c>
      <c r="B693" s="2">
        <v>2015</v>
      </c>
      <c r="C693" s="2" t="s">
        <v>21</v>
      </c>
      <c r="D693">
        <v>2011</v>
      </c>
      <c r="E693">
        <v>0.8</v>
      </c>
      <c r="F693" t="s">
        <v>29</v>
      </c>
    </row>
    <row r="694" spans="1:6" x14ac:dyDescent="0.25">
      <c r="A694" t="s">
        <v>11</v>
      </c>
      <c r="B694" s="2">
        <v>2015</v>
      </c>
      <c r="C694" s="2" t="s">
        <v>21</v>
      </c>
      <c r="D694">
        <v>66821.504000000001</v>
      </c>
      <c r="E694">
        <v>13.012</v>
      </c>
      <c r="F694" t="e">
        <v>#N/A</v>
      </c>
    </row>
    <row r="695" spans="1:6" x14ac:dyDescent="0.25">
      <c r="A695" t="s">
        <v>11</v>
      </c>
      <c r="B695" s="2">
        <v>2015</v>
      </c>
      <c r="C695" s="2" t="s">
        <v>21</v>
      </c>
      <c r="D695">
        <v>32074.315999999999</v>
      </c>
      <c r="E695">
        <v>6.8410000000000002</v>
      </c>
      <c r="F695" t="s">
        <v>29</v>
      </c>
    </row>
    <row r="696" spans="1:6" x14ac:dyDescent="0.25">
      <c r="A696" t="s">
        <v>11</v>
      </c>
      <c r="B696" s="2">
        <v>2015</v>
      </c>
      <c r="C696" s="2" t="s">
        <v>21</v>
      </c>
      <c r="D696">
        <v>61382.400000000001</v>
      </c>
      <c r="E696">
        <v>12.788</v>
      </c>
      <c r="F696" t="s">
        <v>29</v>
      </c>
    </row>
    <row r="697" spans="1:6" x14ac:dyDescent="0.25">
      <c r="A697" t="s">
        <v>11</v>
      </c>
      <c r="B697" s="2">
        <v>2015</v>
      </c>
      <c r="C697" s="2" t="s">
        <v>21</v>
      </c>
      <c r="D697">
        <v>4110</v>
      </c>
      <c r="E697">
        <v>0</v>
      </c>
      <c r="F697" t="s">
        <v>29</v>
      </c>
    </row>
    <row r="698" spans="1:6" x14ac:dyDescent="0.25">
      <c r="A698" t="s">
        <v>11</v>
      </c>
      <c r="B698" s="2">
        <v>2015</v>
      </c>
      <c r="C698" s="2" t="s">
        <v>21</v>
      </c>
      <c r="D698">
        <v>5281</v>
      </c>
      <c r="E698">
        <v>0</v>
      </c>
      <c r="F698" t="s">
        <v>28</v>
      </c>
    </row>
    <row r="699" spans="1:6" x14ac:dyDescent="0.25">
      <c r="A699" t="s">
        <v>11</v>
      </c>
      <c r="B699" s="2">
        <v>2015</v>
      </c>
      <c r="C699" s="2" t="s">
        <v>21</v>
      </c>
      <c r="D699">
        <v>681.75</v>
      </c>
      <c r="E699">
        <v>0.6825</v>
      </c>
      <c r="F699" t="s">
        <v>29</v>
      </c>
    </row>
    <row r="700" spans="1:6" x14ac:dyDescent="0.25">
      <c r="A700" t="s">
        <v>11</v>
      </c>
      <c r="B700" s="2">
        <v>2015</v>
      </c>
      <c r="C700" s="2" t="s">
        <v>21</v>
      </c>
      <c r="D700">
        <v>28453.171999999999</v>
      </c>
      <c r="E700">
        <v>6.6180000000000003</v>
      </c>
      <c r="F700" t="s">
        <v>28</v>
      </c>
    </row>
    <row r="701" spans="1:6" x14ac:dyDescent="0.25">
      <c r="A701" t="s">
        <v>11</v>
      </c>
      <c r="B701" s="2">
        <v>2015</v>
      </c>
      <c r="C701" s="2" t="s">
        <v>21</v>
      </c>
      <c r="D701">
        <v>6424</v>
      </c>
      <c r="E701">
        <v>0</v>
      </c>
      <c r="F701" t="s">
        <v>28</v>
      </c>
    </row>
    <row r="702" spans="1:6" x14ac:dyDescent="0.25">
      <c r="A702" t="s">
        <v>11</v>
      </c>
      <c r="B702" s="2">
        <v>2015</v>
      </c>
      <c r="C702" s="2" t="s">
        <v>21</v>
      </c>
      <c r="D702">
        <v>14545.8</v>
      </c>
      <c r="E702">
        <v>3.6848999999999998</v>
      </c>
      <c r="F702" t="s">
        <v>29</v>
      </c>
    </row>
    <row r="703" spans="1:6" x14ac:dyDescent="0.25">
      <c r="A703" t="s">
        <v>11</v>
      </c>
      <c r="B703" s="2">
        <v>2015</v>
      </c>
      <c r="C703" s="2" t="s">
        <v>21</v>
      </c>
      <c r="D703">
        <v>139104</v>
      </c>
      <c r="E703">
        <v>43.7</v>
      </c>
      <c r="F703" t="s">
        <v>29</v>
      </c>
    </row>
    <row r="704" spans="1:6" x14ac:dyDescent="0.25">
      <c r="A704" t="s">
        <v>11</v>
      </c>
      <c r="B704" s="2">
        <v>2015</v>
      </c>
      <c r="C704" s="2" t="s">
        <v>21</v>
      </c>
      <c r="D704">
        <v>75431</v>
      </c>
      <c r="E704">
        <v>8.76</v>
      </c>
      <c r="F704" t="s">
        <v>29</v>
      </c>
    </row>
    <row r="705" spans="1:6" x14ac:dyDescent="0.25">
      <c r="A705" t="s">
        <v>11</v>
      </c>
      <c r="B705" s="2">
        <v>2015</v>
      </c>
      <c r="C705" s="2" t="s">
        <v>21</v>
      </c>
      <c r="D705">
        <v>351.6</v>
      </c>
      <c r="E705">
        <v>0.35099999999999998</v>
      </c>
      <c r="F705" t="s">
        <v>28</v>
      </c>
    </row>
    <row r="706" spans="1:6" x14ac:dyDescent="0.25">
      <c r="A706" t="s">
        <v>11</v>
      </c>
      <c r="B706" s="2">
        <v>2015</v>
      </c>
      <c r="C706" s="2" t="s">
        <v>21</v>
      </c>
      <c r="D706">
        <v>32995.440000000002</v>
      </c>
      <c r="E706">
        <v>10.186</v>
      </c>
      <c r="F706" t="s">
        <v>29</v>
      </c>
    </row>
    <row r="707" spans="1:6" x14ac:dyDescent="0.25">
      <c r="A707" t="s">
        <v>11</v>
      </c>
      <c r="B707" s="2">
        <v>2015</v>
      </c>
      <c r="C707" s="2" t="s">
        <v>21</v>
      </c>
      <c r="D707">
        <v>260870</v>
      </c>
      <c r="E707">
        <v>30.7</v>
      </c>
      <c r="F707" t="s">
        <v>29</v>
      </c>
    </row>
    <row r="708" spans="1:6" x14ac:dyDescent="0.25">
      <c r="A708" t="s">
        <v>11</v>
      </c>
      <c r="B708" s="2">
        <v>2015</v>
      </c>
      <c r="C708" s="2" t="s">
        <v>21</v>
      </c>
      <c r="D708">
        <v>3504</v>
      </c>
      <c r="E708">
        <v>0</v>
      </c>
      <c r="F708" t="s">
        <v>28</v>
      </c>
    </row>
    <row r="709" spans="1:6" x14ac:dyDescent="0.25">
      <c r="A709" t="s">
        <v>11</v>
      </c>
      <c r="B709" s="2">
        <v>2015</v>
      </c>
      <c r="C709" s="2" t="s">
        <v>21</v>
      </c>
      <c r="D709">
        <v>1774.75</v>
      </c>
      <c r="E709">
        <v>1.7725</v>
      </c>
      <c r="F709" t="s">
        <v>28</v>
      </c>
    </row>
    <row r="710" spans="1:6" x14ac:dyDescent="0.25">
      <c r="A710" t="s">
        <v>11</v>
      </c>
      <c r="B710" s="2">
        <v>2015</v>
      </c>
      <c r="C710" s="2" t="s">
        <v>21</v>
      </c>
      <c r="D710">
        <v>258162</v>
      </c>
      <c r="E710">
        <v>30.4</v>
      </c>
      <c r="F710" t="s">
        <v>29</v>
      </c>
    </row>
    <row r="711" spans="1:6" x14ac:dyDescent="0.25">
      <c r="A711" t="s">
        <v>11</v>
      </c>
      <c r="B711" s="2">
        <v>2015</v>
      </c>
      <c r="C711" s="2" t="s">
        <v>21</v>
      </c>
      <c r="D711">
        <v>3657.54</v>
      </c>
      <c r="E711">
        <v>1.41</v>
      </c>
      <c r="F711" t="s">
        <v>28</v>
      </c>
    </row>
    <row r="712" spans="1:6" x14ac:dyDescent="0.25">
      <c r="A712" t="s">
        <v>11</v>
      </c>
      <c r="B712" s="2">
        <v>2015</v>
      </c>
      <c r="C712" s="2" t="s">
        <v>21</v>
      </c>
      <c r="D712">
        <v>94442</v>
      </c>
      <c r="E712">
        <v>18.5</v>
      </c>
      <c r="F712" t="s">
        <v>29</v>
      </c>
    </row>
    <row r="713" spans="1:6" x14ac:dyDescent="0.25">
      <c r="A713" t="s">
        <v>11</v>
      </c>
      <c r="B713" s="2">
        <v>2015</v>
      </c>
      <c r="C713" s="2" t="s">
        <v>21</v>
      </c>
      <c r="D713">
        <v>82314</v>
      </c>
      <c r="E713">
        <v>17.05</v>
      </c>
      <c r="F713" t="s">
        <v>29</v>
      </c>
    </row>
    <row r="714" spans="1:6" x14ac:dyDescent="0.25">
      <c r="A714" t="s">
        <v>11</v>
      </c>
      <c r="B714" s="2">
        <v>2015</v>
      </c>
      <c r="C714" s="2" t="s">
        <v>21</v>
      </c>
      <c r="D714">
        <v>363705</v>
      </c>
      <c r="E714">
        <v>56.8</v>
      </c>
      <c r="F714" t="s">
        <v>29</v>
      </c>
    </row>
    <row r="715" spans="1:6" x14ac:dyDescent="0.25">
      <c r="A715" t="s">
        <v>11</v>
      </c>
      <c r="B715" s="2">
        <v>2015</v>
      </c>
      <c r="C715" s="2" t="s">
        <v>21</v>
      </c>
      <c r="D715">
        <v>22875.495999999999</v>
      </c>
      <c r="E715">
        <v>8.3859999999999992</v>
      </c>
      <c r="F715" t="s">
        <v>29</v>
      </c>
    </row>
    <row r="716" spans="1:6" x14ac:dyDescent="0.25">
      <c r="A716" t="s">
        <v>11</v>
      </c>
      <c r="B716" s="2">
        <v>2015</v>
      </c>
      <c r="C716" s="2" t="s">
        <v>21</v>
      </c>
      <c r="D716">
        <v>21333.984</v>
      </c>
      <c r="E716">
        <v>4.452</v>
      </c>
      <c r="F716" t="s">
        <v>29</v>
      </c>
    </row>
    <row r="717" spans="1:6" x14ac:dyDescent="0.25">
      <c r="A717" t="s">
        <v>11</v>
      </c>
      <c r="B717" s="2">
        <v>2015</v>
      </c>
      <c r="C717" s="2" t="s">
        <v>21</v>
      </c>
      <c r="D717">
        <v>18631.295999999998</v>
      </c>
      <c r="E717">
        <v>3.8879999999999999</v>
      </c>
      <c r="F717" t="s">
        <v>28</v>
      </c>
    </row>
    <row r="718" spans="1:6" x14ac:dyDescent="0.25">
      <c r="A718" t="s">
        <v>11</v>
      </c>
      <c r="B718" s="2">
        <v>2015</v>
      </c>
      <c r="C718" s="2" t="s">
        <v>21</v>
      </c>
      <c r="D718">
        <v>6599.1360000000004</v>
      </c>
      <c r="E718">
        <v>2.544</v>
      </c>
      <c r="F718" t="s">
        <v>28</v>
      </c>
    </row>
    <row r="719" spans="1:6" x14ac:dyDescent="0.25">
      <c r="A719" t="s">
        <v>11</v>
      </c>
      <c r="B719" s="2">
        <v>2015</v>
      </c>
      <c r="C719" s="2" t="s">
        <v>21</v>
      </c>
      <c r="D719">
        <v>1411.136</v>
      </c>
      <c r="E719">
        <v>0.54400000000000004</v>
      </c>
      <c r="F719" t="s">
        <v>28</v>
      </c>
    </row>
    <row r="720" spans="1:6" x14ac:dyDescent="0.25">
      <c r="A720" t="s">
        <v>11</v>
      </c>
      <c r="B720" s="2">
        <v>2015</v>
      </c>
      <c r="C720" s="2" t="s">
        <v>21</v>
      </c>
      <c r="D720">
        <v>19332.364000000001</v>
      </c>
      <c r="E720">
        <v>3.706</v>
      </c>
      <c r="F720" t="s">
        <v>29</v>
      </c>
    </row>
    <row r="721" spans="1:6" x14ac:dyDescent="0.25">
      <c r="A721" t="s">
        <v>11</v>
      </c>
      <c r="B721" s="2">
        <v>2015</v>
      </c>
      <c r="C721" s="2" t="s">
        <v>21</v>
      </c>
      <c r="D721">
        <v>9613.3639999999996</v>
      </c>
      <c r="E721">
        <v>3.706</v>
      </c>
      <c r="F721" t="s">
        <v>29</v>
      </c>
    </row>
    <row r="722" spans="1:6" x14ac:dyDescent="0.25">
      <c r="A722" t="s">
        <v>11</v>
      </c>
      <c r="B722" s="2">
        <v>2015</v>
      </c>
      <c r="C722" s="2" t="s">
        <v>21</v>
      </c>
      <c r="D722">
        <v>14397</v>
      </c>
      <c r="E722">
        <v>2.9</v>
      </c>
      <c r="F722" t="s">
        <v>29</v>
      </c>
    </row>
    <row r="723" spans="1:6" x14ac:dyDescent="0.25">
      <c r="A723" t="s">
        <v>11</v>
      </c>
      <c r="B723" s="2">
        <v>2015</v>
      </c>
      <c r="C723" s="2" t="s">
        <v>21</v>
      </c>
      <c r="D723">
        <v>140100</v>
      </c>
      <c r="E723">
        <v>2.4</v>
      </c>
      <c r="F723" t="s">
        <v>29</v>
      </c>
    </row>
    <row r="724" spans="1:6" x14ac:dyDescent="0.25">
      <c r="A724" t="s">
        <v>11</v>
      </c>
      <c r="B724" s="2">
        <v>2015</v>
      </c>
      <c r="C724" s="2" t="s">
        <v>21</v>
      </c>
      <c r="D724">
        <v>265882</v>
      </c>
      <c r="E724">
        <v>47.2</v>
      </c>
      <c r="F724" t="s">
        <v>29</v>
      </c>
    </row>
    <row r="725" spans="1:6" x14ac:dyDescent="0.25">
      <c r="A725" t="s">
        <v>11</v>
      </c>
      <c r="B725" s="2">
        <v>2015</v>
      </c>
      <c r="C725" s="2" t="s">
        <v>21</v>
      </c>
      <c r="D725">
        <v>13428</v>
      </c>
      <c r="E725">
        <v>3.3570000000000002</v>
      </c>
      <c r="F725" t="s">
        <v>31</v>
      </c>
    </row>
    <row r="726" spans="1:6" x14ac:dyDescent="0.25">
      <c r="A726" t="s">
        <v>11</v>
      </c>
      <c r="B726" s="2">
        <v>2015</v>
      </c>
      <c r="C726" s="2" t="s">
        <v>21</v>
      </c>
      <c r="D726">
        <v>172032</v>
      </c>
      <c r="E726">
        <v>0</v>
      </c>
      <c r="F726" t="s">
        <v>31</v>
      </c>
    </row>
    <row r="727" spans="1:6" x14ac:dyDescent="0.25">
      <c r="A727" t="s">
        <v>11</v>
      </c>
      <c r="B727" s="2">
        <v>2015</v>
      </c>
      <c r="C727" s="2" t="s">
        <v>21</v>
      </c>
      <c r="D727">
        <v>6857.3519999999999</v>
      </c>
      <c r="E727">
        <v>1.431</v>
      </c>
      <c r="F727" t="s">
        <v>31</v>
      </c>
    </row>
    <row r="728" spans="1:6" x14ac:dyDescent="0.25">
      <c r="A728" t="s">
        <v>11</v>
      </c>
      <c r="B728" s="2">
        <v>2015</v>
      </c>
      <c r="C728" s="2" t="s">
        <v>21</v>
      </c>
      <c r="D728">
        <v>29544</v>
      </c>
      <c r="E728">
        <v>0</v>
      </c>
      <c r="F728" t="s">
        <v>31</v>
      </c>
    </row>
    <row r="729" spans="1:6" x14ac:dyDescent="0.25">
      <c r="A729" t="s">
        <v>11</v>
      </c>
      <c r="B729" s="2">
        <v>2015</v>
      </c>
      <c r="C729" s="2" t="s">
        <v>21</v>
      </c>
      <c r="D729">
        <v>45644</v>
      </c>
      <c r="E729">
        <v>5.2</v>
      </c>
      <c r="F729" t="s">
        <v>31</v>
      </c>
    </row>
    <row r="730" spans="1:6" x14ac:dyDescent="0.25">
      <c r="A730" t="s">
        <v>11</v>
      </c>
      <c r="B730" s="2">
        <v>2015</v>
      </c>
      <c r="C730" s="2" t="s">
        <v>21</v>
      </c>
      <c r="D730">
        <v>6090</v>
      </c>
      <c r="E730">
        <v>0</v>
      </c>
      <c r="F730" t="s">
        <v>31</v>
      </c>
    </row>
    <row r="731" spans="1:6" x14ac:dyDescent="0.25">
      <c r="A731" t="s">
        <v>11</v>
      </c>
      <c r="B731" s="2">
        <v>2015</v>
      </c>
      <c r="C731" s="2" t="s">
        <v>21</v>
      </c>
      <c r="D731">
        <v>158284</v>
      </c>
      <c r="E731">
        <v>18.100000000000001</v>
      </c>
      <c r="F731" t="s">
        <v>31</v>
      </c>
    </row>
    <row r="732" spans="1:6" x14ac:dyDescent="0.25">
      <c r="A732" t="s">
        <v>11</v>
      </c>
      <c r="B732" s="2">
        <v>2015</v>
      </c>
      <c r="C732" s="2" t="s">
        <v>21</v>
      </c>
      <c r="D732">
        <v>58654.080000000002</v>
      </c>
      <c r="E732">
        <v>12.24</v>
      </c>
      <c r="F732" t="s">
        <v>29</v>
      </c>
    </row>
    <row r="733" spans="1:6" x14ac:dyDescent="0.25">
      <c r="A733" t="s">
        <v>11</v>
      </c>
      <c r="B733" s="2">
        <v>2015</v>
      </c>
      <c r="C733" s="2" t="s">
        <v>21</v>
      </c>
      <c r="D733">
        <v>138802</v>
      </c>
      <c r="E733">
        <v>24.3</v>
      </c>
      <c r="F733" t="s">
        <v>29</v>
      </c>
    </row>
    <row r="734" spans="1:6" x14ac:dyDescent="0.25">
      <c r="A734" t="s">
        <v>11</v>
      </c>
      <c r="B734" s="2">
        <v>2015</v>
      </c>
      <c r="C734" s="2" t="s">
        <v>21</v>
      </c>
      <c r="D734">
        <v>94332</v>
      </c>
      <c r="E734">
        <v>16.5</v>
      </c>
      <c r="F734" t="s">
        <v>29</v>
      </c>
    </row>
    <row r="735" spans="1:6" x14ac:dyDescent="0.25">
      <c r="A735" t="s">
        <v>11</v>
      </c>
      <c r="B735" s="2">
        <v>2015</v>
      </c>
      <c r="C735" s="2" t="s">
        <v>21</v>
      </c>
      <c r="D735">
        <v>97725</v>
      </c>
      <c r="E735">
        <v>13.03</v>
      </c>
      <c r="F735" t="s">
        <v>29</v>
      </c>
    </row>
    <row r="736" spans="1:6" x14ac:dyDescent="0.25">
      <c r="A736" t="s">
        <v>11</v>
      </c>
      <c r="B736" s="2">
        <v>2015</v>
      </c>
      <c r="C736" s="2" t="s">
        <v>21</v>
      </c>
      <c r="D736">
        <v>83100</v>
      </c>
      <c r="E736">
        <v>11.08</v>
      </c>
      <c r="F736" t="s">
        <v>29</v>
      </c>
    </row>
    <row r="737" spans="1:6" x14ac:dyDescent="0.25">
      <c r="A737" t="s">
        <v>11</v>
      </c>
      <c r="B737" s="2">
        <v>2015</v>
      </c>
      <c r="C737" s="2" t="s">
        <v>21</v>
      </c>
      <c r="D737">
        <v>39129.800000000003</v>
      </c>
      <c r="E737">
        <v>8.33</v>
      </c>
      <c r="F737" t="s">
        <v>28</v>
      </c>
    </row>
    <row r="738" spans="1:6" x14ac:dyDescent="0.25">
      <c r="A738" t="s">
        <v>11</v>
      </c>
      <c r="B738" s="2">
        <v>2015</v>
      </c>
      <c r="C738" s="2" t="s">
        <v>21</v>
      </c>
      <c r="D738">
        <v>0</v>
      </c>
      <c r="E738">
        <v>3.5</v>
      </c>
      <c r="F738" t="s">
        <v>29</v>
      </c>
    </row>
    <row r="739" spans="1:6" x14ac:dyDescent="0.25">
      <c r="A739" t="s">
        <v>11</v>
      </c>
      <c r="B739" s="2">
        <v>2015</v>
      </c>
      <c r="C739" s="2" t="s">
        <v>21</v>
      </c>
      <c r="D739">
        <v>0</v>
      </c>
      <c r="E739">
        <v>0</v>
      </c>
      <c r="F739" t="s">
        <v>29</v>
      </c>
    </row>
    <row r="740" spans="1:6" x14ac:dyDescent="0.25">
      <c r="A740" t="s">
        <v>11</v>
      </c>
      <c r="B740" s="2">
        <v>2015</v>
      </c>
      <c r="C740" s="2" t="s">
        <v>21</v>
      </c>
      <c r="D740">
        <v>18806.5</v>
      </c>
      <c r="E740">
        <v>7.25</v>
      </c>
      <c r="F740" t="s">
        <v>29</v>
      </c>
    </row>
    <row r="741" spans="1:6" x14ac:dyDescent="0.25">
      <c r="A741" t="s">
        <v>11</v>
      </c>
      <c r="B741" s="2">
        <v>2015</v>
      </c>
      <c r="C741" s="2" t="s">
        <v>21</v>
      </c>
      <c r="D741">
        <v>9468.1</v>
      </c>
      <c r="E741">
        <v>3.65</v>
      </c>
      <c r="F741" t="s">
        <v>29</v>
      </c>
    </row>
    <row r="742" spans="1:6" x14ac:dyDescent="0.25">
      <c r="A742" t="s">
        <v>11</v>
      </c>
      <c r="B742" s="2">
        <v>2015</v>
      </c>
      <c r="C742" s="2" t="s">
        <v>21</v>
      </c>
      <c r="D742">
        <v>3616.0360000000001</v>
      </c>
      <c r="E742">
        <v>1.3939999999999999</v>
      </c>
      <c r="F742" t="s">
        <v>28</v>
      </c>
    </row>
    <row r="743" spans="1:6" x14ac:dyDescent="0.25">
      <c r="A743" t="s">
        <v>11</v>
      </c>
      <c r="B743" s="2">
        <v>2015</v>
      </c>
      <c r="C743" s="2" t="s">
        <v>21</v>
      </c>
      <c r="D743">
        <v>21011.4</v>
      </c>
      <c r="E743">
        <v>8.1</v>
      </c>
      <c r="F743" t="s">
        <v>29</v>
      </c>
    </row>
    <row r="744" spans="1:6" x14ac:dyDescent="0.25">
      <c r="A744" t="s">
        <v>11</v>
      </c>
      <c r="B744" s="2">
        <v>2015</v>
      </c>
      <c r="C744" s="2" t="s">
        <v>21</v>
      </c>
      <c r="D744">
        <v>7782</v>
      </c>
      <c r="E744">
        <v>3</v>
      </c>
      <c r="F744" t="s">
        <v>29</v>
      </c>
    </row>
    <row r="745" spans="1:6" x14ac:dyDescent="0.25">
      <c r="A745" t="s">
        <v>11</v>
      </c>
      <c r="B745" s="2">
        <v>2015</v>
      </c>
      <c r="C745" s="2" t="s">
        <v>21</v>
      </c>
      <c r="D745">
        <v>19195.599999999999</v>
      </c>
      <c r="E745">
        <v>7.4</v>
      </c>
      <c r="F745" t="s">
        <v>29</v>
      </c>
    </row>
    <row r="746" spans="1:6" x14ac:dyDescent="0.25">
      <c r="A746" t="s">
        <v>11</v>
      </c>
      <c r="B746" s="2">
        <v>2015</v>
      </c>
      <c r="C746" s="2" t="s">
        <v>21</v>
      </c>
      <c r="D746">
        <v>12580.9</v>
      </c>
      <c r="E746">
        <v>4.8499999999999996</v>
      </c>
      <c r="F746" t="s">
        <v>29</v>
      </c>
    </row>
    <row r="747" spans="1:6" x14ac:dyDescent="0.25">
      <c r="A747" t="s">
        <v>11</v>
      </c>
      <c r="B747" s="2">
        <v>2015</v>
      </c>
      <c r="C747" s="2" t="s">
        <v>21</v>
      </c>
      <c r="D747">
        <v>12710.6</v>
      </c>
      <c r="E747">
        <v>4.9000000000000004</v>
      </c>
      <c r="F747" t="s">
        <v>29</v>
      </c>
    </row>
    <row r="748" spans="1:6" x14ac:dyDescent="0.25">
      <c r="A748" t="s">
        <v>11</v>
      </c>
      <c r="B748" s="2">
        <v>2015</v>
      </c>
      <c r="C748" s="2" t="s">
        <v>21</v>
      </c>
      <c r="D748">
        <v>13877.9</v>
      </c>
      <c r="E748">
        <v>5.35</v>
      </c>
      <c r="F748" t="s">
        <v>29</v>
      </c>
    </row>
    <row r="749" spans="1:6" x14ac:dyDescent="0.25">
      <c r="A749" t="s">
        <v>11</v>
      </c>
      <c r="B749" s="2">
        <v>2015</v>
      </c>
      <c r="C749" s="2" t="s">
        <v>21</v>
      </c>
      <c r="D749">
        <v>3631.6</v>
      </c>
      <c r="E749">
        <v>1.4</v>
      </c>
      <c r="F749" t="s">
        <v>29</v>
      </c>
    </row>
    <row r="750" spans="1:6" x14ac:dyDescent="0.25">
      <c r="A750" t="s">
        <v>11</v>
      </c>
      <c r="B750" s="2">
        <v>2015</v>
      </c>
      <c r="C750" s="2" t="s">
        <v>21</v>
      </c>
      <c r="D750">
        <v>6624</v>
      </c>
      <c r="E750">
        <v>1.38</v>
      </c>
      <c r="F750" t="s">
        <v>29</v>
      </c>
    </row>
    <row r="751" spans="1:6" x14ac:dyDescent="0.25">
      <c r="A751" t="s">
        <v>11</v>
      </c>
      <c r="B751" s="2">
        <v>2015</v>
      </c>
      <c r="C751" s="2" t="s">
        <v>21</v>
      </c>
      <c r="D751">
        <v>19478.400000000001</v>
      </c>
      <c r="E751">
        <v>2.6280000000000001</v>
      </c>
      <c r="F751" t="s">
        <v>28</v>
      </c>
    </row>
    <row r="752" spans="1:6" x14ac:dyDescent="0.25">
      <c r="A752" t="s">
        <v>11</v>
      </c>
      <c r="B752" s="2">
        <v>2015</v>
      </c>
      <c r="C752" s="2" t="s">
        <v>21</v>
      </c>
      <c r="D752">
        <v>12131.6</v>
      </c>
      <c r="E752">
        <v>1.522</v>
      </c>
      <c r="F752" t="s">
        <v>28</v>
      </c>
    </row>
    <row r="753" spans="1:6" x14ac:dyDescent="0.25">
      <c r="A753" t="s">
        <v>11</v>
      </c>
      <c r="B753" s="2">
        <v>2015</v>
      </c>
      <c r="C753" s="2" t="s">
        <v>21</v>
      </c>
      <c r="D753">
        <v>22356.2</v>
      </c>
      <c r="E753">
        <v>2.8639999999999999</v>
      </c>
      <c r="F753" t="s">
        <v>28</v>
      </c>
    </row>
    <row r="754" spans="1:6" x14ac:dyDescent="0.25">
      <c r="A754" t="s">
        <v>11</v>
      </c>
      <c r="B754" s="2">
        <v>2015</v>
      </c>
      <c r="C754" s="2" t="s">
        <v>21</v>
      </c>
      <c r="D754">
        <v>22265.8</v>
      </c>
      <c r="E754">
        <v>3.1459999999999999</v>
      </c>
      <c r="F754" t="s">
        <v>28</v>
      </c>
    </row>
    <row r="755" spans="1:6" x14ac:dyDescent="0.25">
      <c r="A755" t="s">
        <v>11</v>
      </c>
      <c r="B755" s="2">
        <v>2015</v>
      </c>
      <c r="C755" s="2" t="s">
        <v>21</v>
      </c>
      <c r="D755">
        <v>17028.8</v>
      </c>
      <c r="E755">
        <v>2.226</v>
      </c>
      <c r="F755" t="s">
        <v>28</v>
      </c>
    </row>
    <row r="756" spans="1:6" x14ac:dyDescent="0.25">
      <c r="A756" t="s">
        <v>11</v>
      </c>
      <c r="B756" s="2">
        <v>2015</v>
      </c>
      <c r="C756" s="2" t="s">
        <v>21</v>
      </c>
      <c r="D756">
        <v>25412</v>
      </c>
      <c r="E756">
        <v>6.85</v>
      </c>
      <c r="F756" t="s">
        <v>28</v>
      </c>
    </row>
    <row r="757" spans="1:6" x14ac:dyDescent="0.25">
      <c r="A757" t="s">
        <v>11</v>
      </c>
      <c r="B757" s="2">
        <v>2015</v>
      </c>
      <c r="C757" s="2" t="s">
        <v>21</v>
      </c>
      <c r="D757">
        <v>15238.56</v>
      </c>
      <c r="E757">
        <v>3.18</v>
      </c>
      <c r="F757" t="s">
        <v>28</v>
      </c>
    </row>
    <row r="758" spans="1:6" x14ac:dyDescent="0.25">
      <c r="A758" t="s">
        <v>11</v>
      </c>
      <c r="B758" s="2">
        <v>2015</v>
      </c>
      <c r="C758" s="2" t="s">
        <v>21</v>
      </c>
      <c r="D758">
        <v>26811</v>
      </c>
      <c r="E758">
        <v>9</v>
      </c>
      <c r="F758" t="s">
        <v>29</v>
      </c>
    </row>
    <row r="759" spans="1:6" x14ac:dyDescent="0.25">
      <c r="A759" t="s">
        <v>11</v>
      </c>
      <c r="B759" s="2">
        <v>2015</v>
      </c>
      <c r="C759" s="2" t="s">
        <v>21</v>
      </c>
      <c r="D759">
        <v>1911</v>
      </c>
      <c r="E759">
        <v>0</v>
      </c>
      <c r="F759" t="s">
        <v>29</v>
      </c>
    </row>
    <row r="760" spans="1:6" x14ac:dyDescent="0.25">
      <c r="A760" t="s">
        <v>11</v>
      </c>
      <c r="B760" s="2">
        <v>2015</v>
      </c>
      <c r="C760" s="2" t="s">
        <v>21</v>
      </c>
      <c r="D760">
        <v>76838.399999999994</v>
      </c>
      <c r="E760">
        <v>16.007999999999999</v>
      </c>
      <c r="F760" t="s">
        <v>29</v>
      </c>
    </row>
    <row r="761" spans="1:6" x14ac:dyDescent="0.25">
      <c r="A761" t="s">
        <v>11</v>
      </c>
      <c r="B761" s="2">
        <v>2015</v>
      </c>
      <c r="C761" s="2" t="s">
        <v>21</v>
      </c>
      <c r="D761">
        <v>584</v>
      </c>
      <c r="E761">
        <v>0</v>
      </c>
      <c r="F761" t="s">
        <v>28</v>
      </c>
    </row>
    <row r="762" spans="1:6" x14ac:dyDescent="0.25">
      <c r="A762" t="s">
        <v>44</v>
      </c>
      <c r="B762">
        <v>2015</v>
      </c>
      <c r="C762" s="2" t="s">
        <v>23</v>
      </c>
      <c r="D762">
        <v>80600</v>
      </c>
      <c r="E762">
        <v>22.6</v>
      </c>
      <c r="F762" t="s">
        <v>29</v>
      </c>
    </row>
    <row r="763" spans="1:6" x14ac:dyDescent="0.25">
      <c r="A763" t="s">
        <v>12</v>
      </c>
      <c r="B763">
        <v>2016</v>
      </c>
      <c r="C763" s="2" t="s">
        <v>21</v>
      </c>
      <c r="D763" s="1">
        <v>13142.640539737338</v>
      </c>
      <c r="E763" s="1">
        <v>1.7149847194239736</v>
      </c>
      <c r="F763" t="s">
        <v>30</v>
      </c>
    </row>
    <row r="764" spans="1:6" x14ac:dyDescent="0.25">
      <c r="A764" t="s">
        <v>12</v>
      </c>
      <c r="B764">
        <v>2016</v>
      </c>
      <c r="C764" s="2" t="s">
        <v>21</v>
      </c>
      <c r="D764" s="1">
        <v>13142.640539737338</v>
      </c>
      <c r="E764" s="1">
        <v>1.7149847194239736</v>
      </c>
      <c r="F764" t="s">
        <v>29</v>
      </c>
    </row>
    <row r="765" spans="1:6" x14ac:dyDescent="0.25">
      <c r="A765" t="s">
        <v>12</v>
      </c>
      <c r="B765">
        <v>2016</v>
      </c>
      <c r="C765" s="2" t="s">
        <v>21</v>
      </c>
      <c r="D765" s="1">
        <v>13142.640539737338</v>
      </c>
      <c r="E765" s="1">
        <v>1.7149847194239736</v>
      </c>
      <c r="F765" t="s">
        <v>29</v>
      </c>
    </row>
    <row r="766" spans="1:6" x14ac:dyDescent="0.25">
      <c r="A766" t="s">
        <v>12</v>
      </c>
      <c r="B766">
        <v>2016</v>
      </c>
      <c r="C766" s="2" t="s">
        <v>21</v>
      </c>
      <c r="D766" s="1">
        <v>13142.640539737338</v>
      </c>
      <c r="E766" s="1">
        <v>1.7149847194239736</v>
      </c>
      <c r="F766" t="s">
        <v>29</v>
      </c>
    </row>
    <row r="767" spans="1:6" x14ac:dyDescent="0.25">
      <c r="A767" t="s">
        <v>12</v>
      </c>
      <c r="B767">
        <v>2016</v>
      </c>
      <c r="C767" s="2" t="s">
        <v>21</v>
      </c>
      <c r="D767" s="1">
        <v>13142.640539737338</v>
      </c>
      <c r="E767" s="1">
        <v>1.7149847194239736</v>
      </c>
      <c r="F767" t="s">
        <v>28</v>
      </c>
    </row>
    <row r="768" spans="1:6" x14ac:dyDescent="0.25">
      <c r="A768" t="s">
        <v>12</v>
      </c>
      <c r="B768">
        <v>2016</v>
      </c>
      <c r="C768" s="2" t="s">
        <v>21</v>
      </c>
      <c r="D768" s="1">
        <v>13142.640539737338</v>
      </c>
      <c r="E768" s="1">
        <v>1.7149847194239736</v>
      </c>
      <c r="F768" t="s">
        <v>29</v>
      </c>
    </row>
    <row r="769" spans="1:6" x14ac:dyDescent="0.25">
      <c r="A769" t="s">
        <v>12</v>
      </c>
      <c r="B769">
        <v>2016</v>
      </c>
      <c r="C769" s="2" t="s">
        <v>21</v>
      </c>
      <c r="D769" s="1">
        <v>13142.640539737338</v>
      </c>
      <c r="E769" s="1">
        <v>1.7149847194239736</v>
      </c>
      <c r="F769" t="s">
        <v>28</v>
      </c>
    </row>
    <row r="770" spans="1:6" x14ac:dyDescent="0.25">
      <c r="A770" t="s">
        <v>13</v>
      </c>
      <c r="B770">
        <v>2016</v>
      </c>
      <c r="C770" s="2" t="s">
        <v>21</v>
      </c>
      <c r="D770" s="1">
        <v>1010337.179124</v>
      </c>
      <c r="E770" s="1">
        <v>7.4326382531999995</v>
      </c>
      <c r="F770" t="s">
        <v>31</v>
      </c>
    </row>
    <row r="771" spans="1:6" x14ac:dyDescent="0.25">
      <c r="A771" t="s">
        <v>14</v>
      </c>
      <c r="B771">
        <v>2016</v>
      </c>
      <c r="C771" s="2" t="s">
        <v>21</v>
      </c>
      <c r="D771" s="1">
        <v>16959.281351959751</v>
      </c>
      <c r="E771" s="1">
        <v>11.647099281134329</v>
      </c>
      <c r="F771" t="s">
        <v>29</v>
      </c>
    </row>
    <row r="772" spans="1:6" x14ac:dyDescent="0.25">
      <c r="A772" t="s">
        <v>14</v>
      </c>
      <c r="B772">
        <v>2016</v>
      </c>
      <c r="C772" s="2" t="s">
        <v>21</v>
      </c>
      <c r="D772" s="1">
        <v>7867.3607862757326</v>
      </c>
      <c r="E772" s="1">
        <v>4.9488723288908893</v>
      </c>
      <c r="F772" t="s">
        <v>29</v>
      </c>
    </row>
    <row r="773" spans="1:6" x14ac:dyDescent="0.25">
      <c r="A773" t="s">
        <v>14</v>
      </c>
      <c r="B773">
        <v>2016</v>
      </c>
      <c r="C773" s="2" t="s">
        <v>21</v>
      </c>
      <c r="D773" s="1">
        <v>4099.3691467395429</v>
      </c>
      <c r="E773" s="1">
        <v>3.0987695335128027</v>
      </c>
      <c r="F773" t="s">
        <v>28</v>
      </c>
    </row>
    <row r="774" spans="1:6" x14ac:dyDescent="0.25">
      <c r="A774" t="s">
        <v>14</v>
      </c>
      <c r="B774">
        <v>2016</v>
      </c>
      <c r="C774" s="2" t="s">
        <v>21</v>
      </c>
      <c r="D774" s="1">
        <v>8643.008466257952</v>
      </c>
      <c r="E774" s="1">
        <v>0</v>
      </c>
      <c r="F774" t="s">
        <v>29</v>
      </c>
    </row>
    <row r="775" spans="1:6" x14ac:dyDescent="0.25">
      <c r="A775" t="s">
        <v>11</v>
      </c>
      <c r="B775">
        <v>2016</v>
      </c>
      <c r="C775" s="2" t="s">
        <v>21</v>
      </c>
      <c r="D775" s="1">
        <v>10882.965692614931</v>
      </c>
      <c r="E775" s="1">
        <v>1.252931637732654</v>
      </c>
      <c r="F775" t="s">
        <v>28</v>
      </c>
    </row>
    <row r="776" spans="1:6" x14ac:dyDescent="0.25">
      <c r="A776" t="s">
        <v>11</v>
      </c>
      <c r="B776">
        <v>2016</v>
      </c>
      <c r="C776" s="2" t="s">
        <v>21</v>
      </c>
      <c r="D776" s="1">
        <v>110819.39339734902</v>
      </c>
      <c r="E776" s="1">
        <v>24.876567544160199</v>
      </c>
      <c r="F776" t="s">
        <v>29</v>
      </c>
    </row>
    <row r="777" spans="1:6" x14ac:dyDescent="0.25">
      <c r="A777" t="s">
        <v>11</v>
      </c>
      <c r="B777">
        <v>2016</v>
      </c>
      <c r="C777" s="2" t="s">
        <v>21</v>
      </c>
      <c r="D777" s="1">
        <v>163582.32620013566</v>
      </c>
      <c r="E777" s="1">
        <v>28.254584859118207</v>
      </c>
      <c r="F777" t="s">
        <v>29</v>
      </c>
    </row>
    <row r="778" spans="1:6" x14ac:dyDescent="0.25">
      <c r="A778" t="s">
        <v>11</v>
      </c>
      <c r="B778">
        <v>2016</v>
      </c>
      <c r="C778" s="2" t="s">
        <v>21</v>
      </c>
      <c r="D778" s="1">
        <v>326517.32262674428</v>
      </c>
      <c r="E778" s="1">
        <v>92.860864456019925</v>
      </c>
      <c r="F778" t="s">
        <v>30</v>
      </c>
    </row>
    <row r="779" spans="1:6" x14ac:dyDescent="0.25">
      <c r="A779" t="s">
        <v>11</v>
      </c>
      <c r="B779">
        <v>2016</v>
      </c>
      <c r="C779" s="2" t="s">
        <v>21</v>
      </c>
      <c r="D779" s="1">
        <v>4018.5410323764759</v>
      </c>
      <c r="E779" s="1">
        <v>5.2499851467952805</v>
      </c>
      <c r="F779" t="s">
        <v>29</v>
      </c>
    </row>
    <row r="780" spans="1:6" x14ac:dyDescent="0.25">
      <c r="A780" t="s">
        <v>11</v>
      </c>
      <c r="B780">
        <v>2016</v>
      </c>
      <c r="C780" s="2" t="s">
        <v>21</v>
      </c>
      <c r="D780" s="1">
        <v>1224.9262829402921</v>
      </c>
      <c r="E780" s="1">
        <v>0.34822824171007472</v>
      </c>
      <c r="F780" t="s">
        <v>29</v>
      </c>
    </row>
    <row r="781" spans="1:6" x14ac:dyDescent="0.25">
      <c r="A781" t="s">
        <v>11</v>
      </c>
      <c r="B781">
        <v>2016</v>
      </c>
      <c r="C781" s="2" t="s">
        <v>21</v>
      </c>
      <c r="D781" s="1">
        <v>8902.7977162234074</v>
      </c>
      <c r="E781" s="1">
        <v>6.0599714576223116</v>
      </c>
      <c r="F781" t="s">
        <v>29</v>
      </c>
    </row>
    <row r="782" spans="1:6" x14ac:dyDescent="0.25">
      <c r="A782" t="s">
        <v>11</v>
      </c>
      <c r="B782">
        <v>2016</v>
      </c>
      <c r="C782" s="2" t="s">
        <v>21</v>
      </c>
      <c r="D782" s="1">
        <v>816.11093540811032</v>
      </c>
      <c r="E782" s="1">
        <v>0.2321521611400498</v>
      </c>
      <c r="F782" t="s">
        <v>29</v>
      </c>
    </row>
    <row r="783" spans="1:6" x14ac:dyDescent="0.25">
      <c r="A783" t="s">
        <v>11</v>
      </c>
      <c r="B783">
        <v>2016</v>
      </c>
      <c r="C783" s="2" t="s">
        <v>21</v>
      </c>
      <c r="D783" s="1">
        <v>174269.10366726099</v>
      </c>
      <c r="E783" s="1">
        <v>23.008034053305806</v>
      </c>
      <c r="F783" t="s">
        <v>31</v>
      </c>
    </row>
    <row r="784" spans="1:6" x14ac:dyDescent="0.25">
      <c r="A784" t="s">
        <v>11</v>
      </c>
      <c r="B784">
        <v>2016</v>
      </c>
      <c r="C784" s="2" t="s">
        <v>21</v>
      </c>
      <c r="D784" s="1">
        <v>66739.435128340847</v>
      </c>
      <c r="E784" s="1">
        <v>6.5406983262132083</v>
      </c>
      <c r="F784" t="s">
        <v>29</v>
      </c>
    </row>
    <row r="785" spans="1:6" x14ac:dyDescent="0.25">
      <c r="A785" t="s">
        <v>11</v>
      </c>
      <c r="B785">
        <v>2016</v>
      </c>
      <c r="C785" s="2" t="s">
        <v>21</v>
      </c>
      <c r="D785" s="1">
        <v>0</v>
      </c>
      <c r="E785" s="1">
        <v>0</v>
      </c>
      <c r="F785" t="s">
        <v>29</v>
      </c>
    </row>
    <row r="786" spans="1:6" x14ac:dyDescent="0.25">
      <c r="A786" t="s">
        <v>11</v>
      </c>
      <c r="B786">
        <v>2016</v>
      </c>
      <c r="C786" s="2" t="s">
        <v>21</v>
      </c>
      <c r="D786" s="1">
        <v>1931.5943356127834</v>
      </c>
      <c r="E786" s="1">
        <v>0.22238016021650572</v>
      </c>
      <c r="F786" t="s">
        <v>29</v>
      </c>
    </row>
    <row r="787" spans="1:6" x14ac:dyDescent="0.25">
      <c r="A787" t="s">
        <v>11</v>
      </c>
      <c r="B787">
        <v>2016</v>
      </c>
      <c r="C787" s="2" t="s">
        <v>21</v>
      </c>
      <c r="D787" s="1">
        <v>5205.7916677673929</v>
      </c>
      <c r="E787" s="1">
        <v>0</v>
      </c>
      <c r="F787" t="s">
        <v>28</v>
      </c>
    </row>
    <row r="788" spans="1:6" x14ac:dyDescent="0.25">
      <c r="A788" t="s">
        <v>11</v>
      </c>
      <c r="B788">
        <v>2016</v>
      </c>
      <c r="C788" s="2" t="s">
        <v>21</v>
      </c>
      <c r="D788" s="1">
        <v>6985.198278142745</v>
      </c>
      <c r="E788" s="1">
        <v>1.2856430271335955</v>
      </c>
      <c r="F788" t="s">
        <v>28</v>
      </c>
    </row>
    <row r="789" spans="1:6" x14ac:dyDescent="0.25">
      <c r="A789" t="s">
        <v>11</v>
      </c>
      <c r="B789">
        <v>2016</v>
      </c>
      <c r="C789" s="2" t="s">
        <v>21</v>
      </c>
      <c r="D789" s="1">
        <v>1301.8598783621776</v>
      </c>
      <c r="E789" s="1">
        <v>0.12524608879035709</v>
      </c>
      <c r="F789" t="s">
        <v>28</v>
      </c>
    </row>
    <row r="790" spans="1:6" x14ac:dyDescent="0.25">
      <c r="A790" t="s">
        <v>11</v>
      </c>
      <c r="B790">
        <v>2016</v>
      </c>
      <c r="C790" s="2" t="s">
        <v>21</v>
      </c>
      <c r="D790" s="1">
        <v>72164.970776885821</v>
      </c>
      <c r="E790" s="1">
        <v>7.1517372487936521</v>
      </c>
      <c r="F790" t="s">
        <v>29</v>
      </c>
    </row>
    <row r="791" spans="1:6" x14ac:dyDescent="0.25">
      <c r="A791" t="s">
        <v>11</v>
      </c>
      <c r="B791">
        <v>2016</v>
      </c>
      <c r="C791" s="2" t="s">
        <v>21</v>
      </c>
      <c r="D791" s="1">
        <v>48975.774682424148</v>
      </c>
      <c r="E791" s="1">
        <v>13.929129668402989</v>
      </c>
      <c r="F791" t="s">
        <v>31</v>
      </c>
    </row>
    <row r="792" spans="1:6" x14ac:dyDescent="0.25">
      <c r="A792" t="s">
        <v>11</v>
      </c>
      <c r="B792">
        <v>2016</v>
      </c>
      <c r="C792" s="2" t="s">
        <v>21</v>
      </c>
      <c r="D792" s="1">
        <v>0</v>
      </c>
      <c r="E792" s="1">
        <v>0</v>
      </c>
      <c r="F792" t="s">
        <v>29</v>
      </c>
    </row>
    <row r="793" spans="1:6" x14ac:dyDescent="0.25">
      <c r="A793" t="s">
        <v>11</v>
      </c>
      <c r="B793">
        <v>2016</v>
      </c>
      <c r="C793" s="2" t="s">
        <v>21</v>
      </c>
      <c r="D793" s="1">
        <v>63857.702435856787</v>
      </c>
      <c r="E793" s="1">
        <v>10.071976127635592</v>
      </c>
      <c r="F793" t="s">
        <v>29</v>
      </c>
    </row>
    <row r="794" spans="1:6" x14ac:dyDescent="0.25">
      <c r="A794" t="s">
        <v>11</v>
      </c>
      <c r="B794">
        <v>2016</v>
      </c>
      <c r="C794" s="2" t="s">
        <v>21</v>
      </c>
      <c r="D794" s="1">
        <v>18087.558106883436</v>
      </c>
      <c r="E794" s="1">
        <v>0</v>
      </c>
      <c r="F794" t="s">
        <v>29</v>
      </c>
    </row>
    <row r="795" spans="1:6" x14ac:dyDescent="0.25">
      <c r="A795" t="s">
        <v>11</v>
      </c>
      <c r="B795">
        <v>2016</v>
      </c>
      <c r="C795" s="2" t="s">
        <v>21</v>
      </c>
      <c r="D795" s="1">
        <v>37316.52092806693</v>
      </c>
      <c r="E795" s="1">
        <v>2.6473306207096954</v>
      </c>
      <c r="F795" t="s">
        <v>29</v>
      </c>
    </row>
    <row r="796" spans="1:6" x14ac:dyDescent="0.25">
      <c r="A796" t="s">
        <v>11</v>
      </c>
      <c r="B796">
        <v>2016</v>
      </c>
      <c r="C796" s="2" t="s">
        <v>21</v>
      </c>
      <c r="D796" s="1">
        <v>17186.75869977563</v>
      </c>
      <c r="E796" s="1">
        <v>1.8046081906199085</v>
      </c>
      <c r="F796" t="s">
        <v>29</v>
      </c>
    </row>
    <row r="797" spans="1:6" x14ac:dyDescent="0.25">
      <c r="A797" t="s">
        <v>11</v>
      </c>
      <c r="B797">
        <v>2016</v>
      </c>
      <c r="C797" s="2" t="s">
        <v>21</v>
      </c>
      <c r="D797" s="1">
        <v>6949.9667691027926</v>
      </c>
      <c r="E797" s="1">
        <v>0</v>
      </c>
      <c r="F797" t="s">
        <v>29</v>
      </c>
    </row>
    <row r="798" spans="1:6" x14ac:dyDescent="0.25">
      <c r="A798" t="s">
        <v>11</v>
      </c>
      <c r="B798">
        <v>2016</v>
      </c>
      <c r="C798" s="2" t="s">
        <v>21</v>
      </c>
      <c r="D798" s="1">
        <v>34622.515563415654</v>
      </c>
      <c r="E798" s="1">
        <v>5.3507453286865738</v>
      </c>
      <c r="F798" t="s">
        <v>29</v>
      </c>
    </row>
    <row r="799" spans="1:6" x14ac:dyDescent="0.25">
      <c r="A799" t="s">
        <v>11</v>
      </c>
      <c r="B799">
        <v>2016</v>
      </c>
      <c r="C799" s="2" t="s">
        <v>21</v>
      </c>
      <c r="D799" s="1">
        <v>46228.802840303091</v>
      </c>
      <c r="E799" s="1">
        <v>0.81242358157174588</v>
      </c>
      <c r="F799" t="s">
        <v>29</v>
      </c>
    </row>
    <row r="800" spans="1:6" x14ac:dyDescent="0.25">
      <c r="A800" t="s">
        <v>11</v>
      </c>
      <c r="B800">
        <v>2016</v>
      </c>
      <c r="C800" s="2" t="s">
        <v>21</v>
      </c>
      <c r="D800" s="1">
        <v>5346.1282839252244</v>
      </c>
      <c r="E800" s="1">
        <v>0</v>
      </c>
      <c r="F800" t="s">
        <v>28</v>
      </c>
    </row>
    <row r="801" spans="1:6" x14ac:dyDescent="0.25">
      <c r="A801" t="s">
        <v>11</v>
      </c>
      <c r="B801">
        <v>2016</v>
      </c>
      <c r="C801" s="2" t="s">
        <v>21</v>
      </c>
      <c r="D801" s="1">
        <v>51765.90024110239</v>
      </c>
      <c r="E801" s="1">
        <v>8.0458272774410418</v>
      </c>
      <c r="F801" t="s">
        <v>29</v>
      </c>
    </row>
    <row r="802" spans="1:6" x14ac:dyDescent="0.25">
      <c r="A802" t="s">
        <v>11</v>
      </c>
      <c r="B802">
        <v>2016</v>
      </c>
      <c r="C802" s="2" t="s">
        <v>21</v>
      </c>
      <c r="D802" s="1">
        <v>7028.6800056437651</v>
      </c>
      <c r="E802" s="1">
        <v>0.74673442370478971</v>
      </c>
      <c r="F802" t="s">
        <v>31</v>
      </c>
    </row>
    <row r="803" spans="1:6" x14ac:dyDescent="0.25">
      <c r="A803" t="s">
        <v>11</v>
      </c>
      <c r="B803">
        <v>2016</v>
      </c>
      <c r="C803" s="2" t="s">
        <v>21</v>
      </c>
      <c r="D803" s="1">
        <v>6010.1396335556274</v>
      </c>
      <c r="E803" s="1">
        <v>0.62227868642065809</v>
      </c>
      <c r="F803" t="s">
        <v>29</v>
      </c>
    </row>
    <row r="804" spans="1:6" x14ac:dyDescent="0.25">
      <c r="A804" t="s">
        <v>11</v>
      </c>
      <c r="B804">
        <v>2016</v>
      </c>
      <c r="C804" s="2" t="s">
        <v>21</v>
      </c>
      <c r="D804" s="1">
        <v>16860.630809979695</v>
      </c>
      <c r="E804" s="1">
        <v>1.1722011206127509</v>
      </c>
      <c r="F804" t="s">
        <v>28</v>
      </c>
    </row>
    <row r="805" spans="1:6" x14ac:dyDescent="0.25">
      <c r="A805" t="s">
        <v>11</v>
      </c>
      <c r="B805">
        <v>2016</v>
      </c>
      <c r="C805" s="2" t="s">
        <v>21</v>
      </c>
      <c r="D805" s="1">
        <v>68610.945822717476</v>
      </c>
      <c r="E805" s="1">
        <v>12.014967721203625</v>
      </c>
      <c r="F805" t="s">
        <v>29</v>
      </c>
    </row>
    <row r="806" spans="1:6" x14ac:dyDescent="0.25">
      <c r="A806" t="s">
        <v>11</v>
      </c>
      <c r="B806">
        <v>2016</v>
      </c>
      <c r="C806" s="2" t="s">
        <v>21</v>
      </c>
      <c r="D806" s="1">
        <v>5507.9372600207498</v>
      </c>
      <c r="E806" s="1">
        <v>0</v>
      </c>
      <c r="F806" t="s">
        <v>28</v>
      </c>
    </row>
    <row r="807" spans="1:6" x14ac:dyDescent="0.25">
      <c r="A807" t="s">
        <v>11</v>
      </c>
      <c r="B807">
        <v>2016</v>
      </c>
      <c r="C807" s="2" t="s">
        <v>21</v>
      </c>
      <c r="D807" s="1">
        <v>3181.9993649809171</v>
      </c>
      <c r="E807" s="1">
        <v>0.80896229234685557</v>
      </c>
      <c r="F807" t="s">
        <v>28</v>
      </c>
    </row>
    <row r="808" spans="1:6" x14ac:dyDescent="0.25">
      <c r="A808" t="s">
        <v>11</v>
      </c>
      <c r="B808">
        <v>2016</v>
      </c>
      <c r="C808" s="2" t="s">
        <v>21</v>
      </c>
      <c r="D808" s="1">
        <v>53373.291624157151</v>
      </c>
      <c r="E808" s="1">
        <v>5.5382803091438575</v>
      </c>
      <c r="F808" t="s">
        <v>31</v>
      </c>
    </row>
    <row r="809" spans="1:6" x14ac:dyDescent="0.25">
      <c r="A809" t="s">
        <v>11</v>
      </c>
      <c r="B809">
        <v>2016</v>
      </c>
      <c r="C809" s="2" t="s">
        <v>21</v>
      </c>
      <c r="D809" s="1">
        <v>57732.161883159308</v>
      </c>
      <c r="E809" s="1">
        <v>5.721389799034923</v>
      </c>
      <c r="F809" t="s">
        <v>29</v>
      </c>
    </row>
    <row r="810" spans="1:6" x14ac:dyDescent="0.25">
      <c r="A810" t="s">
        <v>11</v>
      </c>
      <c r="B810">
        <v>2016</v>
      </c>
      <c r="C810" s="2" t="s">
        <v>21</v>
      </c>
      <c r="D810" s="1">
        <v>122386.39938391355</v>
      </c>
      <c r="E810" s="1">
        <v>18.278604831237391</v>
      </c>
      <c r="F810" t="s">
        <v>29</v>
      </c>
    </row>
    <row r="811" spans="1:6" x14ac:dyDescent="0.25">
      <c r="A811" t="s">
        <v>11</v>
      </c>
      <c r="B811">
        <v>2016</v>
      </c>
      <c r="C811" s="2" t="s">
        <v>21</v>
      </c>
      <c r="D811" s="1">
        <v>57732.161883159308</v>
      </c>
      <c r="E811" s="1">
        <v>5.721389799034923</v>
      </c>
      <c r="F811" t="s">
        <v>29</v>
      </c>
    </row>
    <row r="812" spans="1:6" x14ac:dyDescent="0.25">
      <c r="A812" t="s">
        <v>11</v>
      </c>
      <c r="B812">
        <v>2016</v>
      </c>
      <c r="C812" s="2" t="s">
        <v>21</v>
      </c>
      <c r="D812" s="1">
        <v>45182.614855990309</v>
      </c>
      <c r="E812" s="1">
        <v>12.196662253844902</v>
      </c>
      <c r="F812" t="s">
        <v>28</v>
      </c>
    </row>
    <row r="813" spans="1:6" x14ac:dyDescent="0.25">
      <c r="A813" t="s">
        <v>11</v>
      </c>
      <c r="B813">
        <v>2016</v>
      </c>
      <c r="C813" s="2" t="s">
        <v>21</v>
      </c>
      <c r="D813" s="1">
        <v>6121.3168850943821</v>
      </c>
      <c r="E813" s="1">
        <v>0</v>
      </c>
      <c r="F813" t="s">
        <v>28</v>
      </c>
    </row>
    <row r="814" spans="1:6" x14ac:dyDescent="0.25">
      <c r="A814" t="s">
        <v>11</v>
      </c>
      <c r="B814">
        <v>2016</v>
      </c>
      <c r="C814" s="2" t="s">
        <v>21</v>
      </c>
      <c r="D814" s="1">
        <v>858.63647655141722</v>
      </c>
      <c r="E814" s="1">
        <v>2.972249671066955</v>
      </c>
      <c r="F814" t="s">
        <v>28</v>
      </c>
    </row>
    <row r="815" spans="1:6" x14ac:dyDescent="0.25">
      <c r="A815" t="s">
        <v>11</v>
      </c>
      <c r="B815">
        <v>2016</v>
      </c>
      <c r="C815" s="2" t="s">
        <v>21</v>
      </c>
      <c r="D815" s="1">
        <v>25708.759260412411</v>
      </c>
      <c r="E815" s="1">
        <v>6.0518671881488517</v>
      </c>
      <c r="F815" t="s">
        <v>29</v>
      </c>
    </row>
    <row r="816" spans="1:6" x14ac:dyDescent="0.25">
      <c r="A816" t="s">
        <v>11</v>
      </c>
      <c r="B816">
        <v>2016</v>
      </c>
      <c r="C816" s="2" t="s">
        <v>21</v>
      </c>
      <c r="D816" s="1">
        <v>190066.40156393097</v>
      </c>
      <c r="E816" s="1">
        <v>0</v>
      </c>
      <c r="F816" t="s">
        <v>28</v>
      </c>
    </row>
    <row r="817" spans="1:6" x14ac:dyDescent="0.25">
      <c r="A817" t="s">
        <v>11</v>
      </c>
      <c r="B817">
        <v>2016</v>
      </c>
      <c r="C817" s="2" t="s">
        <v>21</v>
      </c>
      <c r="D817" s="1">
        <v>26140.486839922662</v>
      </c>
      <c r="E817" s="1">
        <v>9.583091770878136</v>
      </c>
      <c r="F817" t="s">
        <v>29</v>
      </c>
    </row>
    <row r="818" spans="1:6" x14ac:dyDescent="0.25">
      <c r="A818" t="s">
        <v>11</v>
      </c>
      <c r="B818">
        <v>2016</v>
      </c>
      <c r="C818" s="2" t="s">
        <v>21</v>
      </c>
      <c r="D818" s="1">
        <v>5943.3671865008719</v>
      </c>
      <c r="E818" s="1">
        <v>0.68424664682001757</v>
      </c>
      <c r="F818" t="s">
        <v>29</v>
      </c>
    </row>
    <row r="819" spans="1:6" x14ac:dyDescent="0.25">
      <c r="A819" t="s">
        <v>11</v>
      </c>
      <c r="B819">
        <v>2016</v>
      </c>
      <c r="C819" s="2" t="s">
        <v>21</v>
      </c>
      <c r="D819" s="1">
        <v>5334.1682312214725</v>
      </c>
      <c r="E819" s="1">
        <v>0.33242982924672521</v>
      </c>
      <c r="F819" t="s">
        <v>29</v>
      </c>
    </row>
    <row r="820" spans="1:6" x14ac:dyDescent="0.25">
      <c r="A820" t="s">
        <v>11</v>
      </c>
      <c r="B820">
        <v>2016</v>
      </c>
      <c r="C820" s="2" t="s">
        <v>21</v>
      </c>
      <c r="D820" s="1">
        <v>7542.0695698628115</v>
      </c>
      <c r="E820" s="1">
        <v>0.57590759440684802</v>
      </c>
      <c r="F820" t="s">
        <v>28</v>
      </c>
    </row>
    <row r="821" spans="1:6" x14ac:dyDescent="0.25">
      <c r="A821" t="s">
        <v>11</v>
      </c>
      <c r="B821">
        <v>2016</v>
      </c>
      <c r="C821" s="2" t="s">
        <v>21</v>
      </c>
      <c r="D821" s="1">
        <v>52303.573242006067</v>
      </c>
      <c r="E821" s="1">
        <v>13.314179469435929</v>
      </c>
      <c r="F821" t="s">
        <v>29</v>
      </c>
    </row>
    <row r="822" spans="1:6" x14ac:dyDescent="0.25">
      <c r="A822" t="s">
        <v>11</v>
      </c>
      <c r="B822">
        <v>2016</v>
      </c>
      <c r="C822" s="2" t="s">
        <v>21</v>
      </c>
      <c r="D822" s="1">
        <v>8024.6083978148272</v>
      </c>
      <c r="E822" s="1">
        <v>1.4320686861603658</v>
      </c>
      <c r="F822" t="s">
        <v>28</v>
      </c>
    </row>
    <row r="823" spans="1:6" x14ac:dyDescent="0.25">
      <c r="A823" t="s">
        <v>11</v>
      </c>
      <c r="B823">
        <v>2016</v>
      </c>
      <c r="C823" s="2" t="s">
        <v>21</v>
      </c>
      <c r="D823" s="1">
        <v>41790.212785038129</v>
      </c>
      <c r="E823" s="1">
        <v>4.9160016227231988</v>
      </c>
      <c r="F823" t="s">
        <v>29</v>
      </c>
    </row>
    <row r="824" spans="1:6" x14ac:dyDescent="0.25">
      <c r="A824" t="s">
        <v>11</v>
      </c>
      <c r="B824">
        <v>2016</v>
      </c>
      <c r="C824" s="2" t="s">
        <v>21</v>
      </c>
      <c r="D824" s="1">
        <v>3345.1488405132127</v>
      </c>
      <c r="E824" s="1">
        <v>0</v>
      </c>
      <c r="F824" t="s">
        <v>29</v>
      </c>
    </row>
    <row r="825" spans="1:6" x14ac:dyDescent="0.25">
      <c r="A825" t="s">
        <v>11</v>
      </c>
      <c r="B825">
        <v>2016</v>
      </c>
      <c r="C825" s="2" t="s">
        <v>21</v>
      </c>
      <c r="D825" s="1">
        <v>333.58271198933772</v>
      </c>
      <c r="E825" s="1">
        <v>0.67115315153124777</v>
      </c>
      <c r="F825" t="s">
        <v>28</v>
      </c>
    </row>
    <row r="826" spans="1:6" x14ac:dyDescent="0.25">
      <c r="A826" t="s">
        <v>11</v>
      </c>
      <c r="B826">
        <v>2016</v>
      </c>
      <c r="C826" s="2" t="s">
        <v>21</v>
      </c>
      <c r="D826" s="1">
        <v>4007.0504375706214</v>
      </c>
      <c r="E826" s="1">
        <v>0</v>
      </c>
      <c r="F826" t="s">
        <v>31</v>
      </c>
    </row>
    <row r="827" spans="1:6" x14ac:dyDescent="0.25">
      <c r="A827" t="s">
        <v>11</v>
      </c>
      <c r="B827">
        <v>2016</v>
      </c>
      <c r="C827" s="2" t="s">
        <v>21</v>
      </c>
      <c r="D827" s="1">
        <v>1069.225656785045</v>
      </c>
      <c r="E827" s="1">
        <v>0</v>
      </c>
      <c r="F827" t="s">
        <v>31</v>
      </c>
    </row>
    <row r="828" spans="1:6" x14ac:dyDescent="0.25">
      <c r="A828" t="s">
        <v>11</v>
      </c>
      <c r="B828">
        <v>2016</v>
      </c>
      <c r="C828" s="2" t="s">
        <v>21</v>
      </c>
      <c r="D828" s="1">
        <v>32666.386353375376</v>
      </c>
      <c r="E828" s="1">
        <v>4.6048622795128704</v>
      </c>
      <c r="F828" t="s">
        <v>28</v>
      </c>
    </row>
    <row r="829" spans="1:6" x14ac:dyDescent="0.25">
      <c r="A829" t="s">
        <v>11</v>
      </c>
      <c r="B829">
        <v>2016</v>
      </c>
      <c r="C829" s="2" t="s">
        <v>21</v>
      </c>
      <c r="D829" s="1">
        <v>3833.9377121863754</v>
      </c>
      <c r="E829" s="1">
        <v>0</v>
      </c>
      <c r="F829" t="s">
        <v>28</v>
      </c>
    </row>
    <row r="830" spans="1:6" x14ac:dyDescent="0.25">
      <c r="A830" t="s">
        <v>11</v>
      </c>
      <c r="B830">
        <v>2016</v>
      </c>
      <c r="C830" s="2" t="s">
        <v>21</v>
      </c>
      <c r="D830" s="1">
        <v>4075.2772175750001</v>
      </c>
      <c r="E830" s="1">
        <v>0.25355139634941765</v>
      </c>
      <c r="F830" t="s">
        <v>28</v>
      </c>
    </row>
    <row r="831" spans="1:6" x14ac:dyDescent="0.25">
      <c r="A831" t="s">
        <v>11</v>
      </c>
      <c r="B831">
        <v>2016</v>
      </c>
      <c r="C831" s="2" t="s">
        <v>21</v>
      </c>
      <c r="D831" s="1">
        <v>2248.428809696552</v>
      </c>
      <c r="E831" s="1">
        <v>0.13989042557209247</v>
      </c>
      <c r="F831" t="s">
        <v>28</v>
      </c>
    </row>
    <row r="832" spans="1:6" x14ac:dyDescent="0.25">
      <c r="A832" t="s">
        <v>11</v>
      </c>
      <c r="B832">
        <v>2016</v>
      </c>
      <c r="C832" s="2" t="s">
        <v>21</v>
      </c>
      <c r="D832" s="1">
        <v>11065.952707884473</v>
      </c>
      <c r="E832" s="1">
        <v>1.3690131101254481</v>
      </c>
      <c r="F832" t="s">
        <v>29</v>
      </c>
    </row>
    <row r="833" spans="1:6" x14ac:dyDescent="0.25">
      <c r="A833" t="s">
        <v>11</v>
      </c>
      <c r="B833">
        <v>2016</v>
      </c>
      <c r="C833" s="2" t="s">
        <v>21</v>
      </c>
      <c r="D833" s="1">
        <v>14096.653238626419</v>
      </c>
      <c r="E833" s="1">
        <v>1.6152022235212524</v>
      </c>
      <c r="F833" t="s">
        <v>29</v>
      </c>
    </row>
    <row r="834" spans="1:6" x14ac:dyDescent="0.25">
      <c r="A834" t="s">
        <v>11</v>
      </c>
      <c r="B834">
        <v>2016</v>
      </c>
      <c r="C834" s="2" t="s">
        <v>21</v>
      </c>
      <c r="D834" s="1">
        <v>6121.591895388955</v>
      </c>
      <c r="E834" s="1">
        <v>1.7411412085503737</v>
      </c>
      <c r="F834" t="s">
        <v>30</v>
      </c>
    </row>
    <row r="835" spans="1:6" x14ac:dyDescent="0.25">
      <c r="A835" t="s">
        <v>11</v>
      </c>
      <c r="B835">
        <v>2016</v>
      </c>
      <c r="C835" s="2" t="s">
        <v>21</v>
      </c>
      <c r="D835" s="1">
        <v>35447.390950807167</v>
      </c>
      <c r="E835" s="1">
        <v>5.7249639150700542</v>
      </c>
      <c r="F835" t="s">
        <v>29</v>
      </c>
    </row>
    <row r="836" spans="1:6" x14ac:dyDescent="0.25">
      <c r="A836" t="s">
        <v>11</v>
      </c>
      <c r="B836">
        <v>2016</v>
      </c>
      <c r="C836" s="2" t="s">
        <v>21</v>
      </c>
      <c r="D836" s="1">
        <v>9442.1629932945962</v>
      </c>
      <c r="E836" s="1">
        <v>1.8668360592619744</v>
      </c>
      <c r="F836" t="s">
        <v>29</v>
      </c>
    </row>
    <row r="837" spans="1:6" x14ac:dyDescent="0.25">
      <c r="A837" t="s">
        <v>11</v>
      </c>
      <c r="B837">
        <v>2016</v>
      </c>
      <c r="C837" s="2" t="s">
        <v>21</v>
      </c>
      <c r="D837" s="1">
        <v>21368.854043788764</v>
      </c>
      <c r="E837" s="1">
        <v>6.6583819447010413</v>
      </c>
      <c r="F837" t="s">
        <v>28</v>
      </c>
    </row>
    <row r="838" spans="1:6" x14ac:dyDescent="0.25">
      <c r="A838" t="s">
        <v>11</v>
      </c>
      <c r="B838">
        <v>2016</v>
      </c>
      <c r="C838" s="2" t="s">
        <v>21</v>
      </c>
      <c r="D838" s="1">
        <v>724.78224877786261</v>
      </c>
      <c r="E838" s="1">
        <v>2.4708906690722853E-2</v>
      </c>
      <c r="F838" t="s">
        <v>28</v>
      </c>
    </row>
    <row r="839" spans="1:6" x14ac:dyDescent="0.25">
      <c r="A839" t="s">
        <v>11</v>
      </c>
      <c r="B839">
        <v>2016</v>
      </c>
      <c r="C839" s="2" t="s">
        <v>21</v>
      </c>
      <c r="D839" s="1">
        <v>79879.358540690708</v>
      </c>
      <c r="E839" s="1">
        <v>0</v>
      </c>
      <c r="F839" t="s">
        <v>28</v>
      </c>
    </row>
    <row r="840" spans="1:6" x14ac:dyDescent="0.25">
      <c r="A840" t="s">
        <v>11</v>
      </c>
      <c r="B840">
        <v>2016</v>
      </c>
      <c r="C840" s="2" t="s">
        <v>21</v>
      </c>
      <c r="D840" s="1">
        <v>4452.9200822253588</v>
      </c>
      <c r="E840" s="1">
        <v>0.46566785686362305</v>
      </c>
      <c r="F840" t="s">
        <v>28</v>
      </c>
    </row>
    <row r="841" spans="1:6" x14ac:dyDescent="0.25">
      <c r="A841" t="s">
        <v>11</v>
      </c>
      <c r="B841">
        <v>2016</v>
      </c>
      <c r="C841" s="2" t="s">
        <v>21</v>
      </c>
      <c r="D841" s="1">
        <v>1247.2166318754473</v>
      </c>
      <c r="E841" s="1">
        <v>0.74357412550634372</v>
      </c>
      <c r="F841" t="s">
        <v>29</v>
      </c>
    </row>
    <row r="842" spans="1:6" x14ac:dyDescent="0.25">
      <c r="A842" t="s">
        <v>11</v>
      </c>
      <c r="B842">
        <v>2016</v>
      </c>
      <c r="C842" s="2" t="s">
        <v>21</v>
      </c>
      <c r="D842" s="1">
        <v>25067.979540004235</v>
      </c>
      <c r="E842" s="1">
        <v>2.6135704829667641</v>
      </c>
      <c r="F842" t="s">
        <v>31</v>
      </c>
    </row>
    <row r="843" spans="1:6" x14ac:dyDescent="0.25">
      <c r="A843" t="s">
        <v>11</v>
      </c>
      <c r="B843">
        <v>2016</v>
      </c>
      <c r="C843" s="2" t="s">
        <v>21</v>
      </c>
      <c r="D843" s="1">
        <v>57448.247039749534</v>
      </c>
      <c r="E843" s="1">
        <v>6.613526493447468</v>
      </c>
      <c r="F843" t="s">
        <v>31</v>
      </c>
    </row>
    <row r="844" spans="1:6" x14ac:dyDescent="0.25">
      <c r="A844" t="s">
        <v>11</v>
      </c>
      <c r="B844">
        <v>2016</v>
      </c>
      <c r="C844" s="2" t="s">
        <v>21</v>
      </c>
      <c r="D844" s="1">
        <v>168.58810208961083</v>
      </c>
      <c r="E844" s="1">
        <v>0.2753978242616088</v>
      </c>
      <c r="F844" t="s">
        <v>29</v>
      </c>
    </row>
    <row r="845" spans="1:6" x14ac:dyDescent="0.25">
      <c r="A845" t="s">
        <v>11</v>
      </c>
      <c r="B845">
        <v>2016</v>
      </c>
      <c r="C845" s="2" t="s">
        <v>21</v>
      </c>
      <c r="D845" s="1">
        <v>2044.3467341265266</v>
      </c>
      <c r="E845" s="1">
        <v>4.4104349957767708</v>
      </c>
      <c r="F845" t="s">
        <v>29</v>
      </c>
    </row>
    <row r="846" spans="1:6" x14ac:dyDescent="0.25">
      <c r="A846" t="s">
        <v>11</v>
      </c>
      <c r="B846">
        <v>2016</v>
      </c>
      <c r="C846" s="2" t="s">
        <v>21</v>
      </c>
      <c r="D846" s="1">
        <v>308.63180995436289</v>
      </c>
      <c r="E846" s="1">
        <v>0.57527412988392668</v>
      </c>
      <c r="F846" t="s">
        <v>28</v>
      </c>
    </row>
    <row r="847" spans="1:6" x14ac:dyDescent="0.25">
      <c r="A847" t="s">
        <v>11</v>
      </c>
      <c r="B847">
        <v>2016</v>
      </c>
      <c r="C847" s="2" t="s">
        <v>21</v>
      </c>
      <c r="D847" s="1">
        <v>872.43416523120356</v>
      </c>
      <c r="E847" s="1">
        <v>0.30844556317300187</v>
      </c>
      <c r="F847" t="s">
        <v>28</v>
      </c>
    </row>
    <row r="848" spans="1:6" x14ac:dyDescent="0.25">
      <c r="A848" t="s">
        <v>11</v>
      </c>
      <c r="B848">
        <v>2016</v>
      </c>
      <c r="C848" s="2" t="s">
        <v>21</v>
      </c>
      <c r="D848" s="1">
        <v>4619.9788976740974</v>
      </c>
      <c r="E848" s="1">
        <v>2.1157475338302381</v>
      </c>
      <c r="F848" t="s">
        <v>28</v>
      </c>
    </row>
    <row r="849" spans="1:6" x14ac:dyDescent="0.25">
      <c r="A849" t="s">
        <v>11</v>
      </c>
      <c r="B849">
        <v>2016</v>
      </c>
      <c r="C849" s="2" t="s">
        <v>21</v>
      </c>
      <c r="D849" s="1">
        <v>52868.117245398062</v>
      </c>
      <c r="E849" s="1">
        <v>5.7833543094937845</v>
      </c>
      <c r="F849" t="s">
        <v>29</v>
      </c>
    </row>
    <row r="850" spans="1:6" x14ac:dyDescent="0.25">
      <c r="A850" t="s">
        <v>11</v>
      </c>
      <c r="B850">
        <v>2016</v>
      </c>
      <c r="C850" s="2" t="s">
        <v>21</v>
      </c>
      <c r="D850" s="1">
        <v>8539.7539848918932</v>
      </c>
      <c r="E850" s="1">
        <v>1.9912917965461063</v>
      </c>
      <c r="F850" t="s">
        <v>28</v>
      </c>
    </row>
    <row r="851" spans="1:6" x14ac:dyDescent="0.25">
      <c r="A851" t="s">
        <v>11</v>
      </c>
      <c r="B851">
        <v>2016</v>
      </c>
      <c r="C851" s="2" t="s">
        <v>21</v>
      </c>
      <c r="D851" s="1">
        <v>10035.116073759054</v>
      </c>
      <c r="E851" s="1">
        <v>2.3024311397564352</v>
      </c>
      <c r="F851" t="s">
        <v>28</v>
      </c>
    </row>
    <row r="852" spans="1:6" x14ac:dyDescent="0.25">
      <c r="A852" t="s">
        <v>11</v>
      </c>
      <c r="B852">
        <v>2016</v>
      </c>
      <c r="C852" s="2" t="s">
        <v>21</v>
      </c>
      <c r="D852" s="1">
        <v>85066.592128007251</v>
      </c>
      <c r="E852" s="1">
        <v>0</v>
      </c>
      <c r="F852" t="s">
        <v>29</v>
      </c>
    </row>
    <row r="853" spans="1:6" x14ac:dyDescent="0.25">
      <c r="A853" t="s">
        <v>11</v>
      </c>
      <c r="B853">
        <v>2016</v>
      </c>
      <c r="C853" s="2" t="s">
        <v>21</v>
      </c>
      <c r="D853" s="1">
        <v>11513.400020907764</v>
      </c>
      <c r="E853" s="1">
        <v>1.1823295041992505</v>
      </c>
      <c r="F853" t="s">
        <v>29</v>
      </c>
    </row>
    <row r="854" spans="1:6" x14ac:dyDescent="0.25">
      <c r="A854" t="e">
        <v>#N/A</v>
      </c>
      <c r="B854">
        <v>2016</v>
      </c>
      <c r="C854" s="2" t="s">
        <v>21</v>
      </c>
      <c r="D854" s="1">
        <v>17469.110611568998</v>
      </c>
      <c r="E854" s="1">
        <v>0</v>
      </c>
      <c r="F854" t="e">
        <v>#N/A</v>
      </c>
    </row>
    <row r="855" spans="1:6" x14ac:dyDescent="0.25">
      <c r="A855" t="s">
        <v>11</v>
      </c>
      <c r="B855">
        <v>2016</v>
      </c>
      <c r="C855" s="2" t="s">
        <v>21</v>
      </c>
      <c r="D855" s="1">
        <v>33674.679840432444</v>
      </c>
      <c r="E855" s="1">
        <v>5.6005081777859225</v>
      </c>
      <c r="F855" t="s">
        <v>28</v>
      </c>
    </row>
    <row r="856" spans="1:6" x14ac:dyDescent="0.25">
      <c r="A856" t="s">
        <v>11</v>
      </c>
      <c r="B856">
        <v>2016</v>
      </c>
      <c r="C856" s="2" t="s">
        <v>21</v>
      </c>
      <c r="D856" s="1">
        <v>11267.47478016214</v>
      </c>
      <c r="E856" s="1">
        <v>2.3024311397564352</v>
      </c>
      <c r="F856" t="s">
        <v>29</v>
      </c>
    </row>
    <row r="857" spans="1:6" x14ac:dyDescent="0.25">
      <c r="A857" t="s">
        <v>11</v>
      </c>
      <c r="B857">
        <v>2016</v>
      </c>
      <c r="C857" s="2" t="s">
        <v>21</v>
      </c>
      <c r="D857" s="1">
        <v>7139.3463639792981</v>
      </c>
      <c r="E857" s="1">
        <v>1.3690131101254481</v>
      </c>
      <c r="F857" t="s">
        <v>29</v>
      </c>
    </row>
    <row r="858" spans="1:6" x14ac:dyDescent="0.25">
      <c r="A858" t="s">
        <v>11</v>
      </c>
      <c r="B858">
        <v>2016</v>
      </c>
      <c r="C858" s="2" t="s">
        <v>21</v>
      </c>
      <c r="D858" s="1">
        <v>2049.2284323507606</v>
      </c>
      <c r="E858" s="1">
        <v>2.0134594545937436</v>
      </c>
      <c r="F858" t="s">
        <v>29</v>
      </c>
    </row>
    <row r="859" spans="1:6" x14ac:dyDescent="0.25">
      <c r="A859" t="s">
        <v>11</v>
      </c>
      <c r="B859">
        <v>2016</v>
      </c>
      <c r="C859" s="2" t="s">
        <v>21</v>
      </c>
      <c r="D859" s="1">
        <v>12246.223310090416</v>
      </c>
      <c r="E859" s="1">
        <v>3.4822824171007474</v>
      </c>
      <c r="F859" t="s">
        <v>29</v>
      </c>
    </row>
    <row r="860" spans="1:6" x14ac:dyDescent="0.25">
      <c r="A860" t="s">
        <v>11</v>
      </c>
      <c r="B860">
        <v>2016</v>
      </c>
      <c r="C860" s="2" t="s">
        <v>21</v>
      </c>
      <c r="D860" s="1">
        <v>13968.373350492702</v>
      </c>
      <c r="E860" s="1">
        <v>3.9945950723590733</v>
      </c>
      <c r="F860" t="s">
        <v>28</v>
      </c>
    </row>
    <row r="861" spans="1:6" x14ac:dyDescent="0.25">
      <c r="A861" t="s">
        <v>11</v>
      </c>
      <c r="B861">
        <v>2016</v>
      </c>
      <c r="C861" s="2" t="s">
        <v>21</v>
      </c>
      <c r="D861" s="1">
        <v>14550.576744116261</v>
      </c>
      <c r="E861" s="1">
        <v>1.4934688474095794</v>
      </c>
      <c r="F861" t="s">
        <v>29</v>
      </c>
    </row>
    <row r="862" spans="1:6" x14ac:dyDescent="0.25">
      <c r="A862" t="s">
        <v>11</v>
      </c>
      <c r="B862">
        <v>2016</v>
      </c>
      <c r="C862" s="2" t="s">
        <v>21</v>
      </c>
      <c r="D862" s="1">
        <v>14099.242292181065</v>
      </c>
      <c r="E862" s="1">
        <v>7.9068501410313144E-2</v>
      </c>
      <c r="F862" t="s">
        <v>29</v>
      </c>
    </row>
    <row r="863" spans="1:6" x14ac:dyDescent="0.25">
      <c r="A863" t="s">
        <v>11</v>
      </c>
      <c r="B863">
        <v>2016</v>
      </c>
      <c r="C863" s="2" t="s">
        <v>21</v>
      </c>
      <c r="D863" s="1">
        <v>2763.1775194137858</v>
      </c>
      <c r="E863" s="1">
        <v>1.1773256987183776</v>
      </c>
      <c r="F863" t="s">
        <v>33</v>
      </c>
    </row>
    <row r="864" spans="1:6" x14ac:dyDescent="0.25">
      <c r="A864" t="s">
        <v>11</v>
      </c>
      <c r="B864">
        <v>2016</v>
      </c>
      <c r="C864" s="2" t="s">
        <v>21</v>
      </c>
      <c r="D864" s="1">
        <v>20557.300749328191</v>
      </c>
      <c r="E864" s="1">
        <v>4.4181786735866719</v>
      </c>
      <c r="F864" t="s">
        <v>29</v>
      </c>
    </row>
    <row r="865" spans="1:6" x14ac:dyDescent="0.25">
      <c r="A865" t="s">
        <v>11</v>
      </c>
      <c r="B865">
        <v>2016</v>
      </c>
      <c r="C865" s="2" t="s">
        <v>21</v>
      </c>
      <c r="D865" s="1">
        <v>40699.575461020017</v>
      </c>
      <c r="E865" s="1">
        <v>0</v>
      </c>
      <c r="F865" t="s">
        <v>29</v>
      </c>
    </row>
    <row r="866" spans="1:6" x14ac:dyDescent="0.25">
      <c r="A866" t="s">
        <v>11</v>
      </c>
      <c r="B866">
        <v>2016</v>
      </c>
      <c r="C866" s="2" t="s">
        <v>21</v>
      </c>
      <c r="D866" s="1">
        <v>27799.799089286906</v>
      </c>
      <c r="E866" s="1">
        <v>2.4268868770405669</v>
      </c>
      <c r="F866" t="s">
        <v>28</v>
      </c>
    </row>
    <row r="867" spans="1:6" x14ac:dyDescent="0.25">
      <c r="A867" t="s">
        <v>11</v>
      </c>
      <c r="B867">
        <v>2016</v>
      </c>
      <c r="C867" s="2" t="s">
        <v>21</v>
      </c>
      <c r="D867" s="1">
        <v>36862.827336432005</v>
      </c>
      <c r="E867" s="1">
        <v>0</v>
      </c>
      <c r="F867" t="s">
        <v>29</v>
      </c>
    </row>
    <row r="868" spans="1:6" x14ac:dyDescent="0.25">
      <c r="A868" t="s">
        <v>11</v>
      </c>
      <c r="B868">
        <v>2016</v>
      </c>
      <c r="C868" s="2" t="s">
        <v>21</v>
      </c>
      <c r="D868" s="1">
        <v>21911.93895043536</v>
      </c>
      <c r="E868" s="1">
        <v>2.3024311397564352</v>
      </c>
      <c r="F868" t="s">
        <v>31</v>
      </c>
    </row>
    <row r="869" spans="1:6" x14ac:dyDescent="0.25">
      <c r="A869" t="s">
        <v>11</v>
      </c>
      <c r="B869">
        <v>2016</v>
      </c>
      <c r="C869" s="2" t="s">
        <v>21</v>
      </c>
      <c r="D869" s="1">
        <v>86458.833432626401</v>
      </c>
      <c r="E869" s="1">
        <v>3.5801717154009145</v>
      </c>
      <c r="F869" t="s">
        <v>29</v>
      </c>
    </row>
    <row r="870" spans="1:6" x14ac:dyDescent="0.25">
      <c r="A870" t="s">
        <v>11</v>
      </c>
      <c r="B870">
        <v>2016</v>
      </c>
      <c r="C870" s="2" t="s">
        <v>21</v>
      </c>
      <c r="D870" s="1">
        <v>6153.1094061903204</v>
      </c>
      <c r="E870" s="1">
        <v>7.3826846668437263</v>
      </c>
      <c r="F870" t="s">
        <v>29</v>
      </c>
    </row>
    <row r="871" spans="1:6" x14ac:dyDescent="0.25">
      <c r="A871" t="s">
        <v>11</v>
      </c>
      <c r="B871">
        <v>2016</v>
      </c>
      <c r="C871" s="2" t="s">
        <v>21</v>
      </c>
      <c r="D871" s="1">
        <v>13365.320709813061</v>
      </c>
      <c r="E871" s="1">
        <v>0</v>
      </c>
      <c r="F871" t="s">
        <v>28</v>
      </c>
    </row>
    <row r="872" spans="1:6" x14ac:dyDescent="0.25">
      <c r="A872" t="s">
        <v>11</v>
      </c>
      <c r="B872">
        <v>2016</v>
      </c>
      <c r="C872" s="2" t="s">
        <v>21</v>
      </c>
      <c r="D872" s="1">
        <v>7484.5795974953153</v>
      </c>
      <c r="E872" s="1">
        <v>0</v>
      </c>
      <c r="F872" t="s">
        <v>28</v>
      </c>
    </row>
    <row r="873" spans="1:6" x14ac:dyDescent="0.25">
      <c r="A873" t="s">
        <v>11</v>
      </c>
      <c r="B873">
        <v>2016</v>
      </c>
      <c r="C873" s="2" t="s">
        <v>21</v>
      </c>
      <c r="D873" s="1">
        <v>12117.966237740766</v>
      </c>
      <c r="E873" s="1">
        <v>0</v>
      </c>
      <c r="F873" t="s">
        <v>28</v>
      </c>
    </row>
    <row r="874" spans="1:6" x14ac:dyDescent="0.25">
      <c r="A874" t="s">
        <v>11</v>
      </c>
      <c r="B874">
        <v>2016</v>
      </c>
      <c r="C874" s="2" t="s">
        <v>21</v>
      </c>
      <c r="D874" s="1">
        <v>54040.185448392891</v>
      </c>
      <c r="E874" s="1">
        <v>0</v>
      </c>
      <c r="F874" t="s">
        <v>29</v>
      </c>
    </row>
    <row r="875" spans="1:6" x14ac:dyDescent="0.25">
      <c r="A875" t="s">
        <v>11</v>
      </c>
      <c r="B875">
        <v>2016</v>
      </c>
      <c r="C875" s="2" t="s">
        <v>21</v>
      </c>
      <c r="D875" s="1">
        <v>25923.252877264022</v>
      </c>
      <c r="E875" s="1">
        <v>3.9825835930922127</v>
      </c>
      <c r="F875" t="s">
        <v>29</v>
      </c>
    </row>
    <row r="876" spans="1:6" x14ac:dyDescent="0.25">
      <c r="A876" t="s">
        <v>11</v>
      </c>
      <c r="B876">
        <v>2016</v>
      </c>
      <c r="C876" s="2" t="s">
        <v>21</v>
      </c>
      <c r="D876" s="1">
        <v>1300.1115720470657</v>
      </c>
      <c r="E876" s="1">
        <v>0.1496789539918788</v>
      </c>
      <c r="F876" t="s">
        <v>29</v>
      </c>
    </row>
    <row r="877" spans="1:6" x14ac:dyDescent="0.25">
      <c r="A877" t="s">
        <v>11</v>
      </c>
      <c r="B877">
        <v>2016</v>
      </c>
      <c r="C877" s="2" t="s">
        <v>21</v>
      </c>
      <c r="D877" s="1">
        <v>1563.7425230481283</v>
      </c>
      <c r="E877" s="1">
        <v>0</v>
      </c>
      <c r="F877" t="s">
        <v>29</v>
      </c>
    </row>
    <row r="878" spans="1:6" x14ac:dyDescent="0.25">
      <c r="A878" t="s">
        <v>11</v>
      </c>
      <c r="B878">
        <v>2016</v>
      </c>
      <c r="C878" s="2" t="s">
        <v>21</v>
      </c>
      <c r="D878" s="1">
        <v>16595.17187064865</v>
      </c>
      <c r="E878" s="1">
        <v>2.6135704829667641</v>
      </c>
      <c r="F878" t="s">
        <v>29</v>
      </c>
    </row>
    <row r="879" spans="1:6" x14ac:dyDescent="0.25">
      <c r="A879" t="s">
        <v>11</v>
      </c>
      <c r="B879">
        <v>2016</v>
      </c>
      <c r="C879" s="2" t="s">
        <v>21</v>
      </c>
      <c r="D879" s="1">
        <v>924215.45833234128</v>
      </c>
      <c r="E879" s="1">
        <v>111.7004418468027</v>
      </c>
      <c r="F879" t="s">
        <v>29</v>
      </c>
    </row>
    <row r="880" spans="1:6" x14ac:dyDescent="0.25">
      <c r="A880" t="s">
        <v>11</v>
      </c>
      <c r="B880">
        <v>2016</v>
      </c>
      <c r="C880" s="2" t="s">
        <v>21</v>
      </c>
      <c r="D880" s="1">
        <v>1302441.7981622308</v>
      </c>
      <c r="E880" s="1">
        <v>152.70636394045897</v>
      </c>
      <c r="F880" t="s">
        <v>31</v>
      </c>
    </row>
    <row r="881" spans="1:6" x14ac:dyDescent="0.25">
      <c r="A881" t="s">
        <v>11</v>
      </c>
      <c r="B881">
        <v>2016</v>
      </c>
      <c r="C881" s="2" t="s">
        <v>21</v>
      </c>
      <c r="D881" s="1">
        <v>1288.7987827319739</v>
      </c>
      <c r="E881" s="1">
        <v>0</v>
      </c>
      <c r="F881" t="s">
        <v>29</v>
      </c>
    </row>
    <row r="882" spans="1:6" x14ac:dyDescent="0.25">
      <c r="A882" t="s">
        <v>11</v>
      </c>
      <c r="B882">
        <v>2016</v>
      </c>
      <c r="C882" s="2" t="s">
        <v>21</v>
      </c>
      <c r="D882" s="1">
        <v>8336.1825356080135</v>
      </c>
      <c r="E882" s="1">
        <v>0.87119016098892132</v>
      </c>
      <c r="F882" t="s">
        <v>28</v>
      </c>
    </row>
    <row r="883" spans="1:6" x14ac:dyDescent="0.25">
      <c r="A883" t="s">
        <v>11</v>
      </c>
      <c r="B883">
        <v>2016</v>
      </c>
      <c r="C883" s="2" t="s">
        <v>21</v>
      </c>
      <c r="D883" s="1">
        <v>7637.1224578633155</v>
      </c>
      <c r="E883" s="1">
        <v>0.11936302616749195</v>
      </c>
      <c r="F883" t="s">
        <v>28</v>
      </c>
    </row>
    <row r="884" spans="1:6" x14ac:dyDescent="0.25">
      <c r="A884" t="s">
        <v>11</v>
      </c>
      <c r="B884">
        <v>2016</v>
      </c>
      <c r="C884" s="2" t="s">
        <v>21</v>
      </c>
      <c r="D884" s="1">
        <v>6695.9978049684323</v>
      </c>
      <c r="E884" s="1">
        <v>0.68450655506272406</v>
      </c>
      <c r="F884" t="s">
        <v>28</v>
      </c>
    </row>
    <row r="885" spans="1:6" x14ac:dyDescent="0.25">
      <c r="A885" t="s">
        <v>11</v>
      </c>
      <c r="B885">
        <v>2016</v>
      </c>
      <c r="C885" s="2" t="s">
        <v>21</v>
      </c>
      <c r="D885" s="1">
        <v>8216.1336087661493</v>
      </c>
      <c r="E885" s="1">
        <v>0.20033221270786067</v>
      </c>
      <c r="F885" t="s">
        <v>28</v>
      </c>
    </row>
    <row r="886" spans="1:6" x14ac:dyDescent="0.25">
      <c r="A886" t="s">
        <v>11</v>
      </c>
      <c r="B886">
        <v>2016</v>
      </c>
      <c r="C886" s="2" t="s">
        <v>21</v>
      </c>
      <c r="D886" s="1">
        <v>1033.5691368003709</v>
      </c>
      <c r="E886" s="1">
        <v>0.56005081777859234</v>
      </c>
      <c r="F886" t="s">
        <v>28</v>
      </c>
    </row>
    <row r="887" spans="1:6" x14ac:dyDescent="0.25">
      <c r="A887" t="s">
        <v>11</v>
      </c>
      <c r="B887">
        <v>2016</v>
      </c>
      <c r="C887" s="2" t="s">
        <v>21</v>
      </c>
      <c r="D887" s="1">
        <v>3800.1913328433625</v>
      </c>
      <c r="E887" s="1">
        <v>0.28381535939435804</v>
      </c>
      <c r="F887" t="s">
        <v>28</v>
      </c>
    </row>
    <row r="888" spans="1:6" x14ac:dyDescent="0.25">
      <c r="A888" t="s">
        <v>11</v>
      </c>
      <c r="B888">
        <v>2016</v>
      </c>
      <c r="C888" s="2" t="s">
        <v>21</v>
      </c>
      <c r="D888" s="1">
        <v>78456.314383191653</v>
      </c>
      <c r="E888" s="1">
        <v>14.865265971510365</v>
      </c>
      <c r="F888" t="s">
        <v>30</v>
      </c>
    </row>
    <row r="889" spans="1:6" x14ac:dyDescent="0.25">
      <c r="A889" t="s">
        <v>11</v>
      </c>
      <c r="B889">
        <v>2016</v>
      </c>
      <c r="C889" s="2" t="s">
        <v>21</v>
      </c>
      <c r="D889" s="1">
        <v>6663.2077728690147</v>
      </c>
      <c r="E889" s="1">
        <v>2.2402032711143693</v>
      </c>
      <c r="F889" t="s">
        <v>29</v>
      </c>
    </row>
    <row r="890" spans="1:6" x14ac:dyDescent="0.25">
      <c r="A890" t="s">
        <v>11</v>
      </c>
      <c r="B890">
        <v>2016</v>
      </c>
      <c r="C890" s="2" t="s">
        <v>21</v>
      </c>
      <c r="D890" s="1">
        <v>1739.4773970668705</v>
      </c>
      <c r="E890" s="1">
        <v>5.9301376057734861E-2</v>
      </c>
      <c r="F890" t="s">
        <v>29</v>
      </c>
    </row>
    <row r="891" spans="1:6" x14ac:dyDescent="0.25">
      <c r="A891" t="s">
        <v>11</v>
      </c>
      <c r="B891">
        <v>2016</v>
      </c>
      <c r="C891" s="2" t="s">
        <v>21</v>
      </c>
      <c r="D891" s="1">
        <v>1069.225656785045</v>
      </c>
      <c r="E891" s="1">
        <v>0</v>
      </c>
      <c r="F891" t="s">
        <v>29</v>
      </c>
    </row>
    <row r="892" spans="1:6" x14ac:dyDescent="0.25">
      <c r="A892" t="s">
        <v>11</v>
      </c>
      <c r="B892">
        <v>2016</v>
      </c>
      <c r="C892" s="2" t="s">
        <v>21</v>
      </c>
      <c r="D892" s="1">
        <v>3216.4967188565411</v>
      </c>
      <c r="E892" s="1">
        <v>3.7392818442455233</v>
      </c>
      <c r="F892" t="s">
        <v>29</v>
      </c>
    </row>
    <row r="893" spans="1:6" x14ac:dyDescent="0.25">
      <c r="A893" t="s">
        <v>11</v>
      </c>
      <c r="B893">
        <v>2016</v>
      </c>
      <c r="C893" s="2" t="s">
        <v>21</v>
      </c>
      <c r="D893" s="1">
        <v>3345.1488405132127</v>
      </c>
      <c r="E893" s="1">
        <v>0</v>
      </c>
      <c r="F893" t="s">
        <v>28</v>
      </c>
    </row>
    <row r="894" spans="1:6" x14ac:dyDescent="0.25">
      <c r="A894" t="s">
        <v>11</v>
      </c>
      <c r="B894">
        <v>2016</v>
      </c>
      <c r="C894" s="2" t="s">
        <v>21</v>
      </c>
      <c r="D894" s="1">
        <v>1512.1905717388493</v>
      </c>
      <c r="E894" s="1">
        <v>0.17106166170500439</v>
      </c>
      <c r="F894" t="s">
        <v>28</v>
      </c>
    </row>
    <row r="895" spans="1:6" x14ac:dyDescent="0.25">
      <c r="A895" t="s">
        <v>11</v>
      </c>
      <c r="B895">
        <v>2016</v>
      </c>
      <c r="C895" s="2" t="s">
        <v>21</v>
      </c>
      <c r="D895" s="1">
        <v>8881.3168192608209</v>
      </c>
      <c r="E895" s="1">
        <v>2.7380262202508963</v>
      </c>
      <c r="F895" t="s">
        <v>28</v>
      </c>
    </row>
    <row r="896" spans="1:6" x14ac:dyDescent="0.25">
      <c r="A896" t="s">
        <v>11</v>
      </c>
      <c r="B896">
        <v>2016</v>
      </c>
      <c r="C896" s="2" t="s">
        <v>21</v>
      </c>
      <c r="D896" s="1">
        <v>25381.016921846342</v>
      </c>
      <c r="E896" s="1">
        <v>0</v>
      </c>
      <c r="F896" t="s">
        <v>28</v>
      </c>
    </row>
    <row r="897" spans="1:6" x14ac:dyDescent="0.25">
      <c r="A897" t="s">
        <v>11</v>
      </c>
      <c r="B897">
        <v>2016</v>
      </c>
      <c r="C897" s="2" t="s">
        <v>21</v>
      </c>
      <c r="D897" s="1">
        <v>64040.915829407953</v>
      </c>
      <c r="E897" s="1">
        <v>7.3416211532765452</v>
      </c>
      <c r="F897" t="s">
        <v>28</v>
      </c>
    </row>
    <row r="898" spans="1:6" x14ac:dyDescent="0.25">
      <c r="A898" t="s">
        <v>11</v>
      </c>
      <c r="B898">
        <v>2016</v>
      </c>
      <c r="C898" s="2" t="s">
        <v>21</v>
      </c>
      <c r="D898" s="1">
        <v>78856.621598288839</v>
      </c>
      <c r="E898" s="1">
        <v>0</v>
      </c>
      <c r="F898" t="s">
        <v>29</v>
      </c>
    </row>
    <row r="899" spans="1:6" x14ac:dyDescent="0.25">
      <c r="A899" t="s">
        <v>11</v>
      </c>
      <c r="B899">
        <v>2016</v>
      </c>
      <c r="C899" s="2" t="s">
        <v>21</v>
      </c>
      <c r="D899" s="1">
        <v>4082.0744366968056</v>
      </c>
      <c r="E899" s="1">
        <v>1.1607608057002492</v>
      </c>
      <c r="F899" t="s">
        <v>29</v>
      </c>
    </row>
    <row r="900" spans="1:6" x14ac:dyDescent="0.25">
      <c r="A900" t="s">
        <v>11</v>
      </c>
      <c r="B900">
        <v>2016</v>
      </c>
      <c r="C900" s="2" t="s">
        <v>21</v>
      </c>
      <c r="D900" s="1">
        <v>15656.557201802843</v>
      </c>
      <c r="E900" s="1">
        <v>1.6179245846937111</v>
      </c>
      <c r="F900" t="s">
        <v>31</v>
      </c>
    </row>
    <row r="901" spans="1:6" x14ac:dyDescent="0.25">
      <c r="A901" t="s">
        <v>11</v>
      </c>
      <c r="B901">
        <v>2016</v>
      </c>
      <c r="C901" s="2" t="s">
        <v>21</v>
      </c>
      <c r="D901" s="1">
        <v>56607.208539962143</v>
      </c>
      <c r="E901" s="1">
        <v>8.8363573471733439</v>
      </c>
      <c r="F901" t="s">
        <v>29</v>
      </c>
    </row>
    <row r="902" spans="1:6" x14ac:dyDescent="0.25">
      <c r="A902" t="s">
        <v>11</v>
      </c>
      <c r="B902">
        <v>2016</v>
      </c>
      <c r="C902" s="2" t="s">
        <v>21</v>
      </c>
      <c r="D902" s="1">
        <v>2808.5158447564022</v>
      </c>
      <c r="E902" s="1">
        <v>3.181113914936637</v>
      </c>
      <c r="F902" t="s">
        <v>29</v>
      </c>
    </row>
    <row r="903" spans="1:6" x14ac:dyDescent="0.25">
      <c r="A903" t="s">
        <v>11</v>
      </c>
      <c r="B903">
        <v>2016</v>
      </c>
      <c r="C903" s="2" t="s">
        <v>21</v>
      </c>
      <c r="D903" s="1">
        <v>125688.07443178416</v>
      </c>
      <c r="E903" s="1">
        <v>28.149051440105577</v>
      </c>
      <c r="F903" t="s">
        <v>28</v>
      </c>
    </row>
    <row r="904" spans="1:6" x14ac:dyDescent="0.25">
      <c r="A904" t="s">
        <v>11</v>
      </c>
      <c r="B904">
        <v>2016</v>
      </c>
      <c r="C904" s="2" t="s">
        <v>21</v>
      </c>
      <c r="D904" s="1">
        <v>43003.443972716559</v>
      </c>
      <c r="E904" s="1">
        <v>15.992562241010912</v>
      </c>
      <c r="F904" t="s">
        <v>29</v>
      </c>
    </row>
    <row r="905" spans="1:6" x14ac:dyDescent="0.25">
      <c r="A905" t="s">
        <v>11</v>
      </c>
      <c r="B905">
        <v>2016</v>
      </c>
      <c r="C905" s="2" t="s">
        <v>21</v>
      </c>
      <c r="D905" s="1">
        <v>7147.5438720041502</v>
      </c>
      <c r="E905" s="1">
        <v>2.9869376948191588</v>
      </c>
      <c r="F905" t="s">
        <v>28</v>
      </c>
    </row>
    <row r="906" spans="1:6" x14ac:dyDescent="0.25">
      <c r="A906" t="s">
        <v>11</v>
      </c>
      <c r="B906">
        <v>2016</v>
      </c>
      <c r="C906" s="2" t="s">
        <v>21</v>
      </c>
      <c r="D906" s="1">
        <v>2510.134518071558</v>
      </c>
      <c r="E906" s="1">
        <v>0</v>
      </c>
      <c r="F906" t="s">
        <v>28</v>
      </c>
    </row>
    <row r="907" spans="1:6" x14ac:dyDescent="0.25">
      <c r="A907" t="s">
        <v>11</v>
      </c>
      <c r="B907">
        <v>2016</v>
      </c>
      <c r="C907" s="2" t="s">
        <v>21</v>
      </c>
      <c r="D907" s="1">
        <v>3474.9833845513963</v>
      </c>
      <c r="E907" s="1">
        <v>0</v>
      </c>
      <c r="F907" t="s">
        <v>28</v>
      </c>
    </row>
    <row r="908" spans="1:6" x14ac:dyDescent="0.25">
      <c r="A908" t="s">
        <v>11</v>
      </c>
      <c r="B908">
        <v>2016</v>
      </c>
      <c r="C908" s="2" t="s">
        <v>21</v>
      </c>
      <c r="D908" s="1">
        <v>96877.432208208833</v>
      </c>
      <c r="E908" s="1">
        <v>29.916326480164422</v>
      </c>
      <c r="F908" t="s">
        <v>29</v>
      </c>
    </row>
    <row r="909" spans="1:6" x14ac:dyDescent="0.25">
      <c r="A909" t="s">
        <v>11</v>
      </c>
      <c r="B909">
        <v>2016</v>
      </c>
      <c r="C909" s="2" t="s">
        <v>21</v>
      </c>
      <c r="D909" s="1">
        <v>32343.618101814023</v>
      </c>
      <c r="E909" s="1">
        <v>0</v>
      </c>
      <c r="F909" t="s">
        <v>28</v>
      </c>
    </row>
    <row r="910" spans="1:6" x14ac:dyDescent="0.25">
      <c r="A910" t="s">
        <v>11</v>
      </c>
      <c r="B910">
        <v>2016</v>
      </c>
      <c r="C910" s="2" t="s">
        <v>21</v>
      </c>
      <c r="D910" s="1">
        <v>28289.600193771948</v>
      </c>
      <c r="E910" s="1">
        <v>2.924709826177093</v>
      </c>
      <c r="F910" t="s">
        <v>31</v>
      </c>
    </row>
    <row r="911" spans="1:6" x14ac:dyDescent="0.25">
      <c r="A911" t="s">
        <v>11</v>
      </c>
      <c r="B911">
        <v>2016</v>
      </c>
      <c r="C911" s="2" t="s">
        <v>21</v>
      </c>
      <c r="D911" s="1">
        <v>22892.782170563965</v>
      </c>
      <c r="E911" s="1">
        <v>7.7042541337185053</v>
      </c>
      <c r="F911" t="s">
        <v>29</v>
      </c>
    </row>
    <row r="912" spans="1:6" x14ac:dyDescent="0.25">
      <c r="A912" t="s">
        <v>11</v>
      </c>
      <c r="B912">
        <v>2016</v>
      </c>
      <c r="C912" s="2" t="s">
        <v>21</v>
      </c>
      <c r="D912" s="1">
        <v>14433.985795509128</v>
      </c>
      <c r="E912" s="1">
        <v>4.1277482414377085</v>
      </c>
      <c r="F912" t="s">
        <v>28</v>
      </c>
    </row>
    <row r="913" spans="1:6" x14ac:dyDescent="0.25">
      <c r="A913" t="s">
        <v>11</v>
      </c>
      <c r="B913">
        <v>2016</v>
      </c>
      <c r="C913" s="2" t="s">
        <v>21</v>
      </c>
      <c r="D913" s="1">
        <v>49300.570691201123</v>
      </c>
      <c r="E913" s="1">
        <v>0</v>
      </c>
      <c r="F913" t="s">
        <v>29</v>
      </c>
    </row>
    <row r="914" spans="1:6" x14ac:dyDescent="0.25">
      <c r="A914" t="s">
        <v>11</v>
      </c>
      <c r="B914">
        <v>2016</v>
      </c>
      <c r="C914" s="2" t="s">
        <v>21</v>
      </c>
      <c r="D914" s="1">
        <v>22043.782204501764</v>
      </c>
      <c r="E914" s="1">
        <v>9.0852688217416073</v>
      </c>
      <c r="F914" t="s">
        <v>28</v>
      </c>
    </row>
    <row r="915" spans="1:6" x14ac:dyDescent="0.25">
      <c r="A915" t="s">
        <v>11</v>
      </c>
      <c r="B915">
        <v>2016</v>
      </c>
      <c r="C915" s="2" t="s">
        <v>21</v>
      </c>
      <c r="D915" s="1">
        <v>3806.0360140950324</v>
      </c>
      <c r="E915" s="1">
        <v>7.9068501410313144E-2</v>
      </c>
      <c r="F915" t="s">
        <v>28</v>
      </c>
    </row>
    <row r="916" spans="1:6" x14ac:dyDescent="0.25">
      <c r="A916" t="s">
        <v>11</v>
      </c>
      <c r="B916">
        <v>2016</v>
      </c>
      <c r="C916" s="2" t="s">
        <v>21</v>
      </c>
      <c r="D916" s="1">
        <v>92267.71248869205</v>
      </c>
      <c r="E916" s="1">
        <v>0</v>
      </c>
      <c r="F916" t="s">
        <v>29</v>
      </c>
    </row>
    <row r="917" spans="1:6" x14ac:dyDescent="0.25">
      <c r="A917" t="s">
        <v>11</v>
      </c>
      <c r="B917">
        <v>2016</v>
      </c>
      <c r="C917" s="2" t="s">
        <v>21</v>
      </c>
      <c r="D917" s="1">
        <v>1036.0961456507994</v>
      </c>
      <c r="E917" s="1">
        <v>1.1799512211653558</v>
      </c>
      <c r="F917" t="s">
        <v>28</v>
      </c>
    </row>
    <row r="918" spans="1:6" x14ac:dyDescent="0.25">
      <c r="A918" t="s">
        <v>11</v>
      </c>
      <c r="B918">
        <v>2016</v>
      </c>
      <c r="C918" s="2" t="s">
        <v>21</v>
      </c>
      <c r="D918" s="1">
        <v>52976.393815573152</v>
      </c>
      <c r="E918" s="1">
        <v>6.067455498575657</v>
      </c>
      <c r="F918" t="s">
        <v>31</v>
      </c>
    </row>
    <row r="919" spans="1:6" x14ac:dyDescent="0.25">
      <c r="A919" t="s">
        <v>11</v>
      </c>
      <c r="B919">
        <v>2016</v>
      </c>
      <c r="C919" s="2" t="s">
        <v>21</v>
      </c>
      <c r="D919" s="1">
        <v>15726.048762776525</v>
      </c>
      <c r="E919" s="1">
        <v>1.0166764760667428</v>
      </c>
      <c r="F919" t="s">
        <v>28</v>
      </c>
    </row>
    <row r="920" spans="1:6" x14ac:dyDescent="0.25">
      <c r="A920" t="s">
        <v>11</v>
      </c>
      <c r="B920">
        <v>2016</v>
      </c>
      <c r="C920" s="2" t="s">
        <v>21</v>
      </c>
      <c r="D920" s="1">
        <v>743.36640900293605</v>
      </c>
      <c r="E920" s="1">
        <v>0</v>
      </c>
      <c r="F920" t="s">
        <v>28</v>
      </c>
    </row>
    <row r="921" spans="1:6" x14ac:dyDescent="0.25">
      <c r="A921" t="s">
        <v>11</v>
      </c>
      <c r="B921">
        <v>2016</v>
      </c>
      <c r="C921" s="2" t="s">
        <v>21</v>
      </c>
      <c r="D921" s="1">
        <v>56089.102432218206</v>
      </c>
      <c r="E921" s="1">
        <v>0</v>
      </c>
      <c r="F921" t="s">
        <v>29</v>
      </c>
    </row>
    <row r="922" spans="1:6" x14ac:dyDescent="0.25">
      <c r="A922" t="s">
        <v>11</v>
      </c>
      <c r="B922">
        <v>2016</v>
      </c>
      <c r="C922" s="2" t="s">
        <v>21</v>
      </c>
      <c r="D922" s="1">
        <v>101494.56630591866</v>
      </c>
      <c r="E922" s="1">
        <v>0</v>
      </c>
      <c r="F922" t="s">
        <v>29</v>
      </c>
    </row>
    <row r="923" spans="1:6" x14ac:dyDescent="0.25">
      <c r="A923" t="s">
        <v>11</v>
      </c>
      <c r="B923">
        <v>2016</v>
      </c>
      <c r="C923" s="2" t="s">
        <v>21</v>
      </c>
      <c r="D923" s="1">
        <v>5646.529777974356</v>
      </c>
      <c r="E923" s="1">
        <v>0</v>
      </c>
      <c r="F923" t="s">
        <v>29</v>
      </c>
    </row>
    <row r="924" spans="1:6" x14ac:dyDescent="0.25">
      <c r="A924" t="s">
        <v>11</v>
      </c>
      <c r="B924">
        <v>2016</v>
      </c>
      <c r="C924" s="2" t="s">
        <v>21</v>
      </c>
      <c r="D924" s="1">
        <v>2996.1624963523805</v>
      </c>
      <c r="E924" s="1">
        <v>0.33889215868891426</v>
      </c>
      <c r="F924" t="s">
        <v>28</v>
      </c>
    </row>
    <row r="925" spans="1:6" x14ac:dyDescent="0.25">
      <c r="A925" t="s">
        <v>11</v>
      </c>
      <c r="B925">
        <v>2016</v>
      </c>
      <c r="C925" s="2" t="s">
        <v>21</v>
      </c>
      <c r="D925" s="1">
        <v>4871.3691437696261</v>
      </c>
      <c r="E925" s="1">
        <v>0</v>
      </c>
      <c r="F925" t="s">
        <v>28</v>
      </c>
    </row>
    <row r="926" spans="1:6" x14ac:dyDescent="0.25">
      <c r="A926" t="s">
        <v>11</v>
      </c>
      <c r="B926">
        <v>2016</v>
      </c>
      <c r="C926" s="2" t="s">
        <v>21</v>
      </c>
      <c r="D926" s="1">
        <v>743.36640900293605</v>
      </c>
      <c r="E926" s="1">
        <v>0</v>
      </c>
      <c r="F926" t="s">
        <v>28</v>
      </c>
    </row>
    <row r="927" spans="1:6" x14ac:dyDescent="0.25">
      <c r="A927" t="s">
        <v>11</v>
      </c>
      <c r="B927">
        <v>2016</v>
      </c>
      <c r="C927" s="2" t="s">
        <v>21</v>
      </c>
      <c r="D927" s="1">
        <v>3742.2897987476576</v>
      </c>
      <c r="E927" s="1">
        <v>0</v>
      </c>
      <c r="F927" t="s">
        <v>28</v>
      </c>
    </row>
    <row r="928" spans="1:6" x14ac:dyDescent="0.25">
      <c r="A928" t="s">
        <v>11</v>
      </c>
      <c r="B928">
        <v>2016</v>
      </c>
      <c r="C928" s="2" t="s">
        <v>21</v>
      </c>
      <c r="D928" s="1">
        <v>9689.4544853777006</v>
      </c>
      <c r="E928" s="1">
        <v>1.8046081906199085</v>
      </c>
      <c r="F928" t="s">
        <v>28</v>
      </c>
    </row>
    <row r="929" spans="1:6" x14ac:dyDescent="0.25">
      <c r="A929" t="s">
        <v>11</v>
      </c>
      <c r="B929">
        <v>2016</v>
      </c>
      <c r="C929" s="2" t="s">
        <v>21</v>
      </c>
      <c r="D929" s="1">
        <v>4585.546987915428</v>
      </c>
      <c r="E929" s="1">
        <v>0.52103092747711421</v>
      </c>
      <c r="F929" t="s">
        <v>28</v>
      </c>
    </row>
    <row r="930" spans="1:6" x14ac:dyDescent="0.25">
      <c r="A930" t="s">
        <v>11</v>
      </c>
      <c r="B930">
        <v>2016</v>
      </c>
      <c r="C930" s="2" t="s">
        <v>21</v>
      </c>
      <c r="D930" s="1">
        <v>1010.372421705148</v>
      </c>
      <c r="E930" s="1">
        <v>0.11632192995940296</v>
      </c>
      <c r="F930" t="s">
        <v>28</v>
      </c>
    </row>
    <row r="931" spans="1:6" x14ac:dyDescent="0.25">
      <c r="A931" t="s">
        <v>11</v>
      </c>
      <c r="B931">
        <v>2016</v>
      </c>
      <c r="C931" s="2" t="s">
        <v>21</v>
      </c>
      <c r="D931" s="1">
        <v>4831.8816585190843</v>
      </c>
      <c r="E931" s="1">
        <v>0</v>
      </c>
      <c r="F931" t="s">
        <v>28</v>
      </c>
    </row>
    <row r="932" spans="1:6" x14ac:dyDescent="0.25">
      <c r="A932" t="s">
        <v>11</v>
      </c>
      <c r="B932">
        <v>2016</v>
      </c>
      <c r="C932" s="2" t="s">
        <v>21</v>
      </c>
      <c r="D932" s="1">
        <v>24591.840948893951</v>
      </c>
      <c r="E932" s="1">
        <v>6.7828376819851739</v>
      </c>
      <c r="F932" t="s">
        <v>28</v>
      </c>
    </row>
    <row r="933" spans="1:6" x14ac:dyDescent="0.25">
      <c r="A933" t="s">
        <v>11</v>
      </c>
      <c r="B933">
        <v>2016</v>
      </c>
      <c r="C933" s="2" t="s">
        <v>21</v>
      </c>
      <c r="D933" s="1">
        <v>4570.3032389127429</v>
      </c>
      <c r="E933" s="1">
        <v>0.51508567024506879</v>
      </c>
      <c r="F933" t="s">
        <v>28</v>
      </c>
    </row>
    <row r="934" spans="1:6" x14ac:dyDescent="0.25">
      <c r="A934" t="s">
        <v>11</v>
      </c>
      <c r="B934">
        <v>2016</v>
      </c>
      <c r="C934" s="2" t="s">
        <v>21</v>
      </c>
      <c r="D934" s="1">
        <v>6415.3539407102699</v>
      </c>
      <c r="E934" s="1">
        <v>0</v>
      </c>
      <c r="F934" t="s">
        <v>29</v>
      </c>
    </row>
    <row r="935" spans="1:6" x14ac:dyDescent="0.25">
      <c r="A935" t="s">
        <v>11</v>
      </c>
      <c r="B935">
        <v>2016</v>
      </c>
      <c r="C935" s="2" t="s">
        <v>21</v>
      </c>
      <c r="D935" s="1">
        <v>10692.256567850449</v>
      </c>
      <c r="E935" s="1">
        <v>0</v>
      </c>
      <c r="F935" t="s">
        <v>28</v>
      </c>
    </row>
    <row r="936" spans="1:6" x14ac:dyDescent="0.25">
      <c r="A936" t="s">
        <v>11</v>
      </c>
      <c r="B936">
        <v>2016</v>
      </c>
      <c r="C936" s="2" t="s">
        <v>21</v>
      </c>
      <c r="D936" s="1">
        <v>5203.5648630205524</v>
      </c>
      <c r="E936" s="1">
        <v>0</v>
      </c>
      <c r="F936" t="s">
        <v>28</v>
      </c>
    </row>
    <row r="937" spans="1:6" x14ac:dyDescent="0.25">
      <c r="A937" t="s">
        <v>11</v>
      </c>
      <c r="B937">
        <v>2016</v>
      </c>
      <c r="C937" s="2" t="s">
        <v>21</v>
      </c>
      <c r="D937" s="1">
        <v>20992.451800314208</v>
      </c>
      <c r="E937" s="1">
        <v>0</v>
      </c>
      <c r="F937" t="s">
        <v>28</v>
      </c>
    </row>
    <row r="938" spans="1:6" x14ac:dyDescent="0.25">
      <c r="A938" t="s">
        <v>11</v>
      </c>
      <c r="B938">
        <v>2016</v>
      </c>
      <c r="C938" s="2" t="s">
        <v>21</v>
      </c>
      <c r="D938" s="1">
        <v>9483.0132655340312</v>
      </c>
      <c r="E938" s="1">
        <v>0</v>
      </c>
      <c r="F938" t="s">
        <v>28</v>
      </c>
    </row>
    <row r="939" spans="1:6" x14ac:dyDescent="0.25">
      <c r="A939" t="s">
        <v>11</v>
      </c>
      <c r="B939">
        <v>2016</v>
      </c>
      <c r="C939" s="2" t="s">
        <v>21</v>
      </c>
      <c r="D939" s="1">
        <v>14314.215262732963</v>
      </c>
      <c r="E939" s="1">
        <v>0</v>
      </c>
      <c r="F939" t="s">
        <v>29</v>
      </c>
    </row>
    <row r="940" spans="1:6" x14ac:dyDescent="0.25">
      <c r="A940" t="s">
        <v>11</v>
      </c>
      <c r="B940">
        <v>2016</v>
      </c>
      <c r="C940" s="2" t="s">
        <v>21</v>
      </c>
      <c r="D940" s="1">
        <v>7996.2804475281591</v>
      </c>
      <c r="E940" s="1">
        <v>0</v>
      </c>
      <c r="F940" t="s">
        <v>29</v>
      </c>
    </row>
    <row r="941" spans="1:6" x14ac:dyDescent="0.25">
      <c r="A941" t="s">
        <v>11</v>
      </c>
      <c r="B941">
        <v>2016</v>
      </c>
      <c r="C941" s="2" t="s">
        <v>21</v>
      </c>
      <c r="D941" s="1">
        <v>13524.521989672005</v>
      </c>
      <c r="E941" s="1">
        <v>0</v>
      </c>
      <c r="F941" t="s">
        <v>28</v>
      </c>
    </row>
    <row r="942" spans="1:6" x14ac:dyDescent="0.25">
      <c r="A942" t="s">
        <v>11</v>
      </c>
      <c r="B942">
        <v>2016</v>
      </c>
      <c r="C942" s="2" t="s">
        <v>21</v>
      </c>
      <c r="D942" s="1">
        <v>4959.1704271839708</v>
      </c>
      <c r="E942" s="1">
        <v>0</v>
      </c>
      <c r="F942" t="s">
        <v>28</v>
      </c>
    </row>
    <row r="943" spans="1:6" x14ac:dyDescent="0.25">
      <c r="A943" t="s">
        <v>11</v>
      </c>
      <c r="B943">
        <v>2016</v>
      </c>
      <c r="C943" s="2" t="s">
        <v>21</v>
      </c>
      <c r="D943" s="1">
        <v>8019.1924258878371</v>
      </c>
      <c r="E943" s="1">
        <v>0</v>
      </c>
      <c r="F943" t="s">
        <v>28</v>
      </c>
    </row>
    <row r="944" spans="1:6" x14ac:dyDescent="0.25">
      <c r="A944" t="s">
        <v>11</v>
      </c>
      <c r="B944">
        <v>2016</v>
      </c>
      <c r="C944" s="2" t="s">
        <v>21</v>
      </c>
      <c r="D944" s="1">
        <v>12670.324032902783</v>
      </c>
      <c r="E944" s="1">
        <v>0</v>
      </c>
      <c r="F944" t="s">
        <v>29</v>
      </c>
    </row>
    <row r="945" spans="1:6" x14ac:dyDescent="0.25">
      <c r="A945" t="s">
        <v>11</v>
      </c>
      <c r="B945">
        <v>2016</v>
      </c>
      <c r="C945" s="2" t="s">
        <v>21</v>
      </c>
      <c r="D945" s="1">
        <v>14434.54636659811</v>
      </c>
      <c r="E945" s="1">
        <v>0</v>
      </c>
      <c r="F945" t="s">
        <v>28</v>
      </c>
    </row>
    <row r="946" spans="1:6" x14ac:dyDescent="0.25">
      <c r="A946" t="s">
        <v>11</v>
      </c>
      <c r="B946">
        <v>2016</v>
      </c>
      <c r="C946" s="2" t="s">
        <v>21</v>
      </c>
      <c r="D946" s="1">
        <v>13895.459227796659</v>
      </c>
      <c r="E946" s="1">
        <v>2.8624819575350271</v>
      </c>
      <c r="F946" t="s">
        <v>28</v>
      </c>
    </row>
    <row r="947" spans="1:6" x14ac:dyDescent="0.25">
      <c r="A947" t="s">
        <v>11</v>
      </c>
      <c r="B947">
        <v>2016</v>
      </c>
      <c r="C947" s="2" t="s">
        <v>21</v>
      </c>
      <c r="D947" s="1">
        <v>11033.390467872345</v>
      </c>
      <c r="E947" s="1">
        <v>0</v>
      </c>
      <c r="F947" t="s">
        <v>28</v>
      </c>
    </row>
    <row r="948" spans="1:6" x14ac:dyDescent="0.25">
      <c r="A948" t="s">
        <v>11</v>
      </c>
      <c r="B948">
        <v>2016</v>
      </c>
      <c r="C948" s="2" t="s">
        <v>21</v>
      </c>
      <c r="D948" s="1">
        <v>3602.8047769234345</v>
      </c>
      <c r="E948" s="1">
        <v>0.74673442370478971</v>
      </c>
      <c r="F948" t="s">
        <v>28</v>
      </c>
    </row>
    <row r="949" spans="1:6" x14ac:dyDescent="0.25">
      <c r="A949" t="s">
        <v>11</v>
      </c>
      <c r="B949">
        <v>2016</v>
      </c>
      <c r="C949" s="2" t="s">
        <v>21</v>
      </c>
      <c r="D949" s="1">
        <v>3671.0080882953212</v>
      </c>
      <c r="E949" s="1">
        <v>0</v>
      </c>
      <c r="F949" t="s">
        <v>28</v>
      </c>
    </row>
    <row r="950" spans="1:6" x14ac:dyDescent="0.25">
      <c r="A950" t="s">
        <v>11</v>
      </c>
      <c r="B950">
        <v>2016</v>
      </c>
      <c r="C950" s="2" t="s">
        <v>21</v>
      </c>
      <c r="D950" s="1">
        <v>14165.967064715198</v>
      </c>
      <c r="E950" s="1">
        <v>0</v>
      </c>
      <c r="F950" t="s">
        <v>29</v>
      </c>
    </row>
    <row r="951" spans="1:6" x14ac:dyDescent="0.25">
      <c r="A951" t="s">
        <v>11</v>
      </c>
      <c r="B951">
        <v>2016</v>
      </c>
      <c r="C951" s="2" t="s">
        <v>21</v>
      </c>
      <c r="D951" s="1">
        <v>6192.370672906859</v>
      </c>
      <c r="E951" s="1">
        <v>2.3408815062236745</v>
      </c>
      <c r="F951" t="s">
        <v>28</v>
      </c>
    </row>
    <row r="952" spans="1:6" x14ac:dyDescent="0.25">
      <c r="A952" t="s">
        <v>11</v>
      </c>
      <c r="B952">
        <v>2016</v>
      </c>
      <c r="C952" s="2" t="s">
        <v>21</v>
      </c>
      <c r="D952" s="1">
        <v>63266.991488454238</v>
      </c>
      <c r="E952" s="1">
        <v>9.5699612737428801</v>
      </c>
      <c r="F952" t="s">
        <v>31</v>
      </c>
    </row>
    <row r="953" spans="1:6" x14ac:dyDescent="0.25">
      <c r="A953" t="s">
        <v>11</v>
      </c>
      <c r="B953">
        <v>2016</v>
      </c>
      <c r="C953" s="2" t="s">
        <v>21</v>
      </c>
      <c r="D953" s="1">
        <v>970.76142978432233</v>
      </c>
      <c r="E953" s="1">
        <v>7.412672007216857E-2</v>
      </c>
      <c r="F953" t="s">
        <v>28</v>
      </c>
    </row>
    <row r="954" spans="1:6" x14ac:dyDescent="0.25">
      <c r="A954" t="s">
        <v>11</v>
      </c>
      <c r="B954">
        <v>2016</v>
      </c>
      <c r="C954" s="2" t="s">
        <v>21</v>
      </c>
      <c r="D954" s="1">
        <v>28863.030257191484</v>
      </c>
      <c r="E954" s="1">
        <v>4.7720366925375002</v>
      </c>
      <c r="F954" t="s">
        <v>29</v>
      </c>
    </row>
    <row r="955" spans="1:6" x14ac:dyDescent="0.25">
      <c r="A955" t="s">
        <v>11</v>
      </c>
      <c r="B955">
        <v>2016</v>
      </c>
      <c r="C955" s="2" t="s">
        <v>21</v>
      </c>
      <c r="D955" s="1">
        <v>52570.426459217269</v>
      </c>
      <c r="E955" s="1">
        <v>5.1128964562901791</v>
      </c>
      <c r="F955" t="s">
        <v>29</v>
      </c>
    </row>
    <row r="956" spans="1:6" x14ac:dyDescent="0.25">
      <c r="A956" t="s">
        <v>11</v>
      </c>
      <c r="B956">
        <v>2016</v>
      </c>
      <c r="C956" s="2" t="s">
        <v>21</v>
      </c>
      <c r="D956" s="1">
        <v>7285.41441172961</v>
      </c>
      <c r="E956" s="1">
        <v>2.7539782426160877</v>
      </c>
      <c r="F956" t="s">
        <v>29</v>
      </c>
    </row>
    <row r="957" spans="1:6" x14ac:dyDescent="0.25">
      <c r="A957" t="s">
        <v>11</v>
      </c>
      <c r="B957">
        <v>2016</v>
      </c>
      <c r="C957" s="2" t="s">
        <v>21</v>
      </c>
      <c r="D957" s="1">
        <v>3643.1703599914249</v>
      </c>
      <c r="E957" s="1">
        <v>1.3769891213080439</v>
      </c>
      <c r="F957" t="s">
        <v>28</v>
      </c>
    </row>
    <row r="958" spans="1:6" x14ac:dyDescent="0.25">
      <c r="A958" t="s">
        <v>11</v>
      </c>
      <c r="B958">
        <v>2016</v>
      </c>
      <c r="C958" s="2" t="s">
        <v>21</v>
      </c>
      <c r="D958" s="1">
        <v>13022.041424042576</v>
      </c>
      <c r="E958" s="1">
        <v>4.9227361086762569</v>
      </c>
      <c r="F958" t="s">
        <v>29</v>
      </c>
    </row>
    <row r="959" spans="1:6" x14ac:dyDescent="0.25">
      <c r="A959" t="s">
        <v>11</v>
      </c>
      <c r="B959">
        <v>2016</v>
      </c>
      <c r="C959" s="2" t="s">
        <v>21</v>
      </c>
      <c r="D959" s="1">
        <v>21333.805380361682</v>
      </c>
      <c r="E959" s="1">
        <v>0</v>
      </c>
      <c r="F959" t="s">
        <v>28</v>
      </c>
    </row>
    <row r="960" spans="1:6" x14ac:dyDescent="0.25">
      <c r="A960" t="s">
        <v>11</v>
      </c>
      <c r="B960">
        <v>2016</v>
      </c>
      <c r="C960" s="2" t="s">
        <v>21</v>
      </c>
      <c r="D960" s="1">
        <v>890.57915856453008</v>
      </c>
      <c r="E960" s="1">
        <v>1.0113867609988765</v>
      </c>
      <c r="F960" t="s">
        <v>28</v>
      </c>
    </row>
    <row r="961" spans="1:6" x14ac:dyDescent="0.25">
      <c r="A961" t="s">
        <v>11</v>
      </c>
      <c r="B961">
        <v>2016</v>
      </c>
      <c r="C961" s="2" t="s">
        <v>21</v>
      </c>
      <c r="D961" s="1">
        <v>7431.1183146560616</v>
      </c>
      <c r="E961" s="1">
        <v>0</v>
      </c>
      <c r="F961" t="s">
        <v>28</v>
      </c>
    </row>
    <row r="962" spans="1:6" x14ac:dyDescent="0.25">
      <c r="A962" t="s">
        <v>11</v>
      </c>
      <c r="B962">
        <v>2016</v>
      </c>
      <c r="C962" s="2" t="s">
        <v>21</v>
      </c>
      <c r="D962" s="1">
        <v>5145.9285085690917</v>
      </c>
      <c r="E962" s="1">
        <v>0.33452058288978631</v>
      </c>
      <c r="F962" t="s">
        <v>28</v>
      </c>
    </row>
    <row r="963" spans="1:6" x14ac:dyDescent="0.25">
      <c r="A963" t="s">
        <v>11</v>
      </c>
      <c r="B963">
        <v>2016</v>
      </c>
      <c r="C963" s="2" t="s">
        <v>21</v>
      </c>
      <c r="D963" s="1">
        <v>25508.93246354533</v>
      </c>
      <c r="E963" s="1">
        <v>3.9512397324025308</v>
      </c>
      <c r="F963" t="s">
        <v>29</v>
      </c>
    </row>
    <row r="964" spans="1:6" x14ac:dyDescent="0.25">
      <c r="A964" t="s">
        <v>11</v>
      </c>
      <c r="B964">
        <v>2016</v>
      </c>
      <c r="C964" s="2" t="s">
        <v>21</v>
      </c>
      <c r="D964" s="1">
        <v>15725.345724774201</v>
      </c>
      <c r="E964" s="1">
        <v>0</v>
      </c>
      <c r="F964" t="s">
        <v>28</v>
      </c>
    </row>
    <row r="965" spans="1:6" x14ac:dyDescent="0.25">
      <c r="A965" t="s">
        <v>11</v>
      </c>
      <c r="B965">
        <v>2016</v>
      </c>
      <c r="C965" s="2" t="s">
        <v>21</v>
      </c>
      <c r="D965" s="1">
        <v>470.78974518797679</v>
      </c>
      <c r="E965" s="1">
        <v>0.61150138715753455</v>
      </c>
      <c r="F965" t="s">
        <v>28</v>
      </c>
    </row>
    <row r="966" spans="1:6" x14ac:dyDescent="0.25">
      <c r="A966" t="s">
        <v>11</v>
      </c>
      <c r="B966">
        <v>2016</v>
      </c>
      <c r="C966" s="2" t="s">
        <v>21</v>
      </c>
      <c r="D966" s="1">
        <v>24800.977172237584</v>
      </c>
      <c r="E966" s="1">
        <v>4.3375157321203384</v>
      </c>
      <c r="F966" t="s">
        <v>29</v>
      </c>
    </row>
    <row r="967" spans="1:6" x14ac:dyDescent="0.25">
      <c r="A967" t="s">
        <v>11</v>
      </c>
      <c r="B967">
        <v>2016</v>
      </c>
      <c r="C967" s="2" t="s">
        <v>21</v>
      </c>
      <c r="D967" s="1">
        <v>877.14690486973154</v>
      </c>
      <c r="E967" s="1">
        <v>5.7020553901668131E-2</v>
      </c>
      <c r="F967" t="s">
        <v>29</v>
      </c>
    </row>
    <row r="968" spans="1:6" x14ac:dyDescent="0.25">
      <c r="A968" t="s">
        <v>11</v>
      </c>
      <c r="B968">
        <v>2016</v>
      </c>
      <c r="C968" s="2" t="s">
        <v>21</v>
      </c>
      <c r="D968" s="1">
        <v>6803.3560771842585</v>
      </c>
      <c r="E968" s="1">
        <v>7.715930109979463</v>
      </c>
      <c r="F968" t="s">
        <v>29</v>
      </c>
    </row>
    <row r="969" spans="1:6" x14ac:dyDescent="0.25">
      <c r="A969" t="s">
        <v>11</v>
      </c>
      <c r="B969">
        <v>2016</v>
      </c>
      <c r="C969" s="2" t="s">
        <v>21</v>
      </c>
      <c r="D969" s="1">
        <v>48274.76273473975</v>
      </c>
      <c r="E969" s="1">
        <v>18.669268714350867</v>
      </c>
      <c r="F969" t="s">
        <v>29</v>
      </c>
    </row>
    <row r="970" spans="1:6" x14ac:dyDescent="0.25">
      <c r="A970" t="s">
        <v>11</v>
      </c>
      <c r="B970">
        <v>2016</v>
      </c>
      <c r="C970" s="2" t="s">
        <v>21</v>
      </c>
      <c r="D970" s="1">
        <v>83047.133854774293</v>
      </c>
      <c r="E970" s="1">
        <v>12.907681373724515</v>
      </c>
      <c r="F970" t="s">
        <v>29</v>
      </c>
    </row>
    <row r="971" spans="1:6" x14ac:dyDescent="0.25">
      <c r="A971" t="s">
        <v>11</v>
      </c>
      <c r="B971">
        <v>2016</v>
      </c>
      <c r="C971" s="2" t="s">
        <v>21</v>
      </c>
      <c r="D971" s="1">
        <v>4072.8611235635094</v>
      </c>
      <c r="E971" s="1">
        <v>0.79965566012908362</v>
      </c>
      <c r="F971" t="s">
        <v>28</v>
      </c>
    </row>
    <row r="972" spans="1:6" x14ac:dyDescent="0.25">
      <c r="A972" t="s">
        <v>11</v>
      </c>
      <c r="B972">
        <v>2016</v>
      </c>
      <c r="C972" s="2" t="s">
        <v>21</v>
      </c>
      <c r="D972" s="1">
        <v>14497.835733103939</v>
      </c>
      <c r="E972" s="1">
        <v>0</v>
      </c>
      <c r="F972" t="s">
        <v>28</v>
      </c>
    </row>
    <row r="973" spans="1:6" x14ac:dyDescent="0.25">
      <c r="A973" t="s">
        <v>11</v>
      </c>
      <c r="B973">
        <v>2016</v>
      </c>
      <c r="C973" s="2" t="s">
        <v>21</v>
      </c>
      <c r="D973" s="1">
        <v>233.90584129859502</v>
      </c>
      <c r="E973" s="1">
        <v>1.5205481040444835E-2</v>
      </c>
      <c r="F973" t="s">
        <v>28</v>
      </c>
    </row>
    <row r="974" spans="1:6" x14ac:dyDescent="0.25">
      <c r="A974" t="s">
        <v>11</v>
      </c>
      <c r="B974">
        <v>2016</v>
      </c>
      <c r="C974" s="2" t="s">
        <v>21</v>
      </c>
      <c r="D974" s="1">
        <v>40020.087685771825</v>
      </c>
      <c r="E974" s="1">
        <v>6.4622528124233982</v>
      </c>
      <c r="F974" t="s">
        <v>29</v>
      </c>
    </row>
    <row r="975" spans="1:6" x14ac:dyDescent="0.25">
      <c r="A975" t="s">
        <v>11</v>
      </c>
      <c r="B975">
        <v>2016</v>
      </c>
      <c r="C975" s="2" t="s">
        <v>21</v>
      </c>
      <c r="D975" s="1">
        <v>14897.965313788671</v>
      </c>
      <c r="E975" s="1">
        <v>1.1810857398165526</v>
      </c>
      <c r="F975" t="s">
        <v>29</v>
      </c>
    </row>
    <row r="976" spans="1:6" x14ac:dyDescent="0.25">
      <c r="A976" t="s">
        <v>11</v>
      </c>
      <c r="B976">
        <v>2016</v>
      </c>
      <c r="C976" s="2" t="s">
        <v>21</v>
      </c>
      <c r="D976" s="1">
        <v>187901.43085316342</v>
      </c>
      <c r="E976" s="1">
        <v>0</v>
      </c>
      <c r="F976" t="s">
        <v>28</v>
      </c>
    </row>
    <row r="977" spans="1:6" x14ac:dyDescent="0.25">
      <c r="A977" t="s">
        <v>11</v>
      </c>
      <c r="B977">
        <v>2016</v>
      </c>
      <c r="C977" s="2" t="s">
        <v>21</v>
      </c>
      <c r="D977" s="1">
        <v>3408.5753064737009</v>
      </c>
      <c r="E977" s="1">
        <v>0.10081233929814926</v>
      </c>
      <c r="F977" t="s">
        <v>28</v>
      </c>
    </row>
    <row r="978" spans="1:6" x14ac:dyDescent="0.25">
      <c r="A978" t="s">
        <v>11</v>
      </c>
      <c r="B978">
        <v>2016</v>
      </c>
      <c r="C978" s="2" t="s">
        <v>21</v>
      </c>
      <c r="D978" s="1">
        <v>9590.1394932423991</v>
      </c>
      <c r="E978" s="1">
        <v>0.62342472265823812</v>
      </c>
      <c r="F978" t="s">
        <v>29</v>
      </c>
    </row>
    <row r="979" spans="1:6" x14ac:dyDescent="0.25">
      <c r="A979" t="s">
        <v>11</v>
      </c>
      <c r="B979">
        <v>2016</v>
      </c>
      <c r="C979" s="2" t="s">
        <v>21</v>
      </c>
      <c r="D979" s="1">
        <v>23129.249249926357</v>
      </c>
      <c r="E979" s="1">
        <v>2.7752755263303492</v>
      </c>
      <c r="F979" t="s">
        <v>29</v>
      </c>
    </row>
    <row r="980" spans="1:6" x14ac:dyDescent="0.25">
      <c r="A980" t="s">
        <v>11</v>
      </c>
      <c r="B980">
        <v>2016</v>
      </c>
      <c r="C980" s="2" t="s">
        <v>21</v>
      </c>
      <c r="D980" s="1">
        <v>11930.962626041925</v>
      </c>
      <c r="E980" s="1">
        <v>1.9662121525526874</v>
      </c>
      <c r="F980" t="s">
        <v>28</v>
      </c>
    </row>
    <row r="981" spans="1:6" x14ac:dyDescent="0.25">
      <c r="A981" t="s">
        <v>11</v>
      </c>
      <c r="B981">
        <v>2016</v>
      </c>
      <c r="C981" s="2" t="s">
        <v>21</v>
      </c>
      <c r="D981" s="1">
        <v>2554.2517869806584</v>
      </c>
      <c r="E981" s="1">
        <v>0.16604385296165758</v>
      </c>
      <c r="F981" t="s">
        <v>31</v>
      </c>
    </row>
    <row r="982" spans="1:6" x14ac:dyDescent="0.25">
      <c r="A982" t="s">
        <v>11</v>
      </c>
      <c r="B982">
        <v>2016</v>
      </c>
      <c r="C982" s="2" t="s">
        <v>21</v>
      </c>
      <c r="D982" s="1">
        <v>29676.405674164296</v>
      </c>
      <c r="E982" s="1">
        <v>2.1167355709299271</v>
      </c>
      <c r="F982" t="s">
        <v>31</v>
      </c>
    </row>
    <row r="983" spans="1:6" x14ac:dyDescent="0.25">
      <c r="A983" t="s">
        <v>11</v>
      </c>
      <c r="B983">
        <v>2016</v>
      </c>
      <c r="C983" s="2" t="s">
        <v>21</v>
      </c>
      <c r="D983" s="1">
        <v>701.71752389578523</v>
      </c>
      <c r="E983" s="1">
        <v>4.5616443121334505E-2</v>
      </c>
      <c r="F983" t="s">
        <v>29</v>
      </c>
    </row>
    <row r="984" spans="1:6" x14ac:dyDescent="0.25">
      <c r="A984" t="s">
        <v>11</v>
      </c>
      <c r="B984">
        <v>2016</v>
      </c>
      <c r="C984" s="2" t="s">
        <v>21</v>
      </c>
      <c r="D984" s="1">
        <v>21673.760509300624</v>
      </c>
      <c r="E984" s="1">
        <v>8.1930852717828611</v>
      </c>
      <c r="F984" t="s">
        <v>29</v>
      </c>
    </row>
    <row r="985" spans="1:6" x14ac:dyDescent="0.25">
      <c r="A985" t="s">
        <v>11</v>
      </c>
      <c r="B985">
        <v>2016</v>
      </c>
      <c r="C985" s="2" t="s">
        <v>21</v>
      </c>
      <c r="D985" s="1">
        <v>19324.642779084948</v>
      </c>
      <c r="E985" s="1">
        <v>4.7506124685127515</v>
      </c>
      <c r="F985" t="s">
        <v>28</v>
      </c>
    </row>
    <row r="986" spans="1:6" x14ac:dyDescent="0.25">
      <c r="A986" t="s">
        <v>11</v>
      </c>
      <c r="B986">
        <v>2016</v>
      </c>
      <c r="C986" s="2" t="s">
        <v>21</v>
      </c>
      <c r="D986" s="1">
        <v>7017.1752389578523</v>
      </c>
      <c r="E986" s="1">
        <v>0.45616443121334505</v>
      </c>
      <c r="F986" t="s">
        <v>28</v>
      </c>
    </row>
    <row r="987" spans="1:6" x14ac:dyDescent="0.25">
      <c r="A987" t="s">
        <v>11</v>
      </c>
      <c r="B987">
        <v>2016</v>
      </c>
      <c r="C987" s="2" t="s">
        <v>21</v>
      </c>
      <c r="D987" s="1">
        <v>1114.6677471984094</v>
      </c>
      <c r="E987" s="1">
        <v>0</v>
      </c>
      <c r="F987" t="s">
        <v>28</v>
      </c>
    </row>
    <row r="988" spans="1:6" x14ac:dyDescent="0.25">
      <c r="A988" t="s">
        <v>11</v>
      </c>
      <c r="B988">
        <v>2016</v>
      </c>
      <c r="C988" s="2" t="s">
        <v>21</v>
      </c>
      <c r="D988" s="1">
        <v>26588.431127775642</v>
      </c>
      <c r="E988" s="1">
        <v>3.2503839195927213</v>
      </c>
      <c r="F988" t="s">
        <v>29</v>
      </c>
    </row>
    <row r="989" spans="1:6" x14ac:dyDescent="0.25">
      <c r="A989" t="s">
        <v>11</v>
      </c>
      <c r="B989">
        <v>2016</v>
      </c>
      <c r="C989" s="2" t="s">
        <v>21</v>
      </c>
      <c r="D989" s="1">
        <v>13677.83690628118</v>
      </c>
      <c r="E989" s="1">
        <v>1.7288662581177376</v>
      </c>
      <c r="F989" t="s">
        <v>29</v>
      </c>
    </row>
    <row r="990" spans="1:6" x14ac:dyDescent="0.25">
      <c r="A990" t="s">
        <v>11</v>
      </c>
      <c r="B990">
        <v>2016</v>
      </c>
      <c r="C990" s="2" t="s">
        <v>21</v>
      </c>
      <c r="D990" s="1">
        <v>7156.4582648751111</v>
      </c>
      <c r="E990" s="1">
        <v>1.2700413425579564</v>
      </c>
      <c r="F990" t="s">
        <v>28</v>
      </c>
    </row>
    <row r="991" spans="1:6" x14ac:dyDescent="0.25">
      <c r="A991" t="s">
        <v>11</v>
      </c>
      <c r="B991">
        <v>2016</v>
      </c>
      <c r="C991" s="2" t="s">
        <v>21</v>
      </c>
      <c r="D991" s="1">
        <v>37392.734954812135</v>
      </c>
      <c r="E991" s="1">
        <v>0</v>
      </c>
      <c r="F991" t="s">
        <v>28</v>
      </c>
    </row>
    <row r="992" spans="1:6" x14ac:dyDescent="0.25">
      <c r="A992" t="s">
        <v>11</v>
      </c>
      <c r="B992">
        <v>2016</v>
      </c>
      <c r="C992" s="2" t="s">
        <v>21</v>
      </c>
      <c r="D992" s="1">
        <v>27950.681206272682</v>
      </c>
      <c r="E992" s="1">
        <v>1.9756198662012654</v>
      </c>
      <c r="F992" t="s">
        <v>31</v>
      </c>
    </row>
    <row r="993" spans="1:6" x14ac:dyDescent="0.25">
      <c r="A993" t="s">
        <v>11</v>
      </c>
      <c r="B993">
        <v>2016</v>
      </c>
      <c r="C993" s="2" t="s">
        <v>21</v>
      </c>
      <c r="D993" s="1">
        <v>88638.181363687851</v>
      </c>
      <c r="E993" s="1">
        <v>17.649518742558591</v>
      </c>
      <c r="F993" t="s">
        <v>29</v>
      </c>
    </row>
    <row r="994" spans="1:6" x14ac:dyDescent="0.25">
      <c r="A994" t="s">
        <v>11</v>
      </c>
      <c r="B994">
        <v>2016</v>
      </c>
      <c r="C994" s="2" t="s">
        <v>21</v>
      </c>
      <c r="D994" s="1">
        <v>53121.925706785718</v>
      </c>
      <c r="E994" s="1">
        <v>6.5820079998524497</v>
      </c>
      <c r="F994" t="s">
        <v>29</v>
      </c>
    </row>
    <row r="995" spans="1:6" x14ac:dyDescent="0.25">
      <c r="A995" t="s">
        <v>11</v>
      </c>
      <c r="B995">
        <v>2016</v>
      </c>
      <c r="C995" s="2" t="s">
        <v>21</v>
      </c>
      <c r="D995" s="1">
        <v>7907.2997877472553</v>
      </c>
      <c r="E995" s="1">
        <v>1.3641184790437308</v>
      </c>
      <c r="F995" t="s">
        <v>28</v>
      </c>
    </row>
    <row r="996" spans="1:6" x14ac:dyDescent="0.25">
      <c r="A996" t="s">
        <v>11</v>
      </c>
      <c r="B996">
        <v>2016</v>
      </c>
      <c r="C996" s="2" t="s">
        <v>21</v>
      </c>
      <c r="D996" s="1">
        <v>529.66129529145849</v>
      </c>
      <c r="E996" s="1">
        <v>4.0446579567583262E-2</v>
      </c>
      <c r="F996" t="s">
        <v>28</v>
      </c>
    </row>
    <row r="997" spans="1:6" x14ac:dyDescent="0.25">
      <c r="A997" t="s">
        <v>11</v>
      </c>
      <c r="B997">
        <v>2016</v>
      </c>
      <c r="C997" s="2" t="s">
        <v>21</v>
      </c>
      <c r="D997" s="1">
        <v>30770.342560662437</v>
      </c>
      <c r="E997" s="1">
        <v>0</v>
      </c>
      <c r="F997" t="s">
        <v>29</v>
      </c>
    </row>
    <row r="998" spans="1:6" x14ac:dyDescent="0.25">
      <c r="A998" t="s">
        <v>11</v>
      </c>
      <c r="B998">
        <v>2016</v>
      </c>
      <c r="C998" s="2" t="s">
        <v>21</v>
      </c>
      <c r="D998" s="1">
        <v>1429.2714033506559</v>
      </c>
      <c r="E998" s="1">
        <v>1.0396267865875732</v>
      </c>
      <c r="F998" t="s">
        <v>29</v>
      </c>
    </row>
    <row r="999" spans="1:6" x14ac:dyDescent="0.25">
      <c r="A999" t="s">
        <v>11</v>
      </c>
      <c r="B999">
        <v>2016</v>
      </c>
      <c r="C999" s="2" t="s">
        <v>21</v>
      </c>
      <c r="D999" s="1">
        <v>12455.486049150188</v>
      </c>
      <c r="E999" s="1">
        <v>0.80969186540368743</v>
      </c>
      <c r="F999" t="s">
        <v>29</v>
      </c>
    </row>
    <row r="1000" spans="1:6" x14ac:dyDescent="0.25">
      <c r="A1000" t="s">
        <v>11</v>
      </c>
      <c r="B1000">
        <v>2016</v>
      </c>
      <c r="C1000" s="2" t="s">
        <v>21</v>
      </c>
      <c r="D1000" s="1">
        <v>26722.994764641007</v>
      </c>
      <c r="E1000" s="1">
        <v>6.5853995540042174</v>
      </c>
      <c r="F1000" t="s">
        <v>29</v>
      </c>
    </row>
    <row r="1001" spans="1:6" x14ac:dyDescent="0.25">
      <c r="A1001" t="s">
        <v>11</v>
      </c>
      <c r="B1001">
        <v>2016</v>
      </c>
      <c r="C1001" s="2" t="s">
        <v>21</v>
      </c>
      <c r="D1001" s="1">
        <v>0</v>
      </c>
      <c r="E1001" s="1">
        <v>0</v>
      </c>
      <c r="F1001" t="s">
        <v>29</v>
      </c>
    </row>
    <row r="1002" spans="1:6" x14ac:dyDescent="0.25">
      <c r="A1002" t="s">
        <v>42</v>
      </c>
      <c r="B1002">
        <v>2016</v>
      </c>
      <c r="C1002" s="2" t="s">
        <v>21</v>
      </c>
      <c r="D1002" s="1">
        <v>9062.9603289399056</v>
      </c>
      <c r="E1002" s="1">
        <v>0</v>
      </c>
      <c r="F1002" t="s">
        <v>32</v>
      </c>
    </row>
    <row r="1003" spans="1:6" x14ac:dyDescent="0.25">
      <c r="A1003" t="s">
        <v>11</v>
      </c>
      <c r="B1003">
        <v>2016</v>
      </c>
      <c r="C1003" s="2" t="s">
        <v>21</v>
      </c>
      <c r="D1003" s="1">
        <v>46075.055029097275</v>
      </c>
      <c r="E1003" s="1">
        <v>9.8052881903103284</v>
      </c>
      <c r="F1003" t="s">
        <v>29</v>
      </c>
    </row>
    <row r="1004" spans="1:6" x14ac:dyDescent="0.25">
      <c r="A1004" t="s">
        <v>11</v>
      </c>
      <c r="B1004">
        <v>2016</v>
      </c>
      <c r="C1004" s="2" t="s">
        <v>21</v>
      </c>
      <c r="D1004" s="1">
        <v>10853.248856682425</v>
      </c>
      <c r="E1004" s="1">
        <v>1.2495104044985541</v>
      </c>
      <c r="F1004" t="s">
        <v>29</v>
      </c>
    </row>
    <row r="1005" spans="1:6" x14ac:dyDescent="0.25">
      <c r="A1005" t="s">
        <v>11</v>
      </c>
      <c r="B1005">
        <v>2016</v>
      </c>
      <c r="C1005" s="2" t="s">
        <v>21</v>
      </c>
      <c r="D1005" s="1">
        <v>86765.574627868293</v>
      </c>
      <c r="E1005" s="1">
        <v>16.09876420630917</v>
      </c>
      <c r="F1005" t="s">
        <v>28</v>
      </c>
    </row>
    <row r="1006" spans="1:6" x14ac:dyDescent="0.25">
      <c r="A1006" t="s">
        <v>11</v>
      </c>
      <c r="B1006">
        <v>2016</v>
      </c>
      <c r="C1006" s="2" t="s">
        <v>21</v>
      </c>
      <c r="D1006" s="1">
        <v>857.14444612695388</v>
      </c>
      <c r="E1006" s="1">
        <v>0.17288662581177378</v>
      </c>
      <c r="F1006" t="s">
        <v>29</v>
      </c>
    </row>
    <row r="1007" spans="1:6" x14ac:dyDescent="0.25">
      <c r="A1007" t="s">
        <v>45</v>
      </c>
      <c r="B1007">
        <v>2016</v>
      </c>
      <c r="C1007" s="2" t="s">
        <v>22</v>
      </c>
      <c r="D1007" s="1">
        <v>13142.640539737338</v>
      </c>
      <c r="E1007" s="1">
        <v>1.7149847194239736</v>
      </c>
      <c r="F1007" t="s">
        <v>29</v>
      </c>
    </row>
    <row r="1008" spans="1:6" x14ac:dyDescent="0.25">
      <c r="A1008" t="s">
        <v>45</v>
      </c>
      <c r="B1008">
        <v>2016</v>
      </c>
      <c r="C1008" s="2" t="s">
        <v>22</v>
      </c>
      <c r="D1008" s="1">
        <v>13142.640539737338</v>
      </c>
      <c r="E1008" s="1">
        <v>1.7149847194239736</v>
      </c>
      <c r="F1008" t="s">
        <v>29</v>
      </c>
    </row>
    <row r="1009" spans="1:6" x14ac:dyDescent="0.25">
      <c r="A1009" t="s">
        <v>37</v>
      </c>
      <c r="B1009">
        <v>2016</v>
      </c>
      <c r="C1009" s="2" t="s">
        <v>22</v>
      </c>
      <c r="D1009" s="1">
        <v>16261.974979374778</v>
      </c>
      <c r="E1009" s="1">
        <v>7.2220565933593601</v>
      </c>
      <c r="F1009" t="s">
        <v>29</v>
      </c>
    </row>
    <row r="1010" spans="1:6" x14ac:dyDescent="0.25">
      <c r="A1010" t="s">
        <v>41</v>
      </c>
      <c r="B1010">
        <v>2016</v>
      </c>
      <c r="C1010" s="2" t="s">
        <v>22</v>
      </c>
      <c r="D1010" s="1">
        <v>835.44588199999998</v>
      </c>
      <c r="E1010" s="1">
        <v>0</v>
      </c>
      <c r="F1010" t="s">
        <v>29</v>
      </c>
    </row>
    <row r="1011" spans="1:6" x14ac:dyDescent="0.25">
      <c r="A1011" t="s">
        <v>36</v>
      </c>
      <c r="B1011">
        <v>2016</v>
      </c>
      <c r="C1011" s="2" t="s">
        <v>22</v>
      </c>
      <c r="D1011" s="1">
        <v>121860.48225493819</v>
      </c>
      <c r="E1011" s="1">
        <v>11.979805355379982</v>
      </c>
      <c r="F1011" t="s">
        <v>29</v>
      </c>
    </row>
    <row r="1012" spans="1:6" x14ac:dyDescent="0.25">
      <c r="A1012" t="s">
        <v>36</v>
      </c>
      <c r="B1012">
        <v>2016</v>
      </c>
      <c r="C1012" s="2" t="s">
        <v>22</v>
      </c>
      <c r="D1012" s="1">
        <v>103343.65662523557</v>
      </c>
      <c r="E1012" s="1">
        <v>34.577325162354754</v>
      </c>
      <c r="F1012" t="s">
        <v>29</v>
      </c>
    </row>
    <row r="1013" spans="1:6" x14ac:dyDescent="0.25">
      <c r="A1013" t="s">
        <v>36</v>
      </c>
      <c r="B1013">
        <v>2016</v>
      </c>
      <c r="C1013" s="2" t="s">
        <v>22</v>
      </c>
      <c r="D1013" s="1">
        <v>0</v>
      </c>
      <c r="E1013" s="1">
        <v>0</v>
      </c>
      <c r="F1013" t="s">
        <v>28</v>
      </c>
    </row>
    <row r="1014" spans="1:6" x14ac:dyDescent="0.25">
      <c r="A1014" t="s">
        <v>36</v>
      </c>
      <c r="B1014">
        <v>2016</v>
      </c>
      <c r="C1014" s="2" t="s">
        <v>22</v>
      </c>
      <c r="D1014" s="1">
        <v>319650.92419652734</v>
      </c>
      <c r="E1014" s="1">
        <v>77.008504446043332</v>
      </c>
      <c r="F1014" t="s">
        <v>29</v>
      </c>
    </row>
    <row r="1015" spans="1:6" x14ac:dyDescent="0.25">
      <c r="A1015" t="s">
        <v>36</v>
      </c>
      <c r="B1015">
        <v>2016</v>
      </c>
      <c r="C1015" s="2" t="s">
        <v>22</v>
      </c>
      <c r="D1015" s="1">
        <v>27651.849096647969</v>
      </c>
      <c r="E1015" s="1">
        <v>4.2805962629492589</v>
      </c>
      <c r="F1015" t="s">
        <v>28</v>
      </c>
    </row>
    <row r="1016" spans="1:6" x14ac:dyDescent="0.25">
      <c r="A1016" t="s">
        <v>36</v>
      </c>
      <c r="B1016">
        <v>2016</v>
      </c>
      <c r="C1016" s="2" t="s">
        <v>22</v>
      </c>
      <c r="D1016" s="1">
        <v>10293.137309998656</v>
      </c>
      <c r="E1016" s="1">
        <v>6.5406983262132083</v>
      </c>
      <c r="F1016" t="s">
        <v>29</v>
      </c>
    </row>
    <row r="1017" spans="1:6" x14ac:dyDescent="0.25">
      <c r="A1017" t="s">
        <v>36</v>
      </c>
      <c r="B1017">
        <v>2016</v>
      </c>
      <c r="C1017" s="2" t="s">
        <v>22</v>
      </c>
      <c r="D1017" s="1">
        <v>47797.505867164386</v>
      </c>
      <c r="E1017" s="1">
        <v>7.1052638659495058</v>
      </c>
      <c r="F1017" t="s">
        <v>29</v>
      </c>
    </row>
    <row r="1018" spans="1:6" x14ac:dyDescent="0.25">
      <c r="A1018" t="s">
        <v>36</v>
      </c>
      <c r="B1018">
        <v>2016</v>
      </c>
      <c r="C1018" s="2" t="s">
        <v>22</v>
      </c>
      <c r="D1018" s="1">
        <v>54366.61102894097</v>
      </c>
      <c r="E1018" s="1">
        <v>6.8327951256324289</v>
      </c>
      <c r="F1018" t="s">
        <v>29</v>
      </c>
    </row>
    <row r="1019" spans="1:6" x14ac:dyDescent="0.25">
      <c r="A1019" t="s">
        <v>36</v>
      </c>
      <c r="B1019">
        <v>2016</v>
      </c>
      <c r="C1019" s="2" t="s">
        <v>22</v>
      </c>
      <c r="D1019" s="1">
        <v>2377.3468746003487</v>
      </c>
      <c r="E1019" s="1">
        <v>0.27369865872800703</v>
      </c>
      <c r="F1019" t="s">
        <v>28</v>
      </c>
    </row>
    <row r="1020" spans="1:6" x14ac:dyDescent="0.25">
      <c r="A1020" t="s">
        <v>36</v>
      </c>
      <c r="B1020">
        <v>2016</v>
      </c>
      <c r="C1020" s="2" t="s">
        <v>22</v>
      </c>
      <c r="D1020" s="1">
        <v>2971.6835932504359</v>
      </c>
      <c r="E1020" s="1">
        <v>0.34212332341000878</v>
      </c>
      <c r="F1020" t="s">
        <v>28</v>
      </c>
    </row>
    <row r="1021" spans="1:6" x14ac:dyDescent="0.25">
      <c r="A1021" t="s">
        <v>36</v>
      </c>
      <c r="B1021">
        <v>2016</v>
      </c>
      <c r="C1021" s="2" t="s">
        <v>22</v>
      </c>
      <c r="D1021" s="1">
        <v>140637.66345614026</v>
      </c>
      <c r="E1021" s="1">
        <v>18.491642183582815</v>
      </c>
      <c r="F1021" t="s">
        <v>29</v>
      </c>
    </row>
    <row r="1022" spans="1:6" x14ac:dyDescent="0.25">
      <c r="A1022" t="s">
        <v>36</v>
      </c>
      <c r="B1022">
        <v>2016</v>
      </c>
      <c r="C1022" s="2" t="s">
        <v>22</v>
      </c>
      <c r="D1022" s="1">
        <v>125316.82617755355</v>
      </c>
      <c r="E1022" s="1">
        <v>29.237757525531638</v>
      </c>
      <c r="F1022" t="s">
        <v>29</v>
      </c>
    </row>
    <row r="1023" spans="1:6" x14ac:dyDescent="0.25">
      <c r="A1023" t="s">
        <v>36</v>
      </c>
      <c r="B1023">
        <v>2016</v>
      </c>
      <c r="C1023" s="2" t="s">
        <v>22</v>
      </c>
      <c r="D1023" s="1">
        <v>6905.7173873044576</v>
      </c>
      <c r="E1023" s="1">
        <v>1.7018137842614622</v>
      </c>
      <c r="F1023" t="s">
        <v>28</v>
      </c>
    </row>
    <row r="1024" spans="1:6" x14ac:dyDescent="0.25">
      <c r="A1024" t="s">
        <v>36</v>
      </c>
      <c r="B1024">
        <v>2016</v>
      </c>
      <c r="C1024" s="2" t="s">
        <v>22</v>
      </c>
      <c r="D1024" s="1">
        <v>63894.890691962501</v>
      </c>
      <c r="E1024" s="1">
        <v>9.6389238491563063</v>
      </c>
      <c r="F1024" t="s">
        <v>29</v>
      </c>
    </row>
    <row r="1025" spans="1:6" x14ac:dyDescent="0.25">
      <c r="A1025" t="s">
        <v>36</v>
      </c>
      <c r="B1025">
        <v>2016</v>
      </c>
      <c r="C1025" s="2" t="s">
        <v>22</v>
      </c>
      <c r="D1025" s="1">
        <v>3039.6553391167859</v>
      </c>
      <c r="E1025" s="1">
        <v>0.58566815362563684</v>
      </c>
      <c r="F1025" t="s">
        <v>31</v>
      </c>
    </row>
    <row r="1026" spans="1:6" x14ac:dyDescent="0.25">
      <c r="A1026" t="s">
        <v>36</v>
      </c>
      <c r="B1026">
        <v>2016</v>
      </c>
      <c r="C1026" s="2" t="s">
        <v>22</v>
      </c>
      <c r="D1026" s="1">
        <v>20578.930987999353</v>
      </c>
      <c r="E1026" s="1">
        <v>2.6680438109612341</v>
      </c>
      <c r="F1026" t="s">
        <v>31</v>
      </c>
    </row>
    <row r="1027" spans="1:6" x14ac:dyDescent="0.25">
      <c r="A1027" t="s">
        <v>36</v>
      </c>
      <c r="B1027">
        <v>2016</v>
      </c>
      <c r="C1027" s="2" t="s">
        <v>22</v>
      </c>
      <c r="D1027" s="1">
        <v>6630.8063120286724</v>
      </c>
      <c r="E1027" s="1">
        <v>1.3014847858347485</v>
      </c>
      <c r="F1027" t="s">
        <v>31</v>
      </c>
    </row>
    <row r="1028" spans="1:6" x14ac:dyDescent="0.25">
      <c r="A1028" t="s">
        <v>36</v>
      </c>
      <c r="B1028">
        <v>2016</v>
      </c>
      <c r="C1028" s="2" t="s">
        <v>22</v>
      </c>
      <c r="D1028" s="1">
        <v>20915.21692086228</v>
      </c>
      <c r="E1028" s="1">
        <v>5.0906160087699526</v>
      </c>
      <c r="F1028" t="s">
        <v>29</v>
      </c>
    </row>
    <row r="1029" spans="1:6" x14ac:dyDescent="0.25">
      <c r="A1029" t="s">
        <v>36</v>
      </c>
      <c r="B1029">
        <v>2016</v>
      </c>
      <c r="C1029" s="2" t="s">
        <v>22</v>
      </c>
      <c r="D1029" s="1">
        <v>8339.9601229233504</v>
      </c>
      <c r="E1029" s="1">
        <v>0</v>
      </c>
      <c r="F1029" t="s">
        <v>28</v>
      </c>
    </row>
    <row r="1030" spans="1:6" x14ac:dyDescent="0.25">
      <c r="A1030" t="s">
        <v>36</v>
      </c>
      <c r="B1030">
        <v>2016</v>
      </c>
      <c r="C1030" s="2" t="s">
        <v>22</v>
      </c>
      <c r="D1030" s="1">
        <v>41061.936617139982</v>
      </c>
      <c r="E1030" s="1">
        <v>4.2531006693199815</v>
      </c>
      <c r="F1030" t="s">
        <v>31</v>
      </c>
    </row>
    <row r="1031" spans="1:6" x14ac:dyDescent="0.25">
      <c r="A1031" t="s">
        <v>36</v>
      </c>
      <c r="B1031">
        <v>2016</v>
      </c>
      <c r="C1031" s="2" t="s">
        <v>22</v>
      </c>
      <c r="D1031" s="1">
        <v>14524.623350158046</v>
      </c>
      <c r="E1031" s="1">
        <v>1.4967075037099606</v>
      </c>
      <c r="F1031" t="s">
        <v>31</v>
      </c>
    </row>
    <row r="1032" spans="1:6" x14ac:dyDescent="0.25">
      <c r="A1032" t="s">
        <v>36</v>
      </c>
      <c r="B1032">
        <v>2016</v>
      </c>
      <c r="C1032" s="2" t="s">
        <v>22</v>
      </c>
      <c r="D1032" s="1">
        <v>366.66977773136961</v>
      </c>
      <c r="E1032" s="1">
        <v>0.95879021647321117</v>
      </c>
      <c r="F1032" t="s">
        <v>29</v>
      </c>
    </row>
    <row r="1033" spans="1:6" x14ac:dyDescent="0.25">
      <c r="A1033" t="s">
        <v>36</v>
      </c>
      <c r="B1033">
        <v>2016</v>
      </c>
      <c r="C1033" s="2" t="s">
        <v>22</v>
      </c>
      <c r="D1033" s="1">
        <v>8251.0033294474415</v>
      </c>
      <c r="E1033" s="1">
        <v>2.147449896627335</v>
      </c>
      <c r="F1033" t="s">
        <v>29</v>
      </c>
    </row>
    <row r="1034" spans="1:6" x14ac:dyDescent="0.25">
      <c r="A1034" t="s">
        <v>36</v>
      </c>
      <c r="B1034">
        <v>2016</v>
      </c>
      <c r="C1034" s="2" t="s">
        <v>22</v>
      </c>
      <c r="D1034" s="1">
        <v>2673.0641419626122</v>
      </c>
      <c r="E1034" s="1">
        <v>0</v>
      </c>
      <c r="F1034" t="s">
        <v>28</v>
      </c>
    </row>
    <row r="1035" spans="1:6" x14ac:dyDescent="0.25">
      <c r="A1035" t="s">
        <v>36</v>
      </c>
      <c r="B1035">
        <v>2016</v>
      </c>
      <c r="C1035" s="2" t="s">
        <v>22</v>
      </c>
      <c r="D1035" s="1">
        <v>5337.1287888557827</v>
      </c>
      <c r="E1035" s="1">
        <v>0</v>
      </c>
      <c r="F1035" t="s">
        <v>28</v>
      </c>
    </row>
    <row r="1036" spans="1:6" x14ac:dyDescent="0.25">
      <c r="A1036" t="s">
        <v>36</v>
      </c>
      <c r="B1036">
        <v>2016</v>
      </c>
      <c r="C1036" s="2" t="s">
        <v>22</v>
      </c>
      <c r="D1036" s="1">
        <v>5337.1287888557827</v>
      </c>
      <c r="E1036" s="1">
        <v>0</v>
      </c>
      <c r="F1036" t="s">
        <v>28</v>
      </c>
    </row>
    <row r="1037" spans="1:6" x14ac:dyDescent="0.25">
      <c r="A1037" t="s">
        <v>36</v>
      </c>
      <c r="B1037">
        <v>2016</v>
      </c>
      <c r="C1037" s="2" t="s">
        <v>22</v>
      </c>
      <c r="D1037" s="1">
        <v>5337.1287888557827</v>
      </c>
      <c r="E1037" s="1">
        <v>0</v>
      </c>
      <c r="F1037" t="s">
        <v>28</v>
      </c>
    </row>
    <row r="1038" spans="1:6" x14ac:dyDescent="0.25">
      <c r="A1038" t="s">
        <v>36</v>
      </c>
      <c r="B1038">
        <v>2016</v>
      </c>
      <c r="C1038" s="2" t="s">
        <v>22</v>
      </c>
      <c r="D1038" s="1">
        <v>33205.466386093169</v>
      </c>
      <c r="E1038" s="1">
        <v>7.678760236425016</v>
      </c>
      <c r="F1038" t="s">
        <v>28</v>
      </c>
    </row>
    <row r="1039" spans="1:6" x14ac:dyDescent="0.25">
      <c r="A1039" t="s">
        <v>36</v>
      </c>
      <c r="B1039">
        <v>2016</v>
      </c>
      <c r="C1039" s="2" t="s">
        <v>22</v>
      </c>
      <c r="D1039" s="1">
        <v>1173.2544546276745</v>
      </c>
      <c r="E1039" s="1">
        <v>1.3312270187506581</v>
      </c>
      <c r="F1039" t="s">
        <v>29</v>
      </c>
    </row>
    <row r="1040" spans="1:6" x14ac:dyDescent="0.25">
      <c r="A1040" t="s">
        <v>36</v>
      </c>
      <c r="B1040">
        <v>2016</v>
      </c>
      <c r="C1040" s="2" t="s">
        <v>22</v>
      </c>
      <c r="D1040" s="1">
        <v>6896.552912769318</v>
      </c>
      <c r="E1040" s="1">
        <v>2.3426726145025474</v>
      </c>
      <c r="F1040" t="s">
        <v>28</v>
      </c>
    </row>
    <row r="1041" spans="1:6" x14ac:dyDescent="0.25">
      <c r="A1041" t="s">
        <v>46</v>
      </c>
      <c r="B1041">
        <v>2016</v>
      </c>
      <c r="C1041" s="2" t="s">
        <v>22</v>
      </c>
      <c r="D1041" s="1">
        <v>100589.13372445118</v>
      </c>
      <c r="E1041" s="1">
        <v>28.298644416331577</v>
      </c>
      <c r="F1041" t="s">
        <v>29</v>
      </c>
    </row>
    <row r="1042" spans="1:6" x14ac:dyDescent="0.25">
      <c r="A1042" t="s">
        <v>36</v>
      </c>
      <c r="B1042">
        <v>2016</v>
      </c>
      <c r="C1042" s="2" t="s">
        <v>22</v>
      </c>
      <c r="D1042" s="1">
        <v>1821.1220258690928</v>
      </c>
      <c r="E1042" s="1">
        <v>0.68849456065402193</v>
      </c>
      <c r="F1042" t="s">
        <v>28</v>
      </c>
    </row>
    <row r="1043" spans="1:6" x14ac:dyDescent="0.25">
      <c r="A1043" t="s">
        <v>36</v>
      </c>
      <c r="B1043">
        <v>2016</v>
      </c>
      <c r="C1043" s="2" t="s">
        <v>22</v>
      </c>
      <c r="D1043" s="1">
        <v>9088.4180826728825</v>
      </c>
      <c r="E1043" s="1">
        <v>0</v>
      </c>
      <c r="F1043" t="s">
        <v>28</v>
      </c>
    </row>
    <row r="1044" spans="1:6" x14ac:dyDescent="0.25">
      <c r="A1044" t="s">
        <v>36</v>
      </c>
      <c r="B1044">
        <v>2016</v>
      </c>
      <c r="C1044" s="2" t="s">
        <v>22</v>
      </c>
      <c r="D1044" s="1">
        <v>9406.8581681527212</v>
      </c>
      <c r="E1044" s="1">
        <v>3.1886377252951337</v>
      </c>
      <c r="F1044" t="s">
        <v>28</v>
      </c>
    </row>
    <row r="1045" spans="1:6" x14ac:dyDescent="0.25">
      <c r="A1045" t="s">
        <v>36</v>
      </c>
      <c r="B1045">
        <v>2016</v>
      </c>
      <c r="C1045" s="2" t="s">
        <v>22</v>
      </c>
      <c r="D1045" s="1">
        <v>21994.10307420155</v>
      </c>
      <c r="E1045" s="1">
        <v>7.0930920827993793</v>
      </c>
      <c r="F1045" t="s">
        <v>29</v>
      </c>
    </row>
    <row r="1046" spans="1:6" x14ac:dyDescent="0.25">
      <c r="A1046" t="s">
        <v>36</v>
      </c>
      <c r="B1046">
        <v>2016</v>
      </c>
      <c r="C1046" s="2" t="s">
        <v>22</v>
      </c>
      <c r="D1046" s="1">
        <v>6725.8178655192796</v>
      </c>
      <c r="E1046" s="1">
        <v>2.2125241359190726</v>
      </c>
      <c r="F1046" t="s">
        <v>28</v>
      </c>
    </row>
    <row r="1047" spans="1:6" x14ac:dyDescent="0.25">
      <c r="A1047" t="s">
        <v>36</v>
      </c>
      <c r="B1047">
        <v>2016</v>
      </c>
      <c r="C1047" s="2" t="s">
        <v>22</v>
      </c>
      <c r="D1047" s="1">
        <v>10770.595428405117</v>
      </c>
      <c r="E1047" s="1">
        <v>2.4728210930860222</v>
      </c>
      <c r="F1047" t="s">
        <v>28</v>
      </c>
    </row>
    <row r="1048" spans="1:6" x14ac:dyDescent="0.25">
      <c r="A1048" t="s">
        <v>36</v>
      </c>
      <c r="B1048">
        <v>2016</v>
      </c>
      <c r="C1048" s="2" t="s">
        <v>22</v>
      </c>
      <c r="D1048" s="1">
        <v>60260.112006434043</v>
      </c>
      <c r="E1048" s="1">
        <v>0</v>
      </c>
      <c r="F1048" t="s">
        <v>29</v>
      </c>
    </row>
    <row r="1049" spans="1:6" x14ac:dyDescent="0.25">
      <c r="A1049" t="s">
        <v>36</v>
      </c>
      <c r="B1049">
        <v>2016</v>
      </c>
      <c r="C1049" s="2" t="s">
        <v>22</v>
      </c>
      <c r="D1049" s="1">
        <v>3231.8215638459078</v>
      </c>
      <c r="E1049" s="1">
        <v>0.91103935008432391</v>
      </c>
      <c r="F1049" t="s">
        <v>29</v>
      </c>
    </row>
    <row r="1050" spans="1:6" x14ac:dyDescent="0.25">
      <c r="A1050" t="s">
        <v>36</v>
      </c>
      <c r="B1050">
        <v>2016</v>
      </c>
      <c r="C1050" s="2" t="s">
        <v>22</v>
      </c>
      <c r="D1050" s="1">
        <v>4066.9231129475588</v>
      </c>
      <c r="E1050" s="1">
        <v>1.4316332644182235</v>
      </c>
      <c r="F1050" t="s">
        <v>28</v>
      </c>
    </row>
    <row r="1051" spans="1:6" x14ac:dyDescent="0.25">
      <c r="A1051" t="s">
        <v>36</v>
      </c>
      <c r="B1051">
        <v>2016</v>
      </c>
      <c r="C1051" s="2" t="s">
        <v>22</v>
      </c>
      <c r="D1051" s="1">
        <v>4747.7201841998012</v>
      </c>
      <c r="E1051" s="1">
        <v>1.4967075037099606</v>
      </c>
      <c r="F1051" t="s">
        <v>28</v>
      </c>
    </row>
    <row r="1052" spans="1:6" x14ac:dyDescent="0.25">
      <c r="A1052" t="s">
        <v>36</v>
      </c>
      <c r="B1052">
        <v>2016</v>
      </c>
      <c r="C1052" s="2" t="s">
        <v>22</v>
      </c>
      <c r="D1052" s="1">
        <v>3071.0877327527755</v>
      </c>
      <c r="E1052" s="1">
        <v>0.84596511079258652</v>
      </c>
      <c r="F1052" t="s">
        <v>28</v>
      </c>
    </row>
    <row r="1053" spans="1:6" x14ac:dyDescent="0.25">
      <c r="A1053" t="s">
        <v>36</v>
      </c>
      <c r="B1053">
        <v>2016</v>
      </c>
      <c r="C1053" s="2" t="s">
        <v>22</v>
      </c>
      <c r="D1053" s="1">
        <v>2566.026316829023</v>
      </c>
      <c r="E1053" s="1">
        <v>0.78089087150084902</v>
      </c>
      <c r="F1053" t="s">
        <v>28</v>
      </c>
    </row>
    <row r="1054" spans="1:6" x14ac:dyDescent="0.25">
      <c r="A1054" t="s">
        <v>36</v>
      </c>
      <c r="B1054">
        <v>2016</v>
      </c>
      <c r="C1054" s="2" t="s">
        <v>22</v>
      </c>
      <c r="D1054" s="1">
        <v>1997.3857410506537</v>
      </c>
      <c r="E1054" s="1">
        <v>0.65074239291737423</v>
      </c>
      <c r="F1054" t="s">
        <v>28</v>
      </c>
    </row>
    <row r="1055" spans="1:6" x14ac:dyDescent="0.25">
      <c r="A1055" t="s">
        <v>36</v>
      </c>
      <c r="B1055">
        <v>2016</v>
      </c>
      <c r="C1055" s="2" t="s">
        <v>22</v>
      </c>
      <c r="D1055" s="1">
        <v>743.36640900293605</v>
      </c>
      <c r="E1055" s="1">
        <v>0</v>
      </c>
      <c r="F1055" t="s">
        <v>28</v>
      </c>
    </row>
    <row r="1056" spans="1:6" x14ac:dyDescent="0.25">
      <c r="A1056" t="s">
        <v>36</v>
      </c>
      <c r="B1056">
        <v>2016</v>
      </c>
      <c r="C1056" s="2" t="s">
        <v>22</v>
      </c>
      <c r="D1056" s="1">
        <v>2230.0992270088082</v>
      </c>
      <c r="E1056" s="1">
        <v>0</v>
      </c>
      <c r="F1056" t="s">
        <v>28</v>
      </c>
    </row>
    <row r="1057" spans="1:6" x14ac:dyDescent="0.25">
      <c r="A1057" t="s">
        <v>36</v>
      </c>
      <c r="B1057">
        <v>2016</v>
      </c>
      <c r="C1057" s="2" t="s">
        <v>22</v>
      </c>
      <c r="D1057" s="1">
        <v>4088.5152495161483</v>
      </c>
      <c r="E1057" s="1">
        <v>0</v>
      </c>
      <c r="F1057" t="s">
        <v>28</v>
      </c>
    </row>
    <row r="1058" spans="1:6" x14ac:dyDescent="0.25">
      <c r="A1058" t="s">
        <v>36</v>
      </c>
      <c r="B1058">
        <v>2016</v>
      </c>
      <c r="C1058" s="2" t="s">
        <v>22</v>
      </c>
      <c r="D1058" s="1">
        <v>46978.73941485204</v>
      </c>
      <c r="E1058" s="1">
        <v>0</v>
      </c>
      <c r="F1058" t="s">
        <v>29</v>
      </c>
    </row>
    <row r="1059" spans="1:6" x14ac:dyDescent="0.25">
      <c r="A1059" t="s">
        <v>36</v>
      </c>
      <c r="B1059">
        <v>2016</v>
      </c>
      <c r="C1059" s="2" t="s">
        <v>22</v>
      </c>
      <c r="D1059" s="1">
        <v>16086.613881918274</v>
      </c>
      <c r="E1059" s="1">
        <v>2.8841098571338026</v>
      </c>
      <c r="F1059" t="s">
        <v>29</v>
      </c>
    </row>
    <row r="1060" spans="1:6" x14ac:dyDescent="0.25">
      <c r="A1060" t="s">
        <v>36</v>
      </c>
      <c r="B1060">
        <v>2016</v>
      </c>
      <c r="C1060" s="2" t="s">
        <v>22</v>
      </c>
      <c r="D1060" s="1">
        <v>5464.2923858605172</v>
      </c>
      <c r="E1060" s="1">
        <v>2.0654836819620659</v>
      </c>
      <c r="F1060" t="s">
        <v>28</v>
      </c>
    </row>
    <row r="1061" spans="1:6" x14ac:dyDescent="0.25">
      <c r="A1061" t="s">
        <v>36</v>
      </c>
      <c r="B1061">
        <v>2016</v>
      </c>
      <c r="C1061" s="2" t="s">
        <v>22</v>
      </c>
      <c r="D1061" s="1">
        <v>74864.043351690227</v>
      </c>
      <c r="E1061" s="1">
        <v>0.87057060427518684</v>
      </c>
      <c r="F1061" t="s">
        <v>29</v>
      </c>
    </row>
    <row r="1062" spans="1:6" x14ac:dyDescent="0.25">
      <c r="A1062" t="s">
        <v>36</v>
      </c>
      <c r="B1062">
        <v>2016</v>
      </c>
      <c r="C1062" s="2" t="s">
        <v>22</v>
      </c>
      <c r="D1062" s="1">
        <v>31226.777524960824</v>
      </c>
      <c r="E1062" s="1">
        <v>2.6782438409441456</v>
      </c>
      <c r="F1062" t="s">
        <v>31</v>
      </c>
    </row>
    <row r="1063" spans="1:6" x14ac:dyDescent="0.25">
      <c r="A1063" t="s">
        <v>36</v>
      </c>
      <c r="B1063">
        <v>2016</v>
      </c>
      <c r="C1063" s="2" t="s">
        <v>22</v>
      </c>
      <c r="D1063" s="1">
        <v>0</v>
      </c>
      <c r="E1063" s="1">
        <v>0</v>
      </c>
      <c r="F1063" t="s">
        <v>28</v>
      </c>
    </row>
    <row r="1064" spans="1:6" x14ac:dyDescent="0.25">
      <c r="A1064" t="s">
        <v>36</v>
      </c>
      <c r="B1064">
        <v>2016</v>
      </c>
      <c r="C1064" s="2" t="s">
        <v>22</v>
      </c>
      <c r="D1064" s="1">
        <v>11709.921363112409</v>
      </c>
      <c r="E1064" s="1">
        <v>0.88685968168394491</v>
      </c>
      <c r="F1064" t="s">
        <v>28</v>
      </c>
    </row>
    <row r="1065" spans="1:6" x14ac:dyDescent="0.25">
      <c r="A1065" t="s">
        <v>36</v>
      </c>
      <c r="B1065">
        <v>2016</v>
      </c>
      <c r="C1065" s="2" t="s">
        <v>22</v>
      </c>
      <c r="D1065" s="1">
        <v>300516.33274424903</v>
      </c>
      <c r="E1065" s="1">
        <v>41.857578988828934</v>
      </c>
      <c r="F1065" t="s">
        <v>29</v>
      </c>
    </row>
    <row r="1066" spans="1:6" x14ac:dyDescent="0.25">
      <c r="A1066" t="s">
        <v>36</v>
      </c>
      <c r="B1066">
        <v>2016</v>
      </c>
      <c r="C1066" s="2" t="s">
        <v>22</v>
      </c>
      <c r="D1066" s="1">
        <v>103058.98601706632</v>
      </c>
      <c r="E1066" s="1">
        <v>15.396167194402871</v>
      </c>
      <c r="F1066" t="s">
        <v>29</v>
      </c>
    </row>
    <row r="1067" spans="1:6" x14ac:dyDescent="0.25">
      <c r="A1067" t="s">
        <v>36</v>
      </c>
      <c r="B1067">
        <v>2016</v>
      </c>
      <c r="C1067" s="2" t="s">
        <v>22</v>
      </c>
      <c r="D1067" s="1">
        <v>81498.452736528241</v>
      </c>
      <c r="E1067" s="1">
        <v>3.304773891139305</v>
      </c>
      <c r="F1067" t="s">
        <v>29</v>
      </c>
    </row>
    <row r="1068" spans="1:6" x14ac:dyDescent="0.25">
      <c r="A1068" t="s">
        <v>36</v>
      </c>
      <c r="B1068">
        <v>2016</v>
      </c>
      <c r="C1068" s="2" t="s">
        <v>22</v>
      </c>
      <c r="D1068" s="1">
        <v>9620.3853650844176</v>
      </c>
      <c r="E1068" s="1">
        <v>0.69856885035093974</v>
      </c>
      <c r="F1068" t="s">
        <v>29</v>
      </c>
    </row>
    <row r="1069" spans="1:6" x14ac:dyDescent="0.25">
      <c r="A1069" t="s">
        <v>36</v>
      </c>
      <c r="B1069">
        <v>2016</v>
      </c>
      <c r="C1069" s="2" t="s">
        <v>22</v>
      </c>
      <c r="D1069" s="1">
        <v>64657.712430516098</v>
      </c>
      <c r="E1069" s="1">
        <v>15.551007607441063</v>
      </c>
      <c r="F1069" t="s">
        <v>29</v>
      </c>
    </row>
    <row r="1070" spans="1:6" x14ac:dyDescent="0.25">
      <c r="A1070" t="s">
        <v>36</v>
      </c>
      <c r="B1070">
        <v>2016</v>
      </c>
      <c r="C1070" s="2" t="s">
        <v>22</v>
      </c>
      <c r="D1070" s="1">
        <v>14728.583422213995</v>
      </c>
      <c r="E1070" s="1">
        <v>0</v>
      </c>
      <c r="F1070" t="s">
        <v>29</v>
      </c>
    </row>
    <row r="1071" spans="1:6" x14ac:dyDescent="0.25">
      <c r="A1071" t="s">
        <v>36</v>
      </c>
      <c r="B1071">
        <v>2016</v>
      </c>
      <c r="C1071" s="2" t="s">
        <v>22</v>
      </c>
      <c r="D1071" s="1">
        <v>29483.465392363858</v>
      </c>
      <c r="E1071" s="1">
        <v>5.583690886904118</v>
      </c>
      <c r="F1071" t="s">
        <v>29</v>
      </c>
    </row>
    <row r="1072" spans="1:6" x14ac:dyDescent="0.25">
      <c r="A1072" t="s">
        <v>36</v>
      </c>
      <c r="B1072">
        <v>2016</v>
      </c>
      <c r="C1072" s="2" t="s">
        <v>22</v>
      </c>
      <c r="D1072" s="1">
        <v>2093.7964430923084</v>
      </c>
      <c r="E1072" s="1">
        <v>0.13611110325948989</v>
      </c>
      <c r="F1072" t="s">
        <v>28</v>
      </c>
    </row>
    <row r="1073" spans="1:6" x14ac:dyDescent="0.25">
      <c r="A1073" t="s">
        <v>46</v>
      </c>
      <c r="B1073">
        <v>2016</v>
      </c>
      <c r="C1073" s="2" t="s">
        <v>22</v>
      </c>
      <c r="D1073" s="1">
        <v>48372.768159206113</v>
      </c>
      <c r="E1073" s="1">
        <v>0</v>
      </c>
      <c r="F1073" t="s">
        <v>29</v>
      </c>
    </row>
    <row r="1074" spans="1:6" x14ac:dyDescent="0.25">
      <c r="A1074" t="s">
        <v>36</v>
      </c>
      <c r="B1074">
        <v>2016</v>
      </c>
      <c r="C1074" s="2" t="s">
        <v>22</v>
      </c>
      <c r="D1074" s="1">
        <v>67173.376806403132</v>
      </c>
      <c r="E1074" s="1">
        <v>22.475261355530588</v>
      </c>
      <c r="F1074" t="s">
        <v>29</v>
      </c>
    </row>
    <row r="1075" spans="1:6" x14ac:dyDescent="0.25">
      <c r="A1075" t="s">
        <v>36</v>
      </c>
      <c r="B1075">
        <v>2016</v>
      </c>
      <c r="C1075" s="2" t="s">
        <v>22</v>
      </c>
      <c r="D1075" s="1">
        <v>2284.0783612913947</v>
      </c>
      <c r="E1075" s="1">
        <v>0.1493284676538966</v>
      </c>
      <c r="F1075" t="s">
        <v>29</v>
      </c>
    </row>
    <row r="1076" spans="1:6" x14ac:dyDescent="0.25">
      <c r="A1076" t="s">
        <v>36</v>
      </c>
      <c r="B1076">
        <v>2016</v>
      </c>
      <c r="C1076" s="2" t="s">
        <v>22</v>
      </c>
      <c r="D1076" s="1">
        <v>52671.542914434875</v>
      </c>
      <c r="E1076" s="1">
        <v>2.4395409128172791</v>
      </c>
      <c r="F1076" t="s">
        <v>29</v>
      </c>
    </row>
    <row r="1077" spans="1:6" x14ac:dyDescent="0.25">
      <c r="A1077" t="s">
        <v>36</v>
      </c>
      <c r="B1077">
        <v>2016</v>
      </c>
      <c r="C1077" s="2" t="s">
        <v>22</v>
      </c>
      <c r="D1077" s="1">
        <v>57949.28224966889</v>
      </c>
      <c r="E1077" s="1">
        <v>8.0235795167832045</v>
      </c>
      <c r="F1077" t="s">
        <v>29</v>
      </c>
    </row>
    <row r="1078" spans="1:6" x14ac:dyDescent="0.25">
      <c r="A1078" t="s">
        <v>36</v>
      </c>
      <c r="B1078">
        <v>2016</v>
      </c>
      <c r="C1078" s="2" t="s">
        <v>22</v>
      </c>
      <c r="D1078" s="1">
        <v>44474.220456745483</v>
      </c>
      <c r="E1078" s="1">
        <v>13.70733144779599</v>
      </c>
      <c r="F1078" t="s">
        <v>29</v>
      </c>
    </row>
    <row r="1079" spans="1:6" x14ac:dyDescent="0.25">
      <c r="A1079" t="s">
        <v>36</v>
      </c>
      <c r="B1079">
        <v>2016</v>
      </c>
      <c r="C1079" s="2" t="s">
        <v>22</v>
      </c>
      <c r="D1079" s="1">
        <v>61743.310645016601</v>
      </c>
      <c r="E1079" s="1">
        <v>19.158200093703165</v>
      </c>
      <c r="F1079" t="s">
        <v>29</v>
      </c>
    </row>
    <row r="1080" spans="1:6" x14ac:dyDescent="0.25">
      <c r="A1080" t="s">
        <v>36</v>
      </c>
      <c r="B1080">
        <v>2016</v>
      </c>
      <c r="C1080" s="2" t="s">
        <v>22</v>
      </c>
      <c r="D1080" s="1">
        <v>2806.8700955831409</v>
      </c>
      <c r="E1080" s="1">
        <v>0.18246577248533802</v>
      </c>
      <c r="F1080" t="s">
        <v>29</v>
      </c>
    </row>
    <row r="1081" spans="1:6" x14ac:dyDescent="0.25">
      <c r="A1081" t="s">
        <v>36</v>
      </c>
      <c r="B1081">
        <v>2016</v>
      </c>
      <c r="C1081" s="2" t="s">
        <v>22</v>
      </c>
      <c r="D1081" s="1">
        <v>5859.1945466088182</v>
      </c>
      <c r="E1081" s="1">
        <v>0.44743553475356468</v>
      </c>
      <c r="F1081" t="s">
        <v>28</v>
      </c>
    </row>
    <row r="1082" spans="1:6" x14ac:dyDescent="0.25">
      <c r="A1082" t="s">
        <v>36</v>
      </c>
      <c r="B1082">
        <v>2016</v>
      </c>
      <c r="C1082" s="2" t="s">
        <v>22</v>
      </c>
      <c r="D1082" s="1">
        <v>1279.3428547143037</v>
      </c>
      <c r="E1082" s="1">
        <v>0.76422896232596449</v>
      </c>
      <c r="F1082" t="s">
        <v>29</v>
      </c>
    </row>
    <row r="1083" spans="1:6" x14ac:dyDescent="0.25">
      <c r="A1083" t="s">
        <v>36</v>
      </c>
      <c r="B1083">
        <v>2016</v>
      </c>
      <c r="C1083" s="2" t="s">
        <v>22</v>
      </c>
      <c r="D1083" s="1">
        <v>1772.7557667344392</v>
      </c>
      <c r="E1083" s="1">
        <v>1.0533966778006536</v>
      </c>
      <c r="F1083" t="s">
        <v>29</v>
      </c>
    </row>
    <row r="1084" spans="1:6" x14ac:dyDescent="0.25">
      <c r="A1084" t="s">
        <v>36</v>
      </c>
      <c r="B1084">
        <v>2016</v>
      </c>
      <c r="C1084" s="2" t="s">
        <v>22</v>
      </c>
      <c r="D1084" s="1">
        <v>10215.327416726528</v>
      </c>
      <c r="E1084" s="1">
        <v>0</v>
      </c>
      <c r="F1084" t="s">
        <v>29</v>
      </c>
    </row>
    <row r="1085" spans="1:6" x14ac:dyDescent="0.25">
      <c r="A1085" t="s">
        <v>36</v>
      </c>
      <c r="B1085">
        <v>2016</v>
      </c>
      <c r="C1085" s="2" t="s">
        <v>22</v>
      </c>
      <c r="D1085" s="1">
        <v>1572.2044720585418</v>
      </c>
      <c r="E1085" s="1">
        <v>1.8727052049789397</v>
      </c>
      <c r="F1085" t="s">
        <v>28</v>
      </c>
    </row>
    <row r="1086" spans="1:6" x14ac:dyDescent="0.25">
      <c r="A1086" t="s">
        <v>36</v>
      </c>
      <c r="B1086">
        <v>2016</v>
      </c>
      <c r="C1086" s="2" t="s">
        <v>22</v>
      </c>
      <c r="D1086" s="1">
        <v>119845.76180414201</v>
      </c>
      <c r="E1086" s="1">
        <v>11.346390359578283</v>
      </c>
      <c r="F1086" t="s">
        <v>28</v>
      </c>
    </row>
    <row r="1087" spans="1:6" x14ac:dyDescent="0.25">
      <c r="A1087" t="s">
        <v>36</v>
      </c>
      <c r="B1087">
        <v>2016</v>
      </c>
      <c r="C1087" s="2" t="s">
        <v>22</v>
      </c>
      <c r="D1087" s="1">
        <v>3108.2884369523981</v>
      </c>
      <c r="E1087" s="1">
        <v>3.5398536634960678</v>
      </c>
      <c r="F1087" t="s">
        <v>28</v>
      </c>
    </row>
    <row r="1088" spans="1:6" x14ac:dyDescent="0.25">
      <c r="A1088" t="s">
        <v>38</v>
      </c>
      <c r="B1088">
        <v>2016</v>
      </c>
      <c r="C1088" s="2" t="s">
        <v>23</v>
      </c>
      <c r="D1088">
        <v>5761.72</v>
      </c>
      <c r="E1088">
        <v>0</v>
      </c>
      <c r="F1088" t="s">
        <v>28</v>
      </c>
    </row>
    <row r="1089" spans="1:6" x14ac:dyDescent="0.25">
      <c r="A1089" t="s">
        <v>38</v>
      </c>
      <c r="B1089">
        <v>2016</v>
      </c>
      <c r="C1089" s="2" t="s">
        <v>23</v>
      </c>
      <c r="D1089">
        <v>0</v>
      </c>
      <c r="E1089">
        <v>0</v>
      </c>
      <c r="F1089" t="s">
        <v>29</v>
      </c>
    </row>
    <row r="1090" spans="1:6" x14ac:dyDescent="0.25">
      <c r="A1090" t="s">
        <v>38</v>
      </c>
      <c r="B1090">
        <v>2016</v>
      </c>
      <c r="C1090" s="2" t="s">
        <v>23</v>
      </c>
      <c r="D1090">
        <v>131555</v>
      </c>
      <c r="E1090">
        <v>17.399999999999999</v>
      </c>
      <c r="F1090" t="s">
        <v>29</v>
      </c>
    </row>
    <row r="1091" spans="1:6" x14ac:dyDescent="0.25">
      <c r="A1091" t="s">
        <v>38</v>
      </c>
      <c r="B1091">
        <v>2016</v>
      </c>
      <c r="C1091" s="2" t="s">
        <v>23</v>
      </c>
      <c r="D1091">
        <v>13104</v>
      </c>
      <c r="E1091">
        <v>0</v>
      </c>
      <c r="F1091" t="s">
        <v>28</v>
      </c>
    </row>
    <row r="1092" spans="1:6" x14ac:dyDescent="0.25">
      <c r="A1092" t="s">
        <v>38</v>
      </c>
      <c r="B1092">
        <v>2016</v>
      </c>
      <c r="C1092" s="2" t="s">
        <v>23</v>
      </c>
      <c r="D1092">
        <v>6424</v>
      </c>
      <c r="E1092">
        <v>0</v>
      </c>
      <c r="F1092" t="s">
        <v>28</v>
      </c>
    </row>
    <row r="1093" spans="1:6" x14ac:dyDescent="0.25">
      <c r="A1093" t="s">
        <v>38</v>
      </c>
      <c r="B1093">
        <v>2016</v>
      </c>
      <c r="C1093" s="2" t="s">
        <v>23</v>
      </c>
      <c r="D1093">
        <v>31742.207999999999</v>
      </c>
      <c r="E1093">
        <v>6.6239999999999997</v>
      </c>
      <c r="F1093" t="s">
        <v>29</v>
      </c>
    </row>
    <row r="1094" spans="1:6" x14ac:dyDescent="0.25">
      <c r="A1094" t="s">
        <v>38</v>
      </c>
      <c r="B1094">
        <v>2016</v>
      </c>
      <c r="C1094" s="2" t="s">
        <v>23</v>
      </c>
      <c r="D1094">
        <v>3735.36</v>
      </c>
      <c r="E1094">
        <v>1.44</v>
      </c>
      <c r="F1094" t="s">
        <v>28</v>
      </c>
    </row>
    <row r="1095" spans="1:6" x14ac:dyDescent="0.25">
      <c r="A1095" t="s">
        <v>38</v>
      </c>
      <c r="B1095">
        <v>2016</v>
      </c>
      <c r="C1095" s="2" t="s">
        <v>23</v>
      </c>
      <c r="D1095">
        <v>4669.2</v>
      </c>
      <c r="E1095">
        <v>1.8</v>
      </c>
      <c r="F1095" t="s">
        <v>28</v>
      </c>
    </row>
    <row r="1096" spans="1:6" x14ac:dyDescent="0.25">
      <c r="A1096" t="s">
        <v>38</v>
      </c>
      <c r="B1096">
        <v>2016</v>
      </c>
      <c r="C1096" s="2" t="s">
        <v>23</v>
      </c>
      <c r="D1096">
        <v>5761.72</v>
      </c>
      <c r="E1096">
        <v>0</v>
      </c>
      <c r="F1096" t="s">
        <v>28</v>
      </c>
    </row>
    <row r="1097" spans="1:6" x14ac:dyDescent="0.25">
      <c r="A1097" t="s">
        <v>38</v>
      </c>
      <c r="B1097">
        <v>2016</v>
      </c>
      <c r="C1097" s="2" t="s">
        <v>23</v>
      </c>
      <c r="D1097">
        <v>3075</v>
      </c>
      <c r="E1097">
        <v>3.8</v>
      </c>
      <c r="F1097" t="s">
        <v>28</v>
      </c>
    </row>
    <row r="1098" spans="1:6" x14ac:dyDescent="0.25">
      <c r="A1098" t="s">
        <v>38</v>
      </c>
      <c r="B1098">
        <v>2016</v>
      </c>
      <c r="C1098" s="2" t="s">
        <v>23</v>
      </c>
      <c r="D1098">
        <v>2184</v>
      </c>
      <c r="E1098">
        <v>0</v>
      </c>
      <c r="F1098" t="s">
        <v>29</v>
      </c>
    </row>
    <row r="1099" spans="1:6" x14ac:dyDescent="0.25">
      <c r="A1099" t="s">
        <v>38</v>
      </c>
      <c r="B1099">
        <v>2016</v>
      </c>
      <c r="C1099" s="2" t="s">
        <v>23</v>
      </c>
      <c r="D1099">
        <v>10920</v>
      </c>
      <c r="E1099">
        <v>0</v>
      </c>
      <c r="F1099" t="s">
        <v>29</v>
      </c>
    </row>
    <row r="1100" spans="1:6" x14ac:dyDescent="0.25">
      <c r="A1100" t="s">
        <v>38</v>
      </c>
      <c r="B1100">
        <v>2016</v>
      </c>
      <c r="C1100" s="2" t="s">
        <v>23</v>
      </c>
      <c r="D1100">
        <v>19488</v>
      </c>
      <c r="E1100">
        <v>0</v>
      </c>
      <c r="F1100" t="s">
        <v>29</v>
      </c>
    </row>
    <row r="1101" spans="1:6" x14ac:dyDescent="0.25">
      <c r="A1101" t="s">
        <v>38</v>
      </c>
      <c r="B1101">
        <v>2016</v>
      </c>
      <c r="C1101" s="2" t="s">
        <v>23</v>
      </c>
      <c r="D1101">
        <v>0</v>
      </c>
      <c r="E1101">
        <v>0</v>
      </c>
      <c r="F1101" t="s">
        <v>29</v>
      </c>
    </row>
    <row r="1102" spans="1:6" x14ac:dyDescent="0.25">
      <c r="A1102" t="s">
        <v>38</v>
      </c>
      <c r="B1102">
        <v>2016</v>
      </c>
      <c r="C1102" s="2" t="s">
        <v>23</v>
      </c>
      <c r="D1102">
        <v>1494</v>
      </c>
      <c r="E1102">
        <v>0.54</v>
      </c>
      <c r="F1102" t="s">
        <v>29</v>
      </c>
    </row>
    <row r="1103" spans="1:6" x14ac:dyDescent="0.25">
      <c r="A1103" t="s">
        <v>38</v>
      </c>
      <c r="B1103">
        <v>2016</v>
      </c>
      <c r="C1103" s="2" t="s">
        <v>23</v>
      </c>
      <c r="D1103">
        <v>9372</v>
      </c>
      <c r="E1103">
        <v>3.55</v>
      </c>
      <c r="F1103" t="s">
        <v>29</v>
      </c>
    </row>
    <row r="1104" spans="1:6" x14ac:dyDescent="0.25">
      <c r="A1104" t="s">
        <v>38</v>
      </c>
      <c r="B1104">
        <v>2016</v>
      </c>
      <c r="C1104" s="2" t="s">
        <v>23</v>
      </c>
      <c r="D1104">
        <v>0</v>
      </c>
      <c r="E1104">
        <v>0</v>
      </c>
      <c r="F1104" t="s">
        <v>29</v>
      </c>
    </row>
    <row r="1105" spans="1:6" x14ac:dyDescent="0.25">
      <c r="A1105" t="s">
        <v>38</v>
      </c>
      <c r="B1105">
        <v>2016</v>
      </c>
      <c r="C1105" s="2" t="s">
        <v>23</v>
      </c>
      <c r="D1105">
        <v>58912</v>
      </c>
      <c r="E1105">
        <v>17.100000000000001</v>
      </c>
      <c r="F1105" t="s">
        <v>29</v>
      </c>
    </row>
    <row r="1106" spans="1:6" x14ac:dyDescent="0.25">
      <c r="A1106" t="s">
        <v>12</v>
      </c>
      <c r="B1106">
        <v>2017</v>
      </c>
      <c r="C1106" s="2" t="s">
        <v>21</v>
      </c>
      <c r="D1106" s="1">
        <v>65333.669668554678</v>
      </c>
      <c r="E1106" s="1">
        <v>2.9020556650926546</v>
      </c>
      <c r="F1106" t="s">
        <v>29</v>
      </c>
    </row>
    <row r="1107" spans="1:6" x14ac:dyDescent="0.25">
      <c r="A1107" t="s">
        <v>12</v>
      </c>
      <c r="B1107">
        <v>2017</v>
      </c>
      <c r="C1107" s="2" t="s">
        <v>21</v>
      </c>
      <c r="D1107" s="1">
        <v>65333.669668554678</v>
      </c>
      <c r="E1107" s="1">
        <v>2.9020556650926546</v>
      </c>
      <c r="F1107" t="s">
        <v>29</v>
      </c>
    </row>
    <row r="1108" spans="1:6" x14ac:dyDescent="0.25">
      <c r="A1108" t="s">
        <v>12</v>
      </c>
      <c r="B1108">
        <v>2017</v>
      </c>
      <c r="C1108" s="2" t="s">
        <v>21</v>
      </c>
      <c r="D1108" s="1">
        <v>65333.669668554678</v>
      </c>
      <c r="E1108" s="1">
        <v>2.9020556650926546</v>
      </c>
      <c r="F1108" t="s">
        <v>29</v>
      </c>
    </row>
    <row r="1109" spans="1:6" x14ac:dyDescent="0.25">
      <c r="A1109" t="s">
        <v>12</v>
      </c>
      <c r="B1109">
        <v>2017</v>
      </c>
      <c r="C1109" s="2" t="s">
        <v>21</v>
      </c>
      <c r="D1109" s="1">
        <v>65333.669668554678</v>
      </c>
      <c r="E1109" s="1">
        <v>2.9020556650926546</v>
      </c>
      <c r="F1109" t="s">
        <v>29</v>
      </c>
    </row>
    <row r="1110" spans="1:6" x14ac:dyDescent="0.25">
      <c r="A1110" t="s">
        <v>12</v>
      </c>
      <c r="B1110">
        <v>2017</v>
      </c>
      <c r="C1110" s="2" t="s">
        <v>21</v>
      </c>
      <c r="D1110" s="1">
        <v>65333.669668554678</v>
      </c>
      <c r="E1110" s="1">
        <v>2.9020556650926546</v>
      </c>
      <c r="F1110" t="s">
        <v>31</v>
      </c>
    </row>
    <row r="1111" spans="1:6" x14ac:dyDescent="0.25">
      <c r="A1111" t="s">
        <v>12</v>
      </c>
      <c r="B1111">
        <v>2017</v>
      </c>
      <c r="C1111" s="2" t="s">
        <v>21</v>
      </c>
      <c r="D1111" s="1">
        <v>65333.669668554678</v>
      </c>
      <c r="E1111" s="1">
        <v>2.9020556650926546</v>
      </c>
      <c r="F1111" t="s">
        <v>29</v>
      </c>
    </row>
    <row r="1112" spans="1:6" x14ac:dyDescent="0.25">
      <c r="A1112" t="s">
        <v>12</v>
      </c>
      <c r="B1112">
        <v>2017</v>
      </c>
      <c r="C1112" s="2" t="s">
        <v>21</v>
      </c>
      <c r="D1112" s="1">
        <v>65333.669668554678</v>
      </c>
      <c r="E1112" s="1">
        <v>2.9020556650926546</v>
      </c>
      <c r="F1112" t="s">
        <v>29</v>
      </c>
    </row>
    <row r="1113" spans="1:6" x14ac:dyDescent="0.25">
      <c r="A1113" t="s">
        <v>12</v>
      </c>
      <c r="B1113">
        <v>2017</v>
      </c>
      <c r="C1113" s="2" t="s">
        <v>21</v>
      </c>
      <c r="D1113" s="1">
        <v>65333.669668554678</v>
      </c>
      <c r="E1113" s="1">
        <v>2.9020556650926546</v>
      </c>
      <c r="F1113" t="s">
        <v>29</v>
      </c>
    </row>
    <row r="1114" spans="1:6" x14ac:dyDescent="0.25">
      <c r="A1114" t="s">
        <v>12</v>
      </c>
      <c r="B1114">
        <v>2017</v>
      </c>
      <c r="C1114" s="2" t="s">
        <v>21</v>
      </c>
      <c r="D1114" s="1">
        <v>65333.669668554678</v>
      </c>
      <c r="E1114" s="1">
        <v>2.9020556650926546</v>
      </c>
      <c r="F1114" t="s">
        <v>29</v>
      </c>
    </row>
    <row r="1115" spans="1:6" x14ac:dyDescent="0.25">
      <c r="A1115" t="s">
        <v>12</v>
      </c>
      <c r="B1115">
        <v>2017</v>
      </c>
      <c r="C1115" s="2" t="s">
        <v>21</v>
      </c>
      <c r="D1115" s="1">
        <v>65333.669668554678</v>
      </c>
      <c r="E1115" s="1">
        <v>2.9020556650926546</v>
      </c>
      <c r="F1115" t="s">
        <v>28</v>
      </c>
    </row>
    <row r="1116" spans="1:6" x14ac:dyDescent="0.25">
      <c r="A1116" t="s">
        <v>12</v>
      </c>
      <c r="B1116">
        <v>2017</v>
      </c>
      <c r="C1116" s="2" t="s">
        <v>21</v>
      </c>
      <c r="D1116" s="1">
        <v>65333.669668554678</v>
      </c>
      <c r="E1116" s="1">
        <v>2.9020556650926546</v>
      </c>
      <c r="F1116" t="s">
        <v>28</v>
      </c>
    </row>
    <row r="1117" spans="1:6" x14ac:dyDescent="0.25">
      <c r="A1117" t="s">
        <v>13</v>
      </c>
      <c r="B1117">
        <v>2017</v>
      </c>
      <c r="C1117" s="2" t="s">
        <v>21</v>
      </c>
      <c r="D1117" s="1">
        <v>4568.8011899062913</v>
      </c>
      <c r="E1117" s="1">
        <v>0</v>
      </c>
      <c r="F1117" t="s">
        <v>29</v>
      </c>
    </row>
    <row r="1118" spans="1:6" x14ac:dyDescent="0.25">
      <c r="A1118" t="s">
        <v>13</v>
      </c>
      <c r="B1118">
        <v>2017</v>
      </c>
      <c r="C1118" s="2" t="s">
        <v>21</v>
      </c>
      <c r="D1118" s="1">
        <v>4483.5654043975428</v>
      </c>
      <c r="E1118" s="1">
        <v>0</v>
      </c>
      <c r="F1118" t="s">
        <v>29</v>
      </c>
    </row>
    <row r="1119" spans="1:6" x14ac:dyDescent="0.25">
      <c r="A1119" t="s">
        <v>13</v>
      </c>
      <c r="B1119">
        <v>2017</v>
      </c>
      <c r="C1119" s="2" t="s">
        <v>21</v>
      </c>
      <c r="D1119" s="1">
        <v>1467568.5690651885</v>
      </c>
      <c r="E1119" s="1">
        <v>252.32646924132737</v>
      </c>
      <c r="F1119" t="s">
        <v>31</v>
      </c>
    </row>
    <row r="1120" spans="1:6" x14ac:dyDescent="0.25">
      <c r="A1120" t="s">
        <v>13</v>
      </c>
      <c r="B1120">
        <v>2017</v>
      </c>
      <c r="C1120" s="2" t="s">
        <v>21</v>
      </c>
      <c r="D1120" s="1">
        <v>198024.55565808102</v>
      </c>
      <c r="E1120" s="1">
        <v>22.392248698769787</v>
      </c>
      <c r="F1120" t="s">
        <v>31</v>
      </c>
    </row>
    <row r="1121" spans="1:6" x14ac:dyDescent="0.25">
      <c r="A1121" t="s">
        <v>43</v>
      </c>
      <c r="B1121">
        <v>2017</v>
      </c>
      <c r="C1121" s="2" t="s">
        <v>21</v>
      </c>
      <c r="D1121" s="1">
        <v>157853.68293866102</v>
      </c>
      <c r="E1121" s="1">
        <v>0</v>
      </c>
      <c r="F1121" t="s">
        <v>29</v>
      </c>
    </row>
    <row r="1122" spans="1:6" x14ac:dyDescent="0.25">
      <c r="A1122" t="s">
        <v>14</v>
      </c>
      <c r="B1122">
        <v>2017</v>
      </c>
      <c r="C1122" s="2" t="s">
        <v>21</v>
      </c>
      <c r="D1122" s="1">
        <v>2461.0640857609797</v>
      </c>
      <c r="E1122" s="1">
        <v>2.1175290797723569</v>
      </c>
      <c r="F1122" t="s">
        <v>29</v>
      </c>
    </row>
    <row r="1123" spans="1:6" x14ac:dyDescent="0.25">
      <c r="A1123" t="s">
        <v>11</v>
      </c>
      <c r="B1123">
        <v>2017</v>
      </c>
      <c r="C1123" s="2" t="s">
        <v>21</v>
      </c>
      <c r="D1123" s="1">
        <v>620.90916672214132</v>
      </c>
      <c r="E1123" s="1">
        <v>0</v>
      </c>
      <c r="F1123" t="s">
        <v>29</v>
      </c>
    </row>
    <row r="1124" spans="1:6" x14ac:dyDescent="0.25">
      <c r="A1124" t="s">
        <v>11</v>
      </c>
      <c r="B1124">
        <v>2017</v>
      </c>
      <c r="C1124" s="2" t="s">
        <v>21</v>
      </c>
      <c r="D1124" s="1">
        <v>78370.49929205919</v>
      </c>
      <c r="E1124" s="1">
        <v>18.990203010210404</v>
      </c>
      <c r="F1124" t="s">
        <v>29</v>
      </c>
    </row>
    <row r="1125" spans="1:6" x14ac:dyDescent="0.25">
      <c r="A1125" t="s">
        <v>11</v>
      </c>
      <c r="B1125">
        <v>2017</v>
      </c>
      <c r="C1125" s="2" t="s">
        <v>21</v>
      </c>
      <c r="D1125" s="1">
        <v>167542.2295113079</v>
      </c>
      <c r="E1125" s="1">
        <v>44.452512347502882</v>
      </c>
      <c r="F1125" t="s">
        <v>29</v>
      </c>
    </row>
    <row r="1126" spans="1:6" x14ac:dyDescent="0.25">
      <c r="A1126" t="s">
        <v>11</v>
      </c>
      <c r="B1126">
        <v>2017</v>
      </c>
      <c r="C1126" s="2" t="s">
        <v>21</v>
      </c>
      <c r="D1126" s="1">
        <v>15017.248465647188</v>
      </c>
      <c r="E1126" s="1">
        <v>9.0429538143859052</v>
      </c>
      <c r="F1126" t="s">
        <v>29</v>
      </c>
    </row>
    <row r="1127" spans="1:6" x14ac:dyDescent="0.25">
      <c r="A1127" t="s">
        <v>11</v>
      </c>
      <c r="B1127">
        <v>2017</v>
      </c>
      <c r="C1127" s="2" t="s">
        <v>21</v>
      </c>
      <c r="D1127" s="1">
        <v>155210.76145527395</v>
      </c>
      <c r="E1127" s="1">
        <v>0</v>
      </c>
      <c r="F1127" t="s">
        <v>31</v>
      </c>
    </row>
    <row r="1128" spans="1:6" x14ac:dyDescent="0.25">
      <c r="A1128" t="s">
        <v>11</v>
      </c>
      <c r="B1128">
        <v>2017</v>
      </c>
      <c r="C1128" s="2" t="s">
        <v>21</v>
      </c>
      <c r="D1128" s="1">
        <v>119775.40386983039</v>
      </c>
      <c r="E1128" s="1">
        <v>26.361094758161599</v>
      </c>
      <c r="F1128" t="s">
        <v>29</v>
      </c>
    </row>
    <row r="1129" spans="1:6" x14ac:dyDescent="0.25">
      <c r="A1129" t="s">
        <v>11</v>
      </c>
      <c r="B1129">
        <v>2017</v>
      </c>
      <c r="C1129" s="2" t="s">
        <v>21</v>
      </c>
      <c r="D1129" s="1">
        <v>4406.7188620144043</v>
      </c>
      <c r="E1129" s="1">
        <v>0</v>
      </c>
      <c r="F1129" t="s">
        <v>31</v>
      </c>
    </row>
    <row r="1130" spans="1:6" x14ac:dyDescent="0.25">
      <c r="A1130" t="s">
        <v>11</v>
      </c>
      <c r="B1130">
        <v>2017</v>
      </c>
      <c r="C1130" s="2" t="s">
        <v>21</v>
      </c>
      <c r="D1130" s="1">
        <v>35958.330046317395</v>
      </c>
      <c r="E1130" s="1">
        <v>3.9364405811953045</v>
      </c>
      <c r="F1130" t="s">
        <v>29</v>
      </c>
    </row>
    <row r="1131" spans="1:6" x14ac:dyDescent="0.25">
      <c r="A1131" t="s">
        <v>11</v>
      </c>
      <c r="B1131">
        <v>2017</v>
      </c>
      <c r="C1131" s="2" t="s">
        <v>21</v>
      </c>
      <c r="D1131" s="1">
        <v>3506.5104275660997</v>
      </c>
      <c r="E1131" s="1">
        <v>0</v>
      </c>
      <c r="F1131" t="s">
        <v>31</v>
      </c>
    </row>
    <row r="1132" spans="1:6" x14ac:dyDescent="0.25">
      <c r="A1132" t="s">
        <v>11</v>
      </c>
      <c r="B1132">
        <v>2017</v>
      </c>
      <c r="C1132" s="2" t="s">
        <v>21</v>
      </c>
      <c r="D1132" s="1">
        <v>2839.6280763111977</v>
      </c>
      <c r="E1132" s="1">
        <v>0</v>
      </c>
      <c r="F1132" t="s">
        <v>31</v>
      </c>
    </row>
    <row r="1133" spans="1:6" x14ac:dyDescent="0.25">
      <c r="A1133" t="s">
        <v>11</v>
      </c>
      <c r="B1133">
        <v>2017</v>
      </c>
      <c r="C1133" s="2" t="s">
        <v>21</v>
      </c>
      <c r="D1133" s="1">
        <v>1873.2278452122819</v>
      </c>
      <c r="E1133" s="1">
        <v>0</v>
      </c>
      <c r="F1133" t="s">
        <v>31</v>
      </c>
    </row>
    <row r="1134" spans="1:6" x14ac:dyDescent="0.25">
      <c r="A1134" t="s">
        <v>11</v>
      </c>
      <c r="B1134">
        <v>2017</v>
      </c>
      <c r="C1134" s="2" t="s">
        <v>21</v>
      </c>
      <c r="D1134" s="1">
        <v>4170.0831889884712</v>
      </c>
      <c r="E1134" s="1">
        <v>0</v>
      </c>
      <c r="F1134" t="s">
        <v>31</v>
      </c>
    </row>
    <row r="1135" spans="1:6" x14ac:dyDescent="0.25">
      <c r="A1135" t="s">
        <v>11</v>
      </c>
      <c r="B1135">
        <v>2017</v>
      </c>
      <c r="C1135" s="2" t="s">
        <v>21</v>
      </c>
      <c r="D1135" s="1">
        <v>101001.75736720499</v>
      </c>
      <c r="E1135" s="1">
        <v>0</v>
      </c>
      <c r="F1135" t="s">
        <v>29</v>
      </c>
    </row>
    <row r="1136" spans="1:6" x14ac:dyDescent="0.25">
      <c r="A1136" t="s">
        <v>11</v>
      </c>
      <c r="B1136">
        <v>2017</v>
      </c>
      <c r="C1136" s="2" t="s">
        <v>21</v>
      </c>
      <c r="D1136" s="1">
        <v>43658.983795501503</v>
      </c>
      <c r="E1136" s="1">
        <v>11.809321743585912</v>
      </c>
      <c r="F1136" t="s">
        <v>31</v>
      </c>
    </row>
    <row r="1137" spans="1:6" x14ac:dyDescent="0.25">
      <c r="A1137" t="s">
        <v>11</v>
      </c>
      <c r="B1137">
        <v>2017</v>
      </c>
      <c r="C1137" s="2" t="s">
        <v>21</v>
      </c>
      <c r="D1137" s="1">
        <v>38760.349095002704</v>
      </c>
      <c r="E1137" s="1">
        <v>4.0822346767951299</v>
      </c>
      <c r="F1137" t="s">
        <v>31</v>
      </c>
    </row>
    <row r="1138" spans="1:6" x14ac:dyDescent="0.25">
      <c r="A1138" t="s">
        <v>11</v>
      </c>
      <c r="B1138">
        <v>2017</v>
      </c>
      <c r="C1138" s="2" t="s">
        <v>21</v>
      </c>
      <c r="D1138" s="1">
        <v>9441.3000111581805</v>
      </c>
      <c r="E1138" s="1">
        <v>2.6981161959822395</v>
      </c>
      <c r="F1138" t="s">
        <v>31</v>
      </c>
    </row>
    <row r="1139" spans="1:6" x14ac:dyDescent="0.25">
      <c r="A1139" t="s">
        <v>42</v>
      </c>
      <c r="B1139">
        <v>2017</v>
      </c>
      <c r="C1139" s="2" t="s">
        <v>21</v>
      </c>
      <c r="D1139" s="1">
        <v>4050886.3029331379</v>
      </c>
      <c r="E1139" s="1">
        <v>11.841743126500315</v>
      </c>
      <c r="F1139" t="s">
        <v>32</v>
      </c>
    </row>
    <row r="1140" spans="1:6" x14ac:dyDescent="0.25">
      <c r="A1140" t="s">
        <v>11</v>
      </c>
      <c r="B1140">
        <v>2017</v>
      </c>
      <c r="C1140" s="2" t="s">
        <v>21</v>
      </c>
      <c r="D1140" s="1">
        <v>93477.751644668009</v>
      </c>
      <c r="E1140" s="1">
        <v>10.900464601223298</v>
      </c>
      <c r="F1140" t="s">
        <v>31</v>
      </c>
    </row>
    <row r="1141" spans="1:6" x14ac:dyDescent="0.25">
      <c r="A1141" t="s">
        <v>11</v>
      </c>
      <c r="B1141">
        <v>2017</v>
      </c>
      <c r="C1141" s="2" t="s">
        <v>21</v>
      </c>
      <c r="D1141" s="1">
        <v>67239.611819614496</v>
      </c>
      <c r="E1141" s="1">
        <v>16.174882956653924</v>
      </c>
      <c r="F1141" t="s">
        <v>29</v>
      </c>
    </row>
    <row r="1142" spans="1:6" x14ac:dyDescent="0.25">
      <c r="A1142" t="s">
        <v>11</v>
      </c>
      <c r="B1142">
        <v>2017</v>
      </c>
      <c r="C1142" s="2" t="s">
        <v>21</v>
      </c>
      <c r="D1142" s="1">
        <v>62731.481190382823</v>
      </c>
      <c r="E1142" s="1">
        <v>0</v>
      </c>
      <c r="F1142" t="s">
        <v>28</v>
      </c>
    </row>
    <row r="1143" spans="1:6" x14ac:dyDescent="0.25">
      <c r="A1143" t="s">
        <v>11</v>
      </c>
      <c r="B1143">
        <v>2017</v>
      </c>
      <c r="C1143" s="2" t="s">
        <v>21</v>
      </c>
      <c r="D1143" s="1">
        <v>2064.1911785492935</v>
      </c>
      <c r="E1143" s="1">
        <v>0</v>
      </c>
      <c r="F1143" t="s">
        <v>28</v>
      </c>
    </row>
    <row r="1144" spans="1:6" x14ac:dyDescent="0.25">
      <c r="A1144" t="s">
        <v>11</v>
      </c>
      <c r="B1144">
        <v>2017</v>
      </c>
      <c r="C1144" s="2" t="s">
        <v>21</v>
      </c>
      <c r="D1144" s="1">
        <v>2032.91555463188</v>
      </c>
      <c r="E1144" s="1">
        <v>0</v>
      </c>
      <c r="F1144" t="s">
        <v>29</v>
      </c>
    </row>
    <row r="1145" spans="1:6" x14ac:dyDescent="0.25">
      <c r="A1145" t="s">
        <v>11</v>
      </c>
      <c r="B1145">
        <v>2017</v>
      </c>
      <c r="C1145" s="2" t="s">
        <v>21</v>
      </c>
      <c r="D1145" s="1">
        <v>1355.2770364212533</v>
      </c>
      <c r="E1145" s="1">
        <v>0</v>
      </c>
      <c r="F1145" t="s">
        <v>28</v>
      </c>
    </row>
    <row r="1146" spans="1:6" x14ac:dyDescent="0.25">
      <c r="A1146" t="s">
        <v>11</v>
      </c>
      <c r="B1146">
        <v>2017</v>
      </c>
      <c r="C1146" s="2" t="s">
        <v>21</v>
      </c>
      <c r="D1146" s="1">
        <v>38098.007089801366</v>
      </c>
      <c r="E1146" s="1">
        <v>6.3382776348578957</v>
      </c>
      <c r="F1146" t="s">
        <v>28</v>
      </c>
    </row>
    <row r="1147" spans="1:6" x14ac:dyDescent="0.25">
      <c r="A1147" t="s">
        <v>11</v>
      </c>
      <c r="B1147">
        <v>2017</v>
      </c>
      <c r="C1147" s="2" t="s">
        <v>21</v>
      </c>
      <c r="D1147" s="1">
        <v>20212.183638428487</v>
      </c>
      <c r="E1147" s="1">
        <v>8.7008469807450197</v>
      </c>
      <c r="F1147" t="s">
        <v>28</v>
      </c>
    </row>
    <row r="1148" spans="1:6" x14ac:dyDescent="0.25">
      <c r="A1148" t="s">
        <v>11</v>
      </c>
      <c r="B1148">
        <v>2017</v>
      </c>
      <c r="C1148" s="2" t="s">
        <v>21</v>
      </c>
      <c r="D1148" s="1">
        <v>23800.741858136105</v>
      </c>
      <c r="E1148" s="1">
        <v>4.0962380886340783</v>
      </c>
      <c r="F1148" t="s">
        <v>28</v>
      </c>
    </row>
    <row r="1149" spans="1:6" x14ac:dyDescent="0.25">
      <c r="A1149" t="s">
        <v>11</v>
      </c>
      <c r="B1149">
        <v>2017</v>
      </c>
      <c r="C1149" s="2" t="s">
        <v>21</v>
      </c>
      <c r="D1149" s="1">
        <v>31810.218424502065</v>
      </c>
      <c r="E1149" s="1">
        <v>13.362015006144137</v>
      </c>
      <c r="F1149" t="s">
        <v>29</v>
      </c>
    </row>
    <row r="1150" spans="1:6" x14ac:dyDescent="0.25">
      <c r="A1150" t="s">
        <v>11</v>
      </c>
      <c r="B1150">
        <v>2017</v>
      </c>
      <c r="C1150" s="2" t="s">
        <v>21</v>
      </c>
      <c r="D1150" s="1">
        <v>180199.81837167838</v>
      </c>
      <c r="E1150" s="1">
        <v>25.740989121230065</v>
      </c>
      <c r="F1150" t="s">
        <v>31</v>
      </c>
    </row>
    <row r="1151" spans="1:6" x14ac:dyDescent="0.25">
      <c r="A1151" t="s">
        <v>11</v>
      </c>
      <c r="B1151">
        <v>2017</v>
      </c>
      <c r="C1151" s="2" t="s">
        <v>21</v>
      </c>
      <c r="D1151" s="1">
        <v>101582.84966216526</v>
      </c>
      <c r="E1151" s="1">
        <v>14.501906135989138</v>
      </c>
      <c r="F1151" t="s">
        <v>31</v>
      </c>
    </row>
    <row r="1152" spans="1:6" x14ac:dyDescent="0.25">
      <c r="A1152" t="s">
        <v>11</v>
      </c>
      <c r="B1152">
        <v>2017</v>
      </c>
      <c r="C1152" s="2" t="s">
        <v>21</v>
      </c>
      <c r="D1152" s="1">
        <v>13568.298065113666</v>
      </c>
      <c r="E1152" s="1">
        <v>5.2826570954523335</v>
      </c>
      <c r="F1152" t="s">
        <v>29</v>
      </c>
    </row>
    <row r="1153" spans="1:6" x14ac:dyDescent="0.25">
      <c r="A1153" t="s">
        <v>11</v>
      </c>
      <c r="B1153">
        <v>2017</v>
      </c>
      <c r="C1153" s="2" t="s">
        <v>21</v>
      </c>
      <c r="D1153" s="1">
        <v>11596.80277318699</v>
      </c>
      <c r="E1153" s="1">
        <v>0</v>
      </c>
      <c r="F1153" t="s">
        <v>28</v>
      </c>
    </row>
    <row r="1154" spans="1:6" x14ac:dyDescent="0.25">
      <c r="A1154" t="s">
        <v>11</v>
      </c>
      <c r="B1154">
        <v>2017</v>
      </c>
      <c r="C1154" s="2" t="s">
        <v>21</v>
      </c>
      <c r="D1154" s="1">
        <v>7731.2018487913265</v>
      </c>
      <c r="E1154" s="1">
        <v>0</v>
      </c>
      <c r="F1154" t="s">
        <v>28</v>
      </c>
    </row>
    <row r="1155" spans="1:6" x14ac:dyDescent="0.25">
      <c r="A1155" t="s">
        <v>11</v>
      </c>
      <c r="B1155">
        <v>2017</v>
      </c>
      <c r="C1155" s="2" t="s">
        <v>21</v>
      </c>
      <c r="D1155" s="1">
        <v>88002.340689169709</v>
      </c>
      <c r="E1155" s="1">
        <v>12.920187589806597</v>
      </c>
      <c r="F1155" t="s">
        <v>29</v>
      </c>
    </row>
    <row r="1156" spans="1:6" x14ac:dyDescent="0.25">
      <c r="A1156" t="s">
        <v>11</v>
      </c>
      <c r="B1156">
        <v>2017</v>
      </c>
      <c r="C1156" s="2" t="s">
        <v>21</v>
      </c>
      <c r="D1156" s="1">
        <v>57090.943561008971</v>
      </c>
      <c r="E1156" s="1">
        <v>7.1907541038768237</v>
      </c>
      <c r="F1156" t="s">
        <v>29</v>
      </c>
    </row>
    <row r="1157" spans="1:6" x14ac:dyDescent="0.25">
      <c r="A1157" t="s">
        <v>11</v>
      </c>
      <c r="B1157">
        <v>2017</v>
      </c>
      <c r="C1157" s="2" t="s">
        <v>21</v>
      </c>
      <c r="D1157" s="1">
        <v>45234.675586715231</v>
      </c>
      <c r="E1157" s="1">
        <v>6.9887519602537989</v>
      </c>
      <c r="F1157" t="s">
        <v>29</v>
      </c>
    </row>
    <row r="1158" spans="1:6" x14ac:dyDescent="0.25">
      <c r="A1158" t="s">
        <v>11</v>
      </c>
      <c r="B1158">
        <v>2017</v>
      </c>
      <c r="C1158" s="2" t="s">
        <v>21</v>
      </c>
      <c r="D1158" s="1">
        <v>85499.40194023402</v>
      </c>
      <c r="E1158" s="1">
        <v>28.803482519895848</v>
      </c>
      <c r="F1158" t="s">
        <v>29</v>
      </c>
    </row>
    <row r="1159" spans="1:6" x14ac:dyDescent="0.25">
      <c r="A1159" t="s">
        <v>11</v>
      </c>
      <c r="B1159">
        <v>2017</v>
      </c>
      <c r="C1159" s="2" t="s">
        <v>21</v>
      </c>
      <c r="D1159" s="1">
        <v>9177.6580850987957</v>
      </c>
      <c r="E1159" s="1">
        <v>0</v>
      </c>
      <c r="F1159" t="s">
        <v>29</v>
      </c>
    </row>
    <row r="1160" spans="1:6" x14ac:dyDescent="0.25">
      <c r="A1160" t="s">
        <v>11</v>
      </c>
      <c r="B1160">
        <v>2017</v>
      </c>
      <c r="C1160" s="2" t="s">
        <v>21</v>
      </c>
      <c r="D1160" s="1">
        <v>18284.589327357255</v>
      </c>
      <c r="E1160" s="1">
        <v>3.6976111116139596</v>
      </c>
      <c r="F1160" t="s">
        <v>29</v>
      </c>
    </row>
    <row r="1161" spans="1:6" x14ac:dyDescent="0.25">
      <c r="A1161" t="s">
        <v>11</v>
      </c>
      <c r="B1161">
        <v>2017</v>
      </c>
      <c r="C1161" s="2" t="s">
        <v>21</v>
      </c>
      <c r="D1161" s="1">
        <v>186561.00554174744</v>
      </c>
      <c r="E1161" s="1">
        <v>26.643922034625714</v>
      </c>
      <c r="F1161" t="s">
        <v>29</v>
      </c>
    </row>
    <row r="1162" spans="1:6" x14ac:dyDescent="0.25">
      <c r="A1162" t="s">
        <v>11</v>
      </c>
      <c r="B1162">
        <v>2017</v>
      </c>
      <c r="C1162" s="2" t="s">
        <v>21</v>
      </c>
      <c r="D1162" s="1">
        <v>75300.289509053589</v>
      </c>
      <c r="E1162" s="1">
        <v>10.15936786554466</v>
      </c>
      <c r="F1162" t="s">
        <v>29</v>
      </c>
    </row>
    <row r="1163" spans="1:6" x14ac:dyDescent="0.25">
      <c r="A1163" t="s">
        <v>11</v>
      </c>
      <c r="B1163">
        <v>2017</v>
      </c>
      <c r="C1163" s="2" t="s">
        <v>21</v>
      </c>
      <c r="D1163" s="1">
        <v>230022.70827043269</v>
      </c>
      <c r="E1163" s="1">
        <v>19.517885347457145</v>
      </c>
      <c r="F1163" t="s">
        <v>29</v>
      </c>
    </row>
    <row r="1164" spans="1:6" x14ac:dyDescent="0.25">
      <c r="A1164" t="s">
        <v>11</v>
      </c>
      <c r="B1164">
        <v>2017</v>
      </c>
      <c r="C1164" s="2" t="s">
        <v>21</v>
      </c>
      <c r="D1164" s="1">
        <v>11085.471144061019</v>
      </c>
      <c r="E1164" s="1">
        <v>0</v>
      </c>
      <c r="F1164" t="s">
        <v>28</v>
      </c>
    </row>
    <row r="1165" spans="1:6" x14ac:dyDescent="0.25">
      <c r="A1165" t="s">
        <v>11</v>
      </c>
      <c r="B1165">
        <v>2017</v>
      </c>
      <c r="C1165" s="2" t="s">
        <v>21</v>
      </c>
      <c r="D1165" s="1">
        <v>24974.56640300481</v>
      </c>
      <c r="E1165" s="1">
        <v>4.0396789553459023</v>
      </c>
      <c r="F1165" t="s">
        <v>31</v>
      </c>
    </row>
    <row r="1166" spans="1:6" x14ac:dyDescent="0.25">
      <c r="A1166" t="s">
        <v>11</v>
      </c>
      <c r="B1166">
        <v>2017</v>
      </c>
      <c r="C1166" s="2" t="s">
        <v>21</v>
      </c>
      <c r="D1166" s="1">
        <v>53698.888734374232</v>
      </c>
      <c r="E1166" s="1">
        <v>10.895061079788283</v>
      </c>
      <c r="F1166" t="s">
        <v>29</v>
      </c>
    </row>
    <row r="1167" spans="1:6" x14ac:dyDescent="0.25">
      <c r="A1167" t="s">
        <v>11</v>
      </c>
      <c r="B1167">
        <v>2017</v>
      </c>
      <c r="C1167" s="2" t="s">
        <v>21</v>
      </c>
      <c r="D1167" s="1">
        <v>14226.933813099004</v>
      </c>
      <c r="E1167" s="1">
        <v>0</v>
      </c>
      <c r="F1167" t="s">
        <v>28</v>
      </c>
    </row>
    <row r="1168" spans="1:6" x14ac:dyDescent="0.25">
      <c r="A1168" t="s">
        <v>11</v>
      </c>
      <c r="B1168">
        <v>2017</v>
      </c>
      <c r="C1168" s="2" t="s">
        <v>21</v>
      </c>
      <c r="D1168" s="1">
        <v>166848.23133565852</v>
      </c>
      <c r="E1168" s="1">
        <v>0</v>
      </c>
      <c r="F1168" t="s">
        <v>29</v>
      </c>
    </row>
    <row r="1169" spans="1:6" x14ac:dyDescent="0.25">
      <c r="A1169" t="s">
        <v>11</v>
      </c>
      <c r="B1169">
        <v>2017</v>
      </c>
      <c r="C1169" s="2" t="s">
        <v>21</v>
      </c>
      <c r="D1169" s="1">
        <v>19573.788113827413</v>
      </c>
      <c r="E1169" s="1">
        <v>2.653398799344532</v>
      </c>
      <c r="F1169" t="s">
        <v>29</v>
      </c>
    </row>
    <row r="1170" spans="1:6" x14ac:dyDescent="0.25">
      <c r="A1170" t="s">
        <v>11</v>
      </c>
      <c r="B1170">
        <v>2017</v>
      </c>
      <c r="C1170" s="2" t="s">
        <v>21</v>
      </c>
      <c r="D1170" s="1">
        <v>25304.81799685576</v>
      </c>
      <c r="E1170" s="1">
        <v>5.1523675336288282</v>
      </c>
      <c r="F1170" t="s">
        <v>29</v>
      </c>
    </row>
    <row r="1171" spans="1:6" x14ac:dyDescent="0.25">
      <c r="A1171" t="s">
        <v>42</v>
      </c>
      <c r="B1171">
        <v>2017</v>
      </c>
      <c r="C1171" s="2" t="s">
        <v>21</v>
      </c>
      <c r="D1171" s="1">
        <v>34966.100942700366</v>
      </c>
      <c r="E1171" s="1">
        <v>0</v>
      </c>
      <c r="F1171" t="s">
        <v>32</v>
      </c>
    </row>
    <row r="1172" spans="1:6" x14ac:dyDescent="0.25">
      <c r="A1172" t="s">
        <v>11</v>
      </c>
      <c r="B1172">
        <v>2017</v>
      </c>
      <c r="C1172" s="2" t="s">
        <v>21</v>
      </c>
      <c r="D1172" s="1">
        <v>17653.352166717865</v>
      </c>
      <c r="E1172" s="1">
        <v>0</v>
      </c>
      <c r="F1172" t="s">
        <v>29</v>
      </c>
    </row>
    <row r="1173" spans="1:6" x14ac:dyDescent="0.25">
      <c r="A1173" t="s">
        <v>11</v>
      </c>
      <c r="B1173">
        <v>2017</v>
      </c>
      <c r="C1173" s="2" t="s">
        <v>21</v>
      </c>
      <c r="D1173" s="1">
        <v>107486.64684565701</v>
      </c>
      <c r="E1173" s="1">
        <v>15.732601582350421</v>
      </c>
      <c r="F1173" t="s">
        <v>30</v>
      </c>
    </row>
    <row r="1174" spans="1:6" x14ac:dyDescent="0.25">
      <c r="A1174" t="s">
        <v>11</v>
      </c>
      <c r="B1174">
        <v>2017</v>
      </c>
      <c r="C1174" s="2" t="s">
        <v>21</v>
      </c>
      <c r="D1174" s="1">
        <v>23185.662530775906</v>
      </c>
      <c r="E1174" s="1">
        <v>0</v>
      </c>
      <c r="F1174" t="s">
        <v>28</v>
      </c>
    </row>
    <row r="1175" spans="1:6" x14ac:dyDescent="0.25">
      <c r="A1175" t="s">
        <v>11</v>
      </c>
      <c r="B1175">
        <v>2017</v>
      </c>
      <c r="C1175" s="2" t="s">
        <v>21</v>
      </c>
      <c r="D1175" s="1">
        <v>71029.196598498034</v>
      </c>
      <c r="E1175" s="1">
        <v>22.528978789429068</v>
      </c>
      <c r="F1175" t="s">
        <v>29</v>
      </c>
    </row>
    <row r="1176" spans="1:6" x14ac:dyDescent="0.25">
      <c r="A1176" t="s">
        <v>11</v>
      </c>
      <c r="B1176">
        <v>2017</v>
      </c>
      <c r="C1176" s="2" t="s">
        <v>21</v>
      </c>
      <c r="D1176" s="1">
        <v>1355.2770364212533</v>
      </c>
      <c r="E1176" s="1">
        <v>0</v>
      </c>
      <c r="F1176" t="s">
        <v>28</v>
      </c>
    </row>
    <row r="1177" spans="1:6" x14ac:dyDescent="0.25">
      <c r="A1177" t="s">
        <v>11</v>
      </c>
      <c r="B1177">
        <v>2017</v>
      </c>
      <c r="C1177" s="2" t="s">
        <v>21</v>
      </c>
      <c r="D1177" s="1">
        <v>32582.763258608444</v>
      </c>
      <c r="E1177" s="1">
        <v>5.2826570954523335</v>
      </c>
      <c r="F1177" t="s">
        <v>31</v>
      </c>
    </row>
    <row r="1178" spans="1:6" x14ac:dyDescent="0.25">
      <c r="A1178" t="s">
        <v>11</v>
      </c>
      <c r="B1178">
        <v>2017</v>
      </c>
      <c r="C1178" s="2" t="s">
        <v>21</v>
      </c>
      <c r="D1178" s="1">
        <v>61001.455070969758</v>
      </c>
      <c r="E1178" s="1">
        <v>9.7884528533381463</v>
      </c>
      <c r="F1178" t="s">
        <v>31</v>
      </c>
    </row>
    <row r="1179" spans="1:6" x14ac:dyDescent="0.25">
      <c r="A1179" t="s">
        <v>11</v>
      </c>
      <c r="B1179">
        <v>2017</v>
      </c>
      <c r="C1179" s="2" t="s">
        <v>21</v>
      </c>
      <c r="D1179" s="1">
        <v>16861.036360810052</v>
      </c>
      <c r="E1179" s="1">
        <v>0</v>
      </c>
      <c r="F1179" t="s">
        <v>29</v>
      </c>
    </row>
    <row r="1180" spans="1:6" x14ac:dyDescent="0.25">
      <c r="A1180" t="s">
        <v>11</v>
      </c>
      <c r="B1180">
        <v>2017</v>
      </c>
      <c r="C1180" s="2" t="s">
        <v>21</v>
      </c>
      <c r="D1180" s="1">
        <v>69881.120932857142</v>
      </c>
      <c r="E1180" s="1">
        <v>13.122342553694368</v>
      </c>
      <c r="F1180" t="s">
        <v>28</v>
      </c>
    </row>
    <row r="1181" spans="1:6" x14ac:dyDescent="0.25">
      <c r="A1181" t="s">
        <v>11</v>
      </c>
      <c r="B1181">
        <v>2017</v>
      </c>
      <c r="C1181" s="2" t="s">
        <v>21</v>
      </c>
      <c r="D1181" s="1">
        <v>1862.7275001664239</v>
      </c>
      <c r="E1181" s="1">
        <v>0</v>
      </c>
      <c r="F1181" t="s">
        <v>29</v>
      </c>
    </row>
    <row r="1182" spans="1:6" x14ac:dyDescent="0.25">
      <c r="A1182" t="s">
        <v>11</v>
      </c>
      <c r="B1182">
        <v>2017</v>
      </c>
      <c r="C1182" s="2" t="s">
        <v>21</v>
      </c>
      <c r="D1182" s="1">
        <v>8798.2446426100487</v>
      </c>
      <c r="E1182" s="1">
        <v>2.3305840126995592</v>
      </c>
      <c r="F1182" t="s">
        <v>28</v>
      </c>
    </row>
    <row r="1183" spans="1:6" x14ac:dyDescent="0.25">
      <c r="A1183" t="s">
        <v>11</v>
      </c>
      <c r="B1183">
        <v>2017</v>
      </c>
      <c r="C1183" s="2" t="s">
        <v>21</v>
      </c>
      <c r="D1183" s="1">
        <v>92795.212840568071</v>
      </c>
      <c r="E1183" s="1">
        <v>21.886078814156836</v>
      </c>
      <c r="F1183" t="s">
        <v>28</v>
      </c>
    </row>
    <row r="1184" spans="1:6" x14ac:dyDescent="0.25">
      <c r="A1184" t="s">
        <v>11</v>
      </c>
      <c r="B1184">
        <v>2017</v>
      </c>
      <c r="C1184" s="2" t="s">
        <v>21</v>
      </c>
      <c r="D1184" s="1">
        <v>21750.841458341874</v>
      </c>
      <c r="E1184" s="1">
        <v>9.6330805858248443</v>
      </c>
      <c r="F1184" t="s">
        <v>28</v>
      </c>
    </row>
    <row r="1185" spans="1:6" x14ac:dyDescent="0.25">
      <c r="A1185" t="s">
        <v>11</v>
      </c>
      <c r="B1185">
        <v>2017</v>
      </c>
      <c r="C1185" s="2" t="s">
        <v>21</v>
      </c>
      <c r="D1185" s="1">
        <v>1860.4188887807295</v>
      </c>
      <c r="E1185" s="1">
        <v>5.3587874455620179</v>
      </c>
      <c r="F1185" t="s">
        <v>29</v>
      </c>
    </row>
    <row r="1186" spans="1:6" x14ac:dyDescent="0.25">
      <c r="A1186" t="s">
        <v>11</v>
      </c>
      <c r="B1186">
        <v>2017</v>
      </c>
      <c r="C1186" s="2" t="s">
        <v>21</v>
      </c>
      <c r="D1186" s="1">
        <v>3530.3640748074263</v>
      </c>
      <c r="E1186" s="1">
        <v>10.15936786554466</v>
      </c>
      <c r="F1186" t="s">
        <v>29</v>
      </c>
    </row>
    <row r="1187" spans="1:6" x14ac:dyDescent="0.25">
      <c r="A1187" t="s">
        <v>11</v>
      </c>
      <c r="B1187">
        <v>2017</v>
      </c>
      <c r="C1187" s="2" t="s">
        <v>21</v>
      </c>
      <c r="D1187" s="1">
        <v>1487.9579353755657</v>
      </c>
      <c r="E1187" s="1">
        <v>4.2423733944032636</v>
      </c>
      <c r="F1187" t="s">
        <v>29</v>
      </c>
    </row>
    <row r="1188" spans="1:6" x14ac:dyDescent="0.25">
      <c r="A1188" t="s">
        <v>11</v>
      </c>
      <c r="B1188">
        <v>2017</v>
      </c>
      <c r="C1188" s="2" t="s">
        <v>21</v>
      </c>
      <c r="D1188" s="1">
        <v>1487.9579353755657</v>
      </c>
      <c r="E1188" s="1">
        <v>4.2423733944032636</v>
      </c>
      <c r="F1188" t="s">
        <v>29</v>
      </c>
    </row>
    <row r="1189" spans="1:6" x14ac:dyDescent="0.25">
      <c r="A1189" t="s">
        <v>11</v>
      </c>
      <c r="B1189">
        <v>2017</v>
      </c>
      <c r="C1189" s="2" t="s">
        <v>21</v>
      </c>
      <c r="D1189" s="1">
        <v>2814.3809696679959</v>
      </c>
      <c r="E1189" s="1">
        <v>4.007926443659926</v>
      </c>
      <c r="F1189" t="s">
        <v>29</v>
      </c>
    </row>
    <row r="1190" spans="1:6" x14ac:dyDescent="0.25">
      <c r="A1190" t="s">
        <v>11</v>
      </c>
      <c r="B1190">
        <v>2017</v>
      </c>
      <c r="C1190" s="2" t="s">
        <v>21</v>
      </c>
      <c r="D1190" s="1">
        <v>7839.035509310459</v>
      </c>
      <c r="E1190" s="1">
        <v>2.9789291960304576</v>
      </c>
      <c r="F1190" t="s">
        <v>28</v>
      </c>
    </row>
    <row r="1191" spans="1:6" x14ac:dyDescent="0.25">
      <c r="A1191" t="s">
        <v>11</v>
      </c>
      <c r="B1191">
        <v>2017</v>
      </c>
      <c r="C1191" s="2" t="s">
        <v>21</v>
      </c>
      <c r="D1191" s="1">
        <v>124686.53942777873</v>
      </c>
      <c r="E1191" s="1">
        <v>17.97407438843798</v>
      </c>
      <c r="F1191" t="s">
        <v>29</v>
      </c>
    </row>
    <row r="1192" spans="1:6" x14ac:dyDescent="0.25">
      <c r="A1192" t="s">
        <v>11</v>
      </c>
      <c r="B1192">
        <v>2017</v>
      </c>
      <c r="C1192" s="2" t="s">
        <v>21</v>
      </c>
      <c r="D1192" s="1">
        <v>9518.256436074369</v>
      </c>
      <c r="E1192" s="1">
        <v>1.9245044491291807</v>
      </c>
      <c r="F1192" t="s">
        <v>29</v>
      </c>
    </row>
    <row r="1193" spans="1:6" x14ac:dyDescent="0.25">
      <c r="A1193" t="s">
        <v>11</v>
      </c>
      <c r="B1193">
        <v>2017</v>
      </c>
      <c r="C1193" s="2" t="s">
        <v>21</v>
      </c>
      <c r="D1193" s="1">
        <v>47999.689884200765</v>
      </c>
      <c r="E1193" s="1">
        <v>26.568657744774974</v>
      </c>
      <c r="F1193" t="s">
        <v>29</v>
      </c>
    </row>
    <row r="1194" spans="1:6" x14ac:dyDescent="0.25">
      <c r="A1194" t="s">
        <v>11</v>
      </c>
      <c r="B1194">
        <v>2017</v>
      </c>
      <c r="C1194" s="2" t="s">
        <v>21</v>
      </c>
      <c r="D1194" s="1">
        <v>14197.834368155825</v>
      </c>
      <c r="E1194" s="1">
        <v>2.80197598559824</v>
      </c>
      <c r="F1194" t="s">
        <v>29</v>
      </c>
    </row>
    <row r="1195" spans="1:6" x14ac:dyDescent="0.25">
      <c r="A1195" t="s">
        <v>11</v>
      </c>
      <c r="B1195">
        <v>2017</v>
      </c>
      <c r="C1195" s="2" t="s">
        <v>21</v>
      </c>
      <c r="D1195" s="1">
        <v>153284.73001902853</v>
      </c>
      <c r="E1195" s="1">
        <v>26.014829431030382</v>
      </c>
      <c r="F1195" t="s">
        <v>29</v>
      </c>
    </row>
    <row r="1196" spans="1:6" x14ac:dyDescent="0.25">
      <c r="A1196" t="s">
        <v>11</v>
      </c>
      <c r="B1196">
        <v>2017</v>
      </c>
      <c r="C1196" s="2" t="s">
        <v>21</v>
      </c>
      <c r="D1196" s="1">
        <v>151509.37623766836</v>
      </c>
      <c r="E1196" s="1">
        <v>41.974750189469873</v>
      </c>
      <c r="F1196" t="s">
        <v>29</v>
      </c>
    </row>
    <row r="1197" spans="1:6" x14ac:dyDescent="0.25">
      <c r="A1197" t="s">
        <v>11</v>
      </c>
      <c r="B1197">
        <v>2017</v>
      </c>
      <c r="C1197" s="2" t="s">
        <v>21</v>
      </c>
      <c r="D1197" s="1">
        <v>24654.086298054208</v>
      </c>
      <c r="E1197" s="1">
        <v>12.827597447814082</v>
      </c>
      <c r="F1197" t="s">
        <v>29</v>
      </c>
    </row>
    <row r="1198" spans="1:6" x14ac:dyDescent="0.25">
      <c r="A1198" t="s">
        <v>11</v>
      </c>
      <c r="B1198">
        <v>2017</v>
      </c>
      <c r="C1198" s="2" t="s">
        <v>21</v>
      </c>
      <c r="D1198" s="1">
        <v>17432.118043920869</v>
      </c>
      <c r="E1198" s="1">
        <v>2.796700815239471</v>
      </c>
      <c r="F1198" t="s">
        <v>28</v>
      </c>
    </row>
    <row r="1199" spans="1:6" x14ac:dyDescent="0.25">
      <c r="A1199" t="s">
        <v>11</v>
      </c>
      <c r="B1199">
        <v>2017</v>
      </c>
      <c r="C1199" s="2" t="s">
        <v>21</v>
      </c>
      <c r="D1199" s="1">
        <v>155553.43080845394</v>
      </c>
      <c r="E1199" s="1">
        <v>28.155858880241379</v>
      </c>
      <c r="F1199" t="s">
        <v>29</v>
      </c>
    </row>
    <row r="1200" spans="1:6" x14ac:dyDescent="0.25">
      <c r="A1200" t="s">
        <v>11</v>
      </c>
      <c r="B1200">
        <v>2017</v>
      </c>
      <c r="C1200" s="2" t="s">
        <v>21</v>
      </c>
      <c r="D1200" s="1">
        <v>246422.38124117581</v>
      </c>
      <c r="E1200" s="1">
        <v>32.965459972350196</v>
      </c>
      <c r="F1200" t="s">
        <v>29</v>
      </c>
    </row>
    <row r="1201" spans="1:6" x14ac:dyDescent="0.25">
      <c r="A1201" t="s">
        <v>11</v>
      </c>
      <c r="B1201">
        <v>2017</v>
      </c>
      <c r="C1201" s="2" t="s">
        <v>21</v>
      </c>
      <c r="D1201" s="1">
        <v>59242.682789068007</v>
      </c>
      <c r="E1201" s="1">
        <v>27.622081718515172</v>
      </c>
      <c r="F1201" t="s">
        <v>28</v>
      </c>
    </row>
    <row r="1202" spans="1:6" x14ac:dyDescent="0.25">
      <c r="A1202" t="s">
        <v>11</v>
      </c>
      <c r="B1202">
        <v>2017</v>
      </c>
      <c r="C1202" s="2" t="s">
        <v>21</v>
      </c>
      <c r="D1202" s="1">
        <v>678176.720307571</v>
      </c>
      <c r="E1202" s="1">
        <v>206.25170158550551</v>
      </c>
      <c r="F1202" t="s">
        <v>30</v>
      </c>
    </row>
    <row r="1203" spans="1:6" x14ac:dyDescent="0.25">
      <c r="A1203" t="s">
        <v>11</v>
      </c>
      <c r="B1203">
        <v>2017</v>
      </c>
      <c r="C1203" s="2" t="s">
        <v>21</v>
      </c>
      <c r="D1203" s="1">
        <v>20310.806383208026</v>
      </c>
      <c r="E1203" s="1">
        <v>6.6810075030720686</v>
      </c>
      <c r="F1203" t="s">
        <v>28</v>
      </c>
    </row>
    <row r="1204" spans="1:6" x14ac:dyDescent="0.25">
      <c r="A1204" t="s">
        <v>11</v>
      </c>
      <c r="B1204">
        <v>2017</v>
      </c>
      <c r="C1204" s="2" t="s">
        <v>21</v>
      </c>
      <c r="D1204" s="1">
        <v>8384.0291145359934</v>
      </c>
      <c r="E1204" s="1">
        <v>0.46611680253991178</v>
      </c>
      <c r="F1204" t="s">
        <v>28</v>
      </c>
    </row>
    <row r="1205" spans="1:6" x14ac:dyDescent="0.25">
      <c r="A1205" t="s">
        <v>11</v>
      </c>
      <c r="B1205">
        <v>2017</v>
      </c>
      <c r="C1205" s="2" t="s">
        <v>21</v>
      </c>
      <c r="D1205" s="1">
        <v>77453.807718403303</v>
      </c>
      <c r="E1205" s="1">
        <v>0</v>
      </c>
      <c r="F1205" t="s">
        <v>29</v>
      </c>
    </row>
    <row r="1206" spans="1:6" x14ac:dyDescent="0.25">
      <c r="A1206" t="s">
        <v>11</v>
      </c>
      <c r="B1206">
        <v>2017</v>
      </c>
      <c r="C1206" s="2" t="s">
        <v>21</v>
      </c>
      <c r="D1206" s="1">
        <v>84410.967311080662</v>
      </c>
      <c r="E1206" s="1">
        <v>23.556336479449705</v>
      </c>
      <c r="F1206" t="s">
        <v>29</v>
      </c>
    </row>
    <row r="1207" spans="1:6" x14ac:dyDescent="0.25">
      <c r="A1207" t="s">
        <v>11</v>
      </c>
      <c r="B1207">
        <v>2017</v>
      </c>
      <c r="C1207" s="2" t="s">
        <v>21</v>
      </c>
      <c r="D1207" s="1">
        <v>18982.519848950284</v>
      </c>
      <c r="E1207" s="1">
        <v>3.3250206549604617</v>
      </c>
      <c r="F1207" t="s">
        <v>29</v>
      </c>
    </row>
    <row r="1208" spans="1:6" x14ac:dyDescent="0.25">
      <c r="A1208" t="s">
        <v>11</v>
      </c>
      <c r="B1208">
        <v>2017</v>
      </c>
      <c r="C1208" s="2" t="s">
        <v>21</v>
      </c>
      <c r="D1208" s="1">
        <v>881.02985336386587</v>
      </c>
      <c r="E1208" s="1">
        <v>1.7090949426463435</v>
      </c>
      <c r="F1208" t="s">
        <v>29</v>
      </c>
    </row>
    <row r="1209" spans="1:6" x14ac:dyDescent="0.25">
      <c r="A1209" t="s">
        <v>11</v>
      </c>
      <c r="B1209">
        <v>2017</v>
      </c>
      <c r="C1209" s="2" t="s">
        <v>21</v>
      </c>
      <c r="D1209" s="1">
        <v>14112.898585829329</v>
      </c>
      <c r="E1209" s="1">
        <v>2.9621448296497865</v>
      </c>
      <c r="F1209" t="s">
        <v>29</v>
      </c>
    </row>
    <row r="1210" spans="1:6" x14ac:dyDescent="0.25">
      <c r="A1210" t="s">
        <v>11</v>
      </c>
      <c r="B1210">
        <v>2017</v>
      </c>
      <c r="C1210" s="2" t="s">
        <v>21</v>
      </c>
      <c r="D1210" s="1">
        <v>246594.07536964351</v>
      </c>
      <c r="E1210" s="1">
        <v>41.340371093407356</v>
      </c>
      <c r="F1210" t="s">
        <v>29</v>
      </c>
    </row>
    <row r="1211" spans="1:6" x14ac:dyDescent="0.25">
      <c r="A1211" t="s">
        <v>11</v>
      </c>
      <c r="B1211">
        <v>2017</v>
      </c>
      <c r="C1211" s="2" t="s">
        <v>21</v>
      </c>
      <c r="D1211" s="1">
        <v>16638.631924064004</v>
      </c>
      <c r="E1211" s="1">
        <v>0</v>
      </c>
      <c r="F1211" t="s">
        <v>29</v>
      </c>
    </row>
    <row r="1212" spans="1:6" x14ac:dyDescent="0.25">
      <c r="A1212" t="s">
        <v>11</v>
      </c>
      <c r="B1212">
        <v>2017</v>
      </c>
      <c r="C1212" s="2" t="s">
        <v>21</v>
      </c>
      <c r="D1212" s="1">
        <v>11085.471144061019</v>
      </c>
      <c r="E1212" s="1">
        <v>0</v>
      </c>
      <c r="F1212" t="s">
        <v>28</v>
      </c>
    </row>
    <row r="1213" spans="1:6" x14ac:dyDescent="0.25">
      <c r="A1213" t="s">
        <v>11</v>
      </c>
      <c r="B1213">
        <v>2017</v>
      </c>
      <c r="C1213" s="2" t="s">
        <v>21</v>
      </c>
      <c r="D1213" s="1">
        <v>72319.190502463171</v>
      </c>
      <c r="E1213" s="1">
        <v>10.361525235687779</v>
      </c>
      <c r="F1213" t="s">
        <v>31</v>
      </c>
    </row>
    <row r="1214" spans="1:6" x14ac:dyDescent="0.25">
      <c r="A1214" t="s">
        <v>11</v>
      </c>
      <c r="B1214">
        <v>2017</v>
      </c>
      <c r="C1214" s="2" t="s">
        <v>21</v>
      </c>
      <c r="D1214" s="1">
        <v>5636.8377682882174</v>
      </c>
      <c r="E1214" s="1">
        <v>2.796700815239471</v>
      </c>
      <c r="F1214" t="s">
        <v>28</v>
      </c>
    </row>
    <row r="1215" spans="1:6" x14ac:dyDescent="0.25">
      <c r="A1215" t="s">
        <v>11</v>
      </c>
      <c r="B1215">
        <v>2017</v>
      </c>
      <c r="C1215" s="2" t="s">
        <v>21</v>
      </c>
      <c r="D1215" s="1">
        <v>25386.706903695249</v>
      </c>
      <c r="E1215" s="1">
        <v>4.2459153715457099</v>
      </c>
      <c r="F1215" t="s">
        <v>28</v>
      </c>
    </row>
    <row r="1216" spans="1:6" x14ac:dyDescent="0.25">
      <c r="A1216" t="s">
        <v>11</v>
      </c>
      <c r="B1216">
        <v>2017</v>
      </c>
      <c r="C1216" s="2" t="s">
        <v>21</v>
      </c>
      <c r="D1216" s="1">
        <v>253291.28732102941</v>
      </c>
      <c r="E1216" s="1">
        <v>110.0912010334665</v>
      </c>
      <c r="F1216" t="s">
        <v>29</v>
      </c>
    </row>
    <row r="1217" spans="1:6" x14ac:dyDescent="0.25">
      <c r="A1217" t="s">
        <v>11</v>
      </c>
      <c r="B1217">
        <v>2017</v>
      </c>
      <c r="C1217" s="2" t="s">
        <v>21</v>
      </c>
      <c r="D1217" s="1">
        <v>6442.7785269871893</v>
      </c>
      <c r="E1217" s="1">
        <v>0</v>
      </c>
      <c r="F1217" t="s">
        <v>29</v>
      </c>
    </row>
    <row r="1218" spans="1:6" x14ac:dyDescent="0.25">
      <c r="A1218" t="s">
        <v>11</v>
      </c>
      <c r="B1218">
        <v>2017</v>
      </c>
      <c r="C1218" s="2" t="s">
        <v>21</v>
      </c>
      <c r="D1218" s="1">
        <v>5169.4469348193925</v>
      </c>
      <c r="E1218" s="1">
        <v>0.88969014318103157</v>
      </c>
      <c r="F1218" t="s">
        <v>28</v>
      </c>
    </row>
    <row r="1219" spans="1:6" x14ac:dyDescent="0.25">
      <c r="A1219" t="s">
        <v>11</v>
      </c>
      <c r="B1219">
        <v>2017</v>
      </c>
      <c r="C1219" s="2" t="s">
        <v>21</v>
      </c>
      <c r="D1219" s="1">
        <v>71110.28641087233</v>
      </c>
      <c r="E1219" s="1">
        <v>11.497547795984492</v>
      </c>
      <c r="F1219" t="s">
        <v>31</v>
      </c>
    </row>
    <row r="1220" spans="1:6" x14ac:dyDescent="0.25">
      <c r="A1220" t="s">
        <v>11</v>
      </c>
      <c r="B1220">
        <v>2017</v>
      </c>
      <c r="C1220" s="2" t="s">
        <v>21</v>
      </c>
      <c r="D1220" s="1">
        <v>62561.886055037096</v>
      </c>
      <c r="E1220" s="1">
        <v>20.81988384678273</v>
      </c>
      <c r="F1220" t="s">
        <v>28</v>
      </c>
    </row>
    <row r="1221" spans="1:6" x14ac:dyDescent="0.25">
      <c r="A1221" t="s">
        <v>11</v>
      </c>
      <c r="B1221">
        <v>2017</v>
      </c>
      <c r="C1221" s="2" t="s">
        <v>21</v>
      </c>
      <c r="D1221" s="1">
        <v>912.62740151139599</v>
      </c>
      <c r="E1221" s="1">
        <v>1.7316128976357337</v>
      </c>
      <c r="F1221" t="s">
        <v>28</v>
      </c>
    </row>
    <row r="1222" spans="1:6" x14ac:dyDescent="0.25">
      <c r="A1222" t="s">
        <v>11</v>
      </c>
      <c r="B1222">
        <v>2017</v>
      </c>
      <c r="C1222" s="2" t="s">
        <v>21</v>
      </c>
      <c r="D1222" s="1">
        <v>3696.0653508997329</v>
      </c>
      <c r="E1222" s="1">
        <v>0.74732009475420225</v>
      </c>
      <c r="F1222" t="s">
        <v>28</v>
      </c>
    </row>
    <row r="1223" spans="1:6" x14ac:dyDescent="0.25">
      <c r="A1223" t="s">
        <v>11</v>
      </c>
      <c r="B1223">
        <v>2017</v>
      </c>
      <c r="C1223" s="2" t="s">
        <v>21</v>
      </c>
      <c r="D1223" s="1">
        <v>423507.91614963207</v>
      </c>
      <c r="E1223" s="1">
        <v>56.030054825123194</v>
      </c>
      <c r="F1223" t="s">
        <v>31</v>
      </c>
    </row>
    <row r="1224" spans="1:6" x14ac:dyDescent="0.25">
      <c r="A1224" t="s">
        <v>11</v>
      </c>
      <c r="B1224">
        <v>2017</v>
      </c>
      <c r="C1224" s="2" t="s">
        <v>21</v>
      </c>
      <c r="D1224" s="1">
        <v>80232.804059085014</v>
      </c>
      <c r="E1224" s="1">
        <v>0</v>
      </c>
      <c r="F1224" t="s">
        <v>29</v>
      </c>
    </row>
    <row r="1225" spans="1:6" x14ac:dyDescent="0.25">
      <c r="A1225" t="s">
        <v>11</v>
      </c>
      <c r="B1225">
        <v>2017</v>
      </c>
      <c r="C1225" s="2" t="s">
        <v>21</v>
      </c>
      <c r="D1225" s="1">
        <v>37637.726832697386</v>
      </c>
      <c r="E1225" s="1">
        <v>15.071109948790481</v>
      </c>
      <c r="F1225" t="s">
        <v>28</v>
      </c>
    </row>
    <row r="1226" spans="1:6" x14ac:dyDescent="0.25">
      <c r="A1226" t="s">
        <v>11</v>
      </c>
      <c r="B1226">
        <v>2017</v>
      </c>
      <c r="C1226" s="2" t="s">
        <v>21</v>
      </c>
      <c r="D1226" s="1">
        <v>885.41983606949077</v>
      </c>
      <c r="E1226" s="1">
        <v>2.2328281023175074</v>
      </c>
      <c r="F1226" t="s">
        <v>28</v>
      </c>
    </row>
    <row r="1227" spans="1:6" x14ac:dyDescent="0.25">
      <c r="A1227" t="s">
        <v>11</v>
      </c>
      <c r="B1227">
        <v>2017</v>
      </c>
      <c r="C1227" s="2" t="s">
        <v>21</v>
      </c>
      <c r="D1227" s="1">
        <v>33601.527261346477</v>
      </c>
      <c r="E1227" s="1">
        <v>17.380422230540646</v>
      </c>
      <c r="F1227" t="s">
        <v>29</v>
      </c>
    </row>
    <row r="1228" spans="1:6" x14ac:dyDescent="0.25">
      <c r="A1228" t="s">
        <v>11</v>
      </c>
      <c r="B1228">
        <v>2017</v>
      </c>
      <c r="C1228" s="2" t="s">
        <v>21</v>
      </c>
      <c r="D1228" s="1">
        <v>612607.09144701553</v>
      </c>
      <c r="E1228" s="1">
        <v>84.231046886655335</v>
      </c>
      <c r="F1228" t="s">
        <v>31</v>
      </c>
    </row>
    <row r="1229" spans="1:6" x14ac:dyDescent="0.25">
      <c r="A1229" t="s">
        <v>11</v>
      </c>
      <c r="B1229">
        <v>2017</v>
      </c>
      <c r="C1229" s="2" t="s">
        <v>21</v>
      </c>
      <c r="D1229" s="1">
        <v>2780.0554593256479</v>
      </c>
      <c r="E1229" s="1">
        <v>0</v>
      </c>
      <c r="F1229" t="s">
        <v>28</v>
      </c>
    </row>
    <row r="1230" spans="1:6" x14ac:dyDescent="0.25">
      <c r="A1230" t="s">
        <v>11</v>
      </c>
      <c r="B1230">
        <v>2017</v>
      </c>
      <c r="C1230" s="2" t="s">
        <v>21</v>
      </c>
      <c r="D1230" s="1">
        <v>59643.672378547926</v>
      </c>
      <c r="E1230" s="1">
        <v>9.9227803125413558</v>
      </c>
      <c r="F1230" t="s">
        <v>29</v>
      </c>
    </row>
    <row r="1231" spans="1:6" x14ac:dyDescent="0.25">
      <c r="A1231" t="e">
        <v>#N/A</v>
      </c>
      <c r="B1231">
        <v>2017</v>
      </c>
      <c r="C1231" s="2" t="s">
        <v>21</v>
      </c>
      <c r="D1231" s="1">
        <v>38884.059452645888</v>
      </c>
      <c r="E1231" s="1">
        <v>8.6299477116752339</v>
      </c>
      <c r="F1231" t="e">
        <v>#N/A</v>
      </c>
    </row>
    <row r="1232" spans="1:6" x14ac:dyDescent="0.25">
      <c r="A1232" t="s">
        <v>11</v>
      </c>
      <c r="B1232">
        <v>2017</v>
      </c>
      <c r="C1232" s="2" t="s">
        <v>21</v>
      </c>
      <c r="D1232" s="1">
        <v>26636.907556677674</v>
      </c>
      <c r="E1232" s="1">
        <v>0</v>
      </c>
      <c r="F1232" t="s">
        <v>29</v>
      </c>
    </row>
    <row r="1233" spans="1:6" x14ac:dyDescent="0.25">
      <c r="A1233" t="s">
        <v>11</v>
      </c>
      <c r="B1233">
        <v>2017</v>
      </c>
      <c r="C1233" s="2" t="s">
        <v>21</v>
      </c>
      <c r="D1233" s="1">
        <v>21426.339207492125</v>
      </c>
      <c r="E1233" s="1">
        <v>3.57356215280599</v>
      </c>
      <c r="F1233" t="s">
        <v>28</v>
      </c>
    </row>
    <row r="1234" spans="1:6" x14ac:dyDescent="0.25">
      <c r="A1234" t="s">
        <v>11</v>
      </c>
      <c r="B1234">
        <v>2017</v>
      </c>
      <c r="C1234" s="2" t="s">
        <v>21</v>
      </c>
      <c r="D1234" s="1">
        <v>87614.638951257672</v>
      </c>
      <c r="E1234" s="1">
        <v>9.2894247165375443</v>
      </c>
      <c r="F1234" t="s">
        <v>29</v>
      </c>
    </row>
    <row r="1235" spans="1:6" x14ac:dyDescent="0.25">
      <c r="A1235" t="s">
        <v>11</v>
      </c>
      <c r="B1235">
        <v>2017</v>
      </c>
      <c r="C1235" s="2" t="s">
        <v>21</v>
      </c>
      <c r="D1235" s="1">
        <v>32736.462803735732</v>
      </c>
      <c r="E1235" s="1">
        <v>6.5242024893751145</v>
      </c>
      <c r="F1235" t="s">
        <v>29</v>
      </c>
    </row>
    <row r="1236" spans="1:6" x14ac:dyDescent="0.25">
      <c r="A1236" t="s">
        <v>11</v>
      </c>
      <c r="B1236">
        <v>2017</v>
      </c>
      <c r="C1236" s="2" t="s">
        <v>21</v>
      </c>
      <c r="D1236" s="1">
        <v>71704.5462875987</v>
      </c>
      <c r="E1236" s="1">
        <v>10.255795386344024</v>
      </c>
      <c r="F1236" t="s">
        <v>31</v>
      </c>
    </row>
    <row r="1237" spans="1:6" x14ac:dyDescent="0.25">
      <c r="A1237" t="s">
        <v>11</v>
      </c>
      <c r="B1237">
        <v>2017</v>
      </c>
      <c r="C1237" s="2" t="s">
        <v>21</v>
      </c>
      <c r="D1237" s="1">
        <v>80614.773771032691</v>
      </c>
      <c r="E1237" s="1">
        <v>11.799451186762816</v>
      </c>
      <c r="F1237" t="s">
        <v>30</v>
      </c>
    </row>
    <row r="1238" spans="1:6" x14ac:dyDescent="0.25">
      <c r="A1238" t="s">
        <v>11</v>
      </c>
      <c r="B1238">
        <v>2017</v>
      </c>
      <c r="C1238" s="2" t="s">
        <v>21</v>
      </c>
      <c r="D1238" s="1">
        <v>1145.0781088295671</v>
      </c>
      <c r="E1238" s="1">
        <v>0.19707421692174418</v>
      </c>
      <c r="F1238" t="s">
        <v>28</v>
      </c>
    </row>
    <row r="1239" spans="1:6" x14ac:dyDescent="0.25">
      <c r="A1239" t="s">
        <v>11</v>
      </c>
      <c r="B1239">
        <v>2017</v>
      </c>
      <c r="C1239" s="2" t="s">
        <v>21</v>
      </c>
      <c r="D1239" s="1">
        <v>21246.626650338301</v>
      </c>
      <c r="E1239" s="1">
        <v>9.1669637832849347</v>
      </c>
      <c r="F1239" t="s">
        <v>28</v>
      </c>
    </row>
    <row r="1240" spans="1:6" x14ac:dyDescent="0.25">
      <c r="A1240" t="s">
        <v>11</v>
      </c>
      <c r="B1240">
        <v>2017</v>
      </c>
      <c r="C1240" s="2" t="s">
        <v>21</v>
      </c>
      <c r="D1240" s="1">
        <v>1672.4681259709794</v>
      </c>
      <c r="E1240" s="1">
        <v>0.28784092867621602</v>
      </c>
      <c r="F1240" t="s">
        <v>28</v>
      </c>
    </row>
    <row r="1241" spans="1:6" x14ac:dyDescent="0.25">
      <c r="A1241" t="s">
        <v>11</v>
      </c>
      <c r="B1241">
        <v>2017</v>
      </c>
      <c r="C1241" s="2" t="s">
        <v>21</v>
      </c>
      <c r="D1241" s="1">
        <v>65189.414679596353</v>
      </c>
      <c r="E1241" s="1">
        <v>13.371963085097445</v>
      </c>
      <c r="F1241" t="s">
        <v>29</v>
      </c>
    </row>
    <row r="1242" spans="1:6" x14ac:dyDescent="0.25">
      <c r="A1242" t="s">
        <v>11</v>
      </c>
      <c r="B1242">
        <v>2017</v>
      </c>
      <c r="C1242" s="2" t="s">
        <v>21</v>
      </c>
      <c r="D1242" s="1">
        <v>70547.966802131632</v>
      </c>
      <c r="E1242" s="1">
        <v>10.150065537000273</v>
      </c>
      <c r="F1242" t="s">
        <v>29</v>
      </c>
    </row>
    <row r="1243" spans="1:6" x14ac:dyDescent="0.25">
      <c r="A1243" t="e">
        <v>#N/A</v>
      </c>
      <c r="B1243">
        <v>2017</v>
      </c>
      <c r="C1243" s="2" t="s">
        <v>21</v>
      </c>
      <c r="D1243" s="1">
        <v>22702.627894718069</v>
      </c>
      <c r="E1243" s="1">
        <v>0</v>
      </c>
      <c r="F1243" t="e">
        <v>#N/A</v>
      </c>
    </row>
    <row r="1244" spans="1:6" x14ac:dyDescent="0.25">
      <c r="A1244" t="s">
        <v>11</v>
      </c>
      <c r="B1244">
        <v>2017</v>
      </c>
      <c r="C1244" s="2" t="s">
        <v>21</v>
      </c>
      <c r="D1244" s="1">
        <v>2307.215981140946</v>
      </c>
      <c r="E1244" s="1">
        <v>0.21965731390556995</v>
      </c>
      <c r="F1244" t="s">
        <v>31</v>
      </c>
    </row>
    <row r="1245" spans="1:6" x14ac:dyDescent="0.25">
      <c r="A1245" t="s">
        <v>11</v>
      </c>
      <c r="B1245">
        <v>2017</v>
      </c>
      <c r="C1245" s="2" t="s">
        <v>21</v>
      </c>
      <c r="D1245" s="1">
        <v>10793.76057629957</v>
      </c>
      <c r="E1245" s="1">
        <v>2.0952019700413222</v>
      </c>
      <c r="F1245" t="s">
        <v>29</v>
      </c>
    </row>
    <row r="1246" spans="1:6" x14ac:dyDescent="0.25">
      <c r="A1246" t="s">
        <v>11</v>
      </c>
      <c r="B1246">
        <v>2017</v>
      </c>
      <c r="C1246" s="2" t="s">
        <v>21</v>
      </c>
      <c r="D1246" s="1">
        <v>56038.539392008373</v>
      </c>
      <c r="E1246" s="1">
        <v>28.743869489961227</v>
      </c>
      <c r="F1246" t="s">
        <v>28</v>
      </c>
    </row>
    <row r="1247" spans="1:6" x14ac:dyDescent="0.25">
      <c r="A1247" t="s">
        <v>11</v>
      </c>
      <c r="B1247">
        <v>2017</v>
      </c>
      <c r="C1247" s="2" t="s">
        <v>21</v>
      </c>
      <c r="D1247" s="1">
        <v>44439.058591949855</v>
      </c>
      <c r="E1247" s="1">
        <v>8.9999637053640988</v>
      </c>
      <c r="F1247" t="s">
        <v>29</v>
      </c>
    </row>
    <row r="1248" spans="1:6" x14ac:dyDescent="0.25">
      <c r="A1248" t="s">
        <v>11</v>
      </c>
      <c r="B1248">
        <v>2017</v>
      </c>
      <c r="C1248" s="2" t="s">
        <v>21</v>
      </c>
      <c r="D1248" s="1">
        <v>64608.982226508182</v>
      </c>
      <c r="E1248" s="1">
        <v>0</v>
      </c>
      <c r="F1248" t="s">
        <v>29</v>
      </c>
    </row>
    <row r="1249" spans="1:6" x14ac:dyDescent="0.25">
      <c r="A1249" t="s">
        <v>11</v>
      </c>
      <c r="B1249">
        <v>2017</v>
      </c>
      <c r="C1249" s="2" t="s">
        <v>21</v>
      </c>
      <c r="D1249" s="1">
        <v>69716.041207321949</v>
      </c>
      <c r="E1249" s="1">
        <v>10.044335687656517</v>
      </c>
      <c r="F1249" t="s">
        <v>31</v>
      </c>
    </row>
    <row r="1250" spans="1:6" x14ac:dyDescent="0.25">
      <c r="A1250" t="s">
        <v>11</v>
      </c>
      <c r="B1250">
        <v>2017</v>
      </c>
      <c r="C1250" s="2" t="s">
        <v>21</v>
      </c>
      <c r="D1250" s="1">
        <v>70334.067233547423</v>
      </c>
      <c r="E1250" s="1">
        <v>10.319233295950275</v>
      </c>
      <c r="F1250" t="s">
        <v>29</v>
      </c>
    </row>
    <row r="1251" spans="1:6" x14ac:dyDescent="0.25">
      <c r="A1251" t="s">
        <v>11</v>
      </c>
      <c r="B1251">
        <v>2017</v>
      </c>
      <c r="C1251" s="2" t="s">
        <v>21</v>
      </c>
      <c r="D1251" s="1">
        <v>25297.829844226624</v>
      </c>
      <c r="E1251" s="1">
        <v>10.409941923391365</v>
      </c>
      <c r="F1251" t="s">
        <v>28</v>
      </c>
    </row>
    <row r="1252" spans="1:6" x14ac:dyDescent="0.25">
      <c r="A1252" t="s">
        <v>11</v>
      </c>
      <c r="B1252">
        <v>2017</v>
      </c>
      <c r="C1252" s="2" t="s">
        <v>21</v>
      </c>
      <c r="D1252" s="1">
        <v>15565.956551036961</v>
      </c>
      <c r="E1252" s="1">
        <v>4.0396789553459014</v>
      </c>
      <c r="F1252" t="s">
        <v>29</v>
      </c>
    </row>
    <row r="1253" spans="1:6" x14ac:dyDescent="0.25">
      <c r="A1253" t="s">
        <v>11</v>
      </c>
      <c r="B1253">
        <v>2017</v>
      </c>
      <c r="C1253" s="2" t="s">
        <v>21</v>
      </c>
      <c r="D1253" s="1">
        <v>36171.144740815398</v>
      </c>
      <c r="E1253" s="1">
        <v>18.309190439003562</v>
      </c>
      <c r="F1253" t="s">
        <v>29</v>
      </c>
    </row>
    <row r="1254" spans="1:6" x14ac:dyDescent="0.25">
      <c r="A1254" t="s">
        <v>11</v>
      </c>
      <c r="B1254">
        <v>2017</v>
      </c>
      <c r="C1254" s="2" t="s">
        <v>21</v>
      </c>
      <c r="D1254" s="1">
        <v>6898.9310196302904</v>
      </c>
      <c r="E1254" s="1">
        <v>0</v>
      </c>
      <c r="F1254" t="s">
        <v>28</v>
      </c>
    </row>
    <row r="1255" spans="1:6" x14ac:dyDescent="0.25">
      <c r="A1255" t="s">
        <v>11</v>
      </c>
      <c r="B1255">
        <v>2017</v>
      </c>
      <c r="C1255" s="2" t="s">
        <v>21</v>
      </c>
      <c r="D1255" s="1">
        <v>2352.700367129627</v>
      </c>
      <c r="E1255" s="1">
        <v>0.62148907005321574</v>
      </c>
      <c r="F1255" t="s">
        <v>29</v>
      </c>
    </row>
    <row r="1256" spans="1:6" x14ac:dyDescent="0.25">
      <c r="A1256" t="s">
        <v>11</v>
      </c>
      <c r="B1256">
        <v>2017</v>
      </c>
      <c r="C1256" s="2" t="s">
        <v>21</v>
      </c>
      <c r="D1256" s="1">
        <v>19300.471153355436</v>
      </c>
      <c r="E1256" s="1">
        <v>9.1669637832849347</v>
      </c>
      <c r="F1256" t="s">
        <v>28</v>
      </c>
    </row>
    <row r="1257" spans="1:6" x14ac:dyDescent="0.25">
      <c r="A1257" t="s">
        <v>11</v>
      </c>
      <c r="B1257">
        <v>2017</v>
      </c>
      <c r="C1257" s="2" t="s">
        <v>21</v>
      </c>
      <c r="D1257" s="1">
        <v>96581.996112064488</v>
      </c>
      <c r="E1257" s="1">
        <v>13.850610264031619</v>
      </c>
      <c r="F1257" t="s">
        <v>31</v>
      </c>
    </row>
    <row r="1258" spans="1:6" x14ac:dyDescent="0.25">
      <c r="A1258" t="s">
        <v>11</v>
      </c>
      <c r="B1258">
        <v>2017</v>
      </c>
      <c r="C1258" s="2" t="s">
        <v>21</v>
      </c>
      <c r="D1258" s="1">
        <v>17536.219830077043</v>
      </c>
      <c r="E1258" s="1">
        <v>6.0595184330188534</v>
      </c>
      <c r="F1258" t="s">
        <v>28</v>
      </c>
    </row>
    <row r="1259" spans="1:6" x14ac:dyDescent="0.25">
      <c r="A1259" t="s">
        <v>11</v>
      </c>
      <c r="B1259">
        <v>2017</v>
      </c>
      <c r="C1259" s="2" t="s">
        <v>21</v>
      </c>
      <c r="D1259" s="1">
        <v>321857.97811471036</v>
      </c>
      <c r="E1259" s="1">
        <v>62.803530510189169</v>
      </c>
      <c r="F1259" t="s">
        <v>29</v>
      </c>
    </row>
    <row r="1260" spans="1:6" x14ac:dyDescent="0.25">
      <c r="A1260" t="s">
        <v>11</v>
      </c>
      <c r="B1260">
        <v>2017</v>
      </c>
      <c r="C1260" s="2" t="s">
        <v>21</v>
      </c>
      <c r="D1260" s="1">
        <v>15408.457383312403</v>
      </c>
      <c r="E1260" s="1">
        <v>0</v>
      </c>
      <c r="F1260" t="s">
        <v>28</v>
      </c>
    </row>
    <row r="1261" spans="1:6" x14ac:dyDescent="0.25">
      <c r="A1261" t="s">
        <v>11</v>
      </c>
      <c r="B1261">
        <v>2017</v>
      </c>
      <c r="C1261" s="2" t="s">
        <v>21</v>
      </c>
      <c r="D1261" s="1">
        <v>1179.8502415940729</v>
      </c>
      <c r="E1261" s="1">
        <v>0.20305869150249423</v>
      </c>
      <c r="F1261" t="s">
        <v>28</v>
      </c>
    </row>
    <row r="1262" spans="1:6" x14ac:dyDescent="0.25">
      <c r="A1262" t="s">
        <v>11</v>
      </c>
      <c r="B1262">
        <v>2017</v>
      </c>
      <c r="C1262" s="2" t="s">
        <v>21</v>
      </c>
      <c r="D1262" s="1">
        <v>131224.36883285805</v>
      </c>
      <c r="E1262" s="1">
        <v>21.83149580924665</v>
      </c>
      <c r="F1262" t="s">
        <v>29</v>
      </c>
    </row>
    <row r="1263" spans="1:6" x14ac:dyDescent="0.25">
      <c r="A1263" t="s">
        <v>11</v>
      </c>
      <c r="B1263">
        <v>2017</v>
      </c>
      <c r="C1263" s="2" t="s">
        <v>21</v>
      </c>
      <c r="D1263" s="1">
        <v>16928.046237269904</v>
      </c>
      <c r="E1263" s="1">
        <v>7.9239856431784998</v>
      </c>
      <c r="F1263" t="s">
        <v>28</v>
      </c>
    </row>
    <row r="1264" spans="1:6" x14ac:dyDescent="0.25">
      <c r="A1264" t="s">
        <v>11</v>
      </c>
      <c r="B1264">
        <v>2017</v>
      </c>
      <c r="C1264" s="2" t="s">
        <v>21</v>
      </c>
      <c r="D1264" s="1">
        <v>14132.639326907683</v>
      </c>
      <c r="E1264" s="1">
        <v>5.5110543286968907</v>
      </c>
      <c r="F1264" t="s">
        <v>28</v>
      </c>
    </row>
    <row r="1265" spans="1:6" x14ac:dyDescent="0.25">
      <c r="A1265" t="s">
        <v>11</v>
      </c>
      <c r="B1265">
        <v>2017</v>
      </c>
      <c r="C1265" s="2" t="s">
        <v>21</v>
      </c>
      <c r="D1265" s="1">
        <v>26827.535182492498</v>
      </c>
      <c r="E1265" s="1">
        <v>0</v>
      </c>
      <c r="F1265" t="s">
        <v>28</v>
      </c>
    </row>
    <row r="1266" spans="1:6" x14ac:dyDescent="0.25">
      <c r="A1266" t="s">
        <v>11</v>
      </c>
      <c r="B1266">
        <v>2017</v>
      </c>
      <c r="C1266" s="2" t="s">
        <v>21</v>
      </c>
      <c r="D1266" s="1">
        <v>5914.0772619462487</v>
      </c>
      <c r="E1266" s="1">
        <v>0.46611680253991178</v>
      </c>
      <c r="F1266" t="s">
        <v>28</v>
      </c>
    </row>
    <row r="1267" spans="1:6" x14ac:dyDescent="0.25">
      <c r="A1267" t="e">
        <v>#N/A</v>
      </c>
      <c r="B1267">
        <v>2017</v>
      </c>
      <c r="C1267" s="2" t="s">
        <v>21</v>
      </c>
      <c r="D1267" s="1">
        <v>112821.45671605799</v>
      </c>
      <c r="E1267" s="1">
        <v>18.769845733660574</v>
      </c>
      <c r="F1267" t="e">
        <v>#N/A</v>
      </c>
    </row>
    <row r="1268" spans="1:6" x14ac:dyDescent="0.25">
      <c r="A1268" t="s">
        <v>11</v>
      </c>
      <c r="B1268">
        <v>2017</v>
      </c>
      <c r="C1268" s="2" t="s">
        <v>21</v>
      </c>
      <c r="D1268" s="1">
        <v>56740.952496493745</v>
      </c>
      <c r="E1268" s="1">
        <v>20.81988384678273</v>
      </c>
      <c r="F1268" t="s">
        <v>29</v>
      </c>
    </row>
    <row r="1269" spans="1:6" x14ac:dyDescent="0.25">
      <c r="A1269" t="s">
        <v>11</v>
      </c>
      <c r="B1269">
        <v>2017</v>
      </c>
      <c r="C1269" s="2" t="s">
        <v>21</v>
      </c>
      <c r="D1269" s="1">
        <v>42042.876099516718</v>
      </c>
      <c r="E1269" s="1">
        <v>11.808292331011099</v>
      </c>
      <c r="F1269" t="s">
        <v>31</v>
      </c>
    </row>
    <row r="1270" spans="1:6" x14ac:dyDescent="0.25">
      <c r="A1270" t="s">
        <v>11</v>
      </c>
      <c r="B1270">
        <v>2017</v>
      </c>
      <c r="C1270" s="2" t="s">
        <v>21</v>
      </c>
      <c r="D1270" s="1">
        <v>24488.027528759092</v>
      </c>
      <c r="E1270" s="1">
        <v>8.3901024457184139</v>
      </c>
      <c r="F1270" t="s">
        <v>28</v>
      </c>
    </row>
    <row r="1271" spans="1:6" x14ac:dyDescent="0.25">
      <c r="A1271" t="s">
        <v>11</v>
      </c>
      <c r="B1271">
        <v>2017</v>
      </c>
      <c r="C1271" s="2" t="s">
        <v>21</v>
      </c>
      <c r="D1271" s="1">
        <v>70565.669698034209</v>
      </c>
      <c r="E1271" s="1">
        <v>32.938920712820433</v>
      </c>
      <c r="F1271" t="s">
        <v>28</v>
      </c>
    </row>
    <row r="1272" spans="1:6" x14ac:dyDescent="0.25">
      <c r="A1272" t="s">
        <v>11</v>
      </c>
      <c r="B1272">
        <v>2017</v>
      </c>
      <c r="C1272" s="2" t="s">
        <v>21</v>
      </c>
      <c r="D1272" s="1">
        <v>35334.33783795753</v>
      </c>
      <c r="E1272" s="1">
        <v>5.593401630478942</v>
      </c>
      <c r="F1272" t="s">
        <v>29</v>
      </c>
    </row>
    <row r="1273" spans="1:6" x14ac:dyDescent="0.25">
      <c r="A1273" t="s">
        <v>11</v>
      </c>
      <c r="B1273">
        <v>2017</v>
      </c>
      <c r="C1273" s="2" t="s">
        <v>21</v>
      </c>
      <c r="D1273" s="1">
        <v>73696.393940646856</v>
      </c>
      <c r="E1273" s="1">
        <v>20.975256114296034</v>
      </c>
      <c r="F1273" t="s">
        <v>28</v>
      </c>
    </row>
    <row r="1274" spans="1:6" x14ac:dyDescent="0.25">
      <c r="A1274" t="s">
        <v>11</v>
      </c>
      <c r="B1274">
        <v>2017</v>
      </c>
      <c r="C1274" s="2" t="s">
        <v>21</v>
      </c>
      <c r="D1274" s="1">
        <v>16273.74964502751</v>
      </c>
      <c r="E1274" s="1">
        <v>0</v>
      </c>
      <c r="F1274" t="s">
        <v>29</v>
      </c>
    </row>
    <row r="1275" spans="1:6" x14ac:dyDescent="0.25">
      <c r="A1275" t="s">
        <v>11</v>
      </c>
      <c r="B1275">
        <v>2017</v>
      </c>
      <c r="C1275" s="2" t="s">
        <v>21</v>
      </c>
      <c r="D1275" s="1">
        <v>23603.884066704952</v>
      </c>
      <c r="E1275" s="1">
        <v>4.3490942973538109</v>
      </c>
      <c r="F1275" t="s">
        <v>29</v>
      </c>
    </row>
    <row r="1276" spans="1:6" x14ac:dyDescent="0.25">
      <c r="A1276" t="s">
        <v>11</v>
      </c>
      <c r="B1276">
        <v>2017</v>
      </c>
      <c r="C1276" s="2" t="s">
        <v>21</v>
      </c>
      <c r="D1276" s="1">
        <v>84726.985978818993</v>
      </c>
      <c r="E1276" s="1">
        <v>15.071109948790482</v>
      </c>
      <c r="F1276" t="s">
        <v>29</v>
      </c>
    </row>
    <row r="1277" spans="1:6" x14ac:dyDescent="0.25">
      <c r="A1277" t="s">
        <v>11</v>
      </c>
      <c r="B1277">
        <v>2017</v>
      </c>
      <c r="C1277" s="2" t="s">
        <v>21</v>
      </c>
      <c r="D1277" s="1">
        <v>90750.041751136043</v>
      </c>
      <c r="E1277" s="1">
        <v>8.3712684499132752</v>
      </c>
      <c r="F1277" t="s">
        <v>29</v>
      </c>
    </row>
    <row r="1278" spans="1:6" x14ac:dyDescent="0.25">
      <c r="A1278" t="s">
        <v>11</v>
      </c>
      <c r="B1278">
        <v>2017</v>
      </c>
      <c r="C1278" s="2" t="s">
        <v>21</v>
      </c>
      <c r="D1278" s="1">
        <v>35625.822839194829</v>
      </c>
      <c r="E1278" s="1">
        <v>5.7487738979922458</v>
      </c>
      <c r="F1278" t="s">
        <v>31</v>
      </c>
    </row>
    <row r="1279" spans="1:6" x14ac:dyDescent="0.25">
      <c r="A1279" t="s">
        <v>11</v>
      </c>
      <c r="B1279">
        <v>2017</v>
      </c>
      <c r="C1279" s="2" t="s">
        <v>21</v>
      </c>
      <c r="D1279" s="1">
        <v>1135.2987035438412</v>
      </c>
      <c r="E1279" s="1">
        <v>3.0143179381286354</v>
      </c>
      <c r="F1279" t="s">
        <v>28</v>
      </c>
    </row>
    <row r="1280" spans="1:6" x14ac:dyDescent="0.25">
      <c r="A1280" t="s">
        <v>11</v>
      </c>
      <c r="B1280">
        <v>2017</v>
      </c>
      <c r="C1280" s="2" t="s">
        <v>21</v>
      </c>
      <c r="D1280" s="1">
        <v>40964.167129869973</v>
      </c>
      <c r="E1280" s="1">
        <v>9.0115915157716273</v>
      </c>
      <c r="F1280" t="s">
        <v>28</v>
      </c>
    </row>
    <row r="1281" spans="1:6" x14ac:dyDescent="0.25">
      <c r="A1281" t="s">
        <v>11</v>
      </c>
      <c r="B1281">
        <v>2017</v>
      </c>
      <c r="C1281" s="2" t="s">
        <v>21</v>
      </c>
      <c r="D1281" s="1">
        <v>70302.785478458041</v>
      </c>
      <c r="E1281" s="1">
        <v>10.289628938134024</v>
      </c>
      <c r="F1281" t="s">
        <v>29</v>
      </c>
    </row>
    <row r="1282" spans="1:6" x14ac:dyDescent="0.25">
      <c r="A1282" t="s">
        <v>11</v>
      </c>
      <c r="B1282">
        <v>2017</v>
      </c>
      <c r="C1282" s="2" t="s">
        <v>21</v>
      </c>
      <c r="D1282" s="1">
        <v>1450.2403704737769</v>
      </c>
      <c r="E1282" s="1">
        <v>4.2423733944032636</v>
      </c>
      <c r="F1282" t="s">
        <v>29</v>
      </c>
    </row>
    <row r="1283" spans="1:6" x14ac:dyDescent="0.25">
      <c r="A1283" t="s">
        <v>11</v>
      </c>
      <c r="B1283">
        <v>2017</v>
      </c>
      <c r="C1283" s="2" t="s">
        <v>21</v>
      </c>
      <c r="D1283" s="1">
        <v>14749.466749013171</v>
      </c>
      <c r="E1283" s="1">
        <v>2.9817703475140744</v>
      </c>
      <c r="F1283" t="s">
        <v>28</v>
      </c>
    </row>
    <row r="1284" spans="1:6" x14ac:dyDescent="0.25">
      <c r="A1284" t="s">
        <v>11</v>
      </c>
      <c r="B1284">
        <v>2017</v>
      </c>
      <c r="C1284" s="2" t="s">
        <v>21</v>
      </c>
      <c r="D1284" s="1">
        <v>7180.8316282256383</v>
      </c>
      <c r="E1284" s="1">
        <v>0</v>
      </c>
      <c r="F1284" t="s">
        <v>29</v>
      </c>
    </row>
    <row r="1285" spans="1:6" x14ac:dyDescent="0.25">
      <c r="A1285" t="s">
        <v>11</v>
      </c>
      <c r="B1285">
        <v>2017</v>
      </c>
      <c r="C1285" s="2" t="s">
        <v>21</v>
      </c>
      <c r="D1285" s="1">
        <v>1520.4255690645266</v>
      </c>
      <c r="E1285" s="1">
        <v>0.26167357152383275</v>
      </c>
      <c r="F1285" t="s">
        <v>29</v>
      </c>
    </row>
    <row r="1286" spans="1:6" x14ac:dyDescent="0.25">
      <c r="A1286" t="s">
        <v>11</v>
      </c>
      <c r="B1286">
        <v>2017</v>
      </c>
      <c r="C1286" s="2" t="s">
        <v>21</v>
      </c>
      <c r="D1286" s="1">
        <v>5734.636123065764</v>
      </c>
      <c r="E1286" s="1">
        <v>0</v>
      </c>
      <c r="F1286" t="s">
        <v>28</v>
      </c>
    </row>
    <row r="1287" spans="1:6" x14ac:dyDescent="0.25">
      <c r="A1287" t="s">
        <v>11</v>
      </c>
      <c r="B1287">
        <v>2017</v>
      </c>
      <c r="C1287" s="2" t="s">
        <v>21</v>
      </c>
      <c r="D1287" s="1">
        <v>33549.266157447906</v>
      </c>
      <c r="E1287" s="1">
        <v>5.4380293629656373</v>
      </c>
      <c r="F1287" t="s">
        <v>31</v>
      </c>
    </row>
    <row r="1288" spans="1:6" x14ac:dyDescent="0.25">
      <c r="A1288" t="s">
        <v>11</v>
      </c>
      <c r="B1288">
        <v>2017</v>
      </c>
      <c r="C1288" s="2" t="s">
        <v>21</v>
      </c>
      <c r="D1288" s="1">
        <v>30621.266445770983</v>
      </c>
      <c r="E1288" s="1">
        <v>4.9719125604257259</v>
      </c>
      <c r="F1288" t="s">
        <v>31</v>
      </c>
    </row>
    <row r="1289" spans="1:6" x14ac:dyDescent="0.25">
      <c r="A1289" t="s">
        <v>11</v>
      </c>
      <c r="B1289">
        <v>2017</v>
      </c>
      <c r="C1289" s="2" t="s">
        <v>21</v>
      </c>
      <c r="D1289" s="1">
        <v>40703.085806986586</v>
      </c>
      <c r="E1289" s="1">
        <v>8.2312038658536864</v>
      </c>
      <c r="F1289" t="s">
        <v>29</v>
      </c>
    </row>
    <row r="1290" spans="1:6" x14ac:dyDescent="0.25">
      <c r="A1290" t="s">
        <v>11</v>
      </c>
      <c r="B1290">
        <v>2017</v>
      </c>
      <c r="C1290" s="2" t="s">
        <v>21</v>
      </c>
      <c r="D1290" s="1">
        <v>14343.141286939968</v>
      </c>
      <c r="E1290" s="1">
        <v>0</v>
      </c>
      <c r="F1290" t="s">
        <v>28</v>
      </c>
    </row>
    <row r="1291" spans="1:6" x14ac:dyDescent="0.25">
      <c r="A1291" t="s">
        <v>11</v>
      </c>
      <c r="B1291">
        <v>2017</v>
      </c>
      <c r="C1291" s="2" t="s">
        <v>21</v>
      </c>
      <c r="D1291" s="1">
        <v>69443.562024098152</v>
      </c>
      <c r="E1291" s="1">
        <v>24.548818267102021</v>
      </c>
      <c r="F1291" t="s">
        <v>29</v>
      </c>
    </row>
    <row r="1292" spans="1:6" x14ac:dyDescent="0.25">
      <c r="A1292" t="s">
        <v>11</v>
      </c>
      <c r="B1292">
        <v>2017</v>
      </c>
      <c r="C1292" s="2" t="s">
        <v>21</v>
      </c>
      <c r="D1292" s="1">
        <v>72390.190476455638</v>
      </c>
      <c r="E1292" s="1">
        <v>22.684351056942372</v>
      </c>
      <c r="F1292" t="s">
        <v>29</v>
      </c>
    </row>
    <row r="1293" spans="1:6" x14ac:dyDescent="0.25">
      <c r="A1293" t="s">
        <v>11</v>
      </c>
      <c r="B1293">
        <v>2017</v>
      </c>
      <c r="C1293" s="2" t="s">
        <v>21</v>
      </c>
      <c r="D1293" s="1">
        <v>5017.4043779129388</v>
      </c>
      <c r="E1293" s="1">
        <v>0.86352278602864818</v>
      </c>
      <c r="F1293" t="s">
        <v>28</v>
      </c>
    </row>
    <row r="1294" spans="1:6" x14ac:dyDescent="0.25">
      <c r="A1294" t="s">
        <v>11</v>
      </c>
      <c r="B1294">
        <v>2017</v>
      </c>
      <c r="C1294" s="2" t="s">
        <v>21</v>
      </c>
      <c r="D1294" s="1">
        <v>1788.7338278675124</v>
      </c>
      <c r="E1294" s="1">
        <v>2.8282742349873358</v>
      </c>
      <c r="F1294" t="s">
        <v>28</v>
      </c>
    </row>
    <row r="1295" spans="1:6" x14ac:dyDescent="0.25">
      <c r="A1295" t="s">
        <v>11</v>
      </c>
      <c r="B1295">
        <v>2017</v>
      </c>
      <c r="C1295" s="2" t="s">
        <v>21</v>
      </c>
      <c r="D1295" s="1">
        <v>1853.8183149229167</v>
      </c>
      <c r="E1295" s="1">
        <v>1.1164140511587537</v>
      </c>
      <c r="F1295" t="s">
        <v>28</v>
      </c>
    </row>
    <row r="1296" spans="1:6" x14ac:dyDescent="0.25">
      <c r="A1296" t="s">
        <v>11</v>
      </c>
      <c r="B1296">
        <v>2017</v>
      </c>
      <c r="C1296" s="2" t="s">
        <v>21</v>
      </c>
      <c r="D1296" s="1">
        <v>11587.778876952047</v>
      </c>
      <c r="E1296" s="1">
        <v>6.9775878197422108</v>
      </c>
      <c r="F1296" t="s">
        <v>28</v>
      </c>
    </row>
    <row r="1297" spans="1:6" x14ac:dyDescent="0.25">
      <c r="A1297" t="s">
        <v>11</v>
      </c>
      <c r="B1297">
        <v>2017</v>
      </c>
      <c r="C1297" s="2" t="s">
        <v>21</v>
      </c>
      <c r="D1297" s="1">
        <v>608.17022762581075</v>
      </c>
      <c r="E1297" s="1">
        <v>0.10466942860953311</v>
      </c>
      <c r="F1297" t="s">
        <v>29</v>
      </c>
    </row>
    <row r="1298" spans="1:6" x14ac:dyDescent="0.25">
      <c r="A1298" t="s">
        <v>11</v>
      </c>
      <c r="B1298">
        <v>2017</v>
      </c>
      <c r="C1298" s="2" t="s">
        <v>21</v>
      </c>
      <c r="D1298" s="1">
        <v>60139.053958286473</v>
      </c>
      <c r="E1298" s="1">
        <v>9.6330805858248443</v>
      </c>
      <c r="F1298" t="s">
        <v>31</v>
      </c>
    </row>
    <row r="1299" spans="1:6" x14ac:dyDescent="0.25">
      <c r="A1299" t="s">
        <v>11</v>
      </c>
      <c r="B1299">
        <v>2017</v>
      </c>
      <c r="C1299" s="2" t="s">
        <v>21</v>
      </c>
      <c r="D1299" s="1">
        <v>138969.94143064664</v>
      </c>
      <c r="E1299" s="1">
        <v>27.049403486623675</v>
      </c>
      <c r="F1299" t="s">
        <v>29</v>
      </c>
    </row>
    <row r="1300" spans="1:6" x14ac:dyDescent="0.25">
      <c r="A1300" t="s">
        <v>11</v>
      </c>
      <c r="B1300">
        <v>2017</v>
      </c>
      <c r="C1300" s="2" t="s">
        <v>21</v>
      </c>
      <c r="D1300" s="1">
        <v>4352.6069896664212</v>
      </c>
      <c r="E1300" s="1">
        <v>1.4066817044600297</v>
      </c>
      <c r="F1300" t="s">
        <v>31</v>
      </c>
    </row>
    <row r="1301" spans="1:6" x14ac:dyDescent="0.25">
      <c r="A1301" t="s">
        <v>11</v>
      </c>
      <c r="B1301">
        <v>2017</v>
      </c>
      <c r="C1301" s="2" t="s">
        <v>21</v>
      </c>
      <c r="D1301" s="1">
        <v>4252.6554426766807</v>
      </c>
      <c r="E1301" s="1">
        <v>0.58053530660255193</v>
      </c>
      <c r="F1301" t="s">
        <v>31</v>
      </c>
    </row>
    <row r="1302" spans="1:6" x14ac:dyDescent="0.25">
      <c r="A1302" t="s">
        <v>11</v>
      </c>
      <c r="B1302">
        <v>2017</v>
      </c>
      <c r="C1302" s="2" t="s">
        <v>21</v>
      </c>
      <c r="D1302" s="1">
        <v>119590.78746570389</v>
      </c>
      <c r="E1302" s="1">
        <v>0</v>
      </c>
      <c r="F1302" t="s">
        <v>29</v>
      </c>
    </row>
    <row r="1303" spans="1:6" x14ac:dyDescent="0.25">
      <c r="A1303" t="s">
        <v>11</v>
      </c>
      <c r="B1303">
        <v>2017</v>
      </c>
      <c r="C1303" s="2" t="s">
        <v>21</v>
      </c>
      <c r="D1303" s="1">
        <v>211832.43638977141</v>
      </c>
      <c r="E1303" s="1">
        <v>20.934510170063064</v>
      </c>
      <c r="F1303" t="s">
        <v>29</v>
      </c>
    </row>
    <row r="1304" spans="1:6" x14ac:dyDescent="0.25">
      <c r="A1304" t="s">
        <v>11</v>
      </c>
      <c r="B1304">
        <v>2017</v>
      </c>
      <c r="C1304" s="2" t="s">
        <v>21</v>
      </c>
      <c r="D1304" s="1">
        <v>23074.312929748456</v>
      </c>
      <c r="E1304" s="1">
        <v>3.9712156896314212</v>
      </c>
      <c r="F1304" t="s">
        <v>29</v>
      </c>
    </row>
    <row r="1305" spans="1:6" x14ac:dyDescent="0.25">
      <c r="A1305" t="s">
        <v>11</v>
      </c>
      <c r="B1305">
        <v>2017</v>
      </c>
      <c r="C1305" s="2" t="s">
        <v>21</v>
      </c>
      <c r="D1305" s="1">
        <v>14483.452468512794</v>
      </c>
      <c r="E1305" s="1">
        <v>0.29726117725107404</v>
      </c>
      <c r="F1305" t="s">
        <v>28</v>
      </c>
    </row>
    <row r="1306" spans="1:6" x14ac:dyDescent="0.25">
      <c r="A1306" t="s">
        <v>11</v>
      </c>
      <c r="B1306">
        <v>2017</v>
      </c>
      <c r="C1306" s="2" t="s">
        <v>21</v>
      </c>
      <c r="D1306" s="1">
        <v>608.17022762581075</v>
      </c>
      <c r="E1306" s="1">
        <v>0.10466942860953311</v>
      </c>
      <c r="F1306" t="s">
        <v>29</v>
      </c>
    </row>
    <row r="1307" spans="1:6" x14ac:dyDescent="0.25">
      <c r="A1307" t="s">
        <v>11</v>
      </c>
      <c r="B1307">
        <v>2017</v>
      </c>
      <c r="C1307" s="2" t="s">
        <v>21</v>
      </c>
      <c r="D1307" s="1">
        <v>76605.475606975815</v>
      </c>
      <c r="E1307" s="1">
        <v>13.628403700166434</v>
      </c>
      <c r="F1307" t="s">
        <v>29</v>
      </c>
    </row>
    <row r="1308" spans="1:6" x14ac:dyDescent="0.25">
      <c r="A1308" t="s">
        <v>11</v>
      </c>
      <c r="B1308">
        <v>2017</v>
      </c>
      <c r="C1308" s="2" t="s">
        <v>21</v>
      </c>
      <c r="D1308" s="1">
        <v>1717.0921421539324</v>
      </c>
      <c r="E1308" s="1">
        <v>3.1259593432445105</v>
      </c>
      <c r="F1308" t="s">
        <v>28</v>
      </c>
    </row>
    <row r="1309" spans="1:6" x14ac:dyDescent="0.25">
      <c r="A1309" t="s">
        <v>11</v>
      </c>
      <c r="B1309">
        <v>2017</v>
      </c>
      <c r="C1309" s="2" t="s">
        <v>21</v>
      </c>
      <c r="D1309" s="1">
        <v>6271.3107597032385</v>
      </c>
      <c r="E1309" s="1">
        <v>2.3305840126995592</v>
      </c>
      <c r="F1309" t="s">
        <v>28</v>
      </c>
    </row>
    <row r="1310" spans="1:6" x14ac:dyDescent="0.25">
      <c r="A1310" t="s">
        <v>11</v>
      </c>
      <c r="B1310">
        <v>2017</v>
      </c>
      <c r="C1310" s="2" t="s">
        <v>21</v>
      </c>
      <c r="D1310" s="1">
        <v>801.49825416301064</v>
      </c>
      <c r="E1310" s="1">
        <v>3.3492421534762613</v>
      </c>
      <c r="F1310" t="s">
        <v>29</v>
      </c>
    </row>
    <row r="1311" spans="1:6" x14ac:dyDescent="0.25">
      <c r="A1311" t="s">
        <v>11</v>
      </c>
      <c r="B1311">
        <v>2017</v>
      </c>
      <c r="C1311" s="2" t="s">
        <v>21</v>
      </c>
      <c r="D1311" s="1">
        <v>241724.73753418447</v>
      </c>
      <c r="E1311" s="1">
        <v>40.215187479319781</v>
      </c>
      <c r="F1311" t="s">
        <v>28</v>
      </c>
    </row>
    <row r="1312" spans="1:6" x14ac:dyDescent="0.25">
      <c r="A1312" t="s">
        <v>11</v>
      </c>
      <c r="B1312">
        <v>2017</v>
      </c>
      <c r="C1312" s="2" t="s">
        <v>21</v>
      </c>
      <c r="D1312" s="1">
        <v>2627.0283954095858</v>
      </c>
      <c r="E1312" s="1">
        <v>4.1307319892873888</v>
      </c>
      <c r="F1312" t="s">
        <v>28</v>
      </c>
    </row>
    <row r="1313" spans="1:6" x14ac:dyDescent="0.25">
      <c r="A1313" t="s">
        <v>11</v>
      </c>
      <c r="B1313">
        <v>2017</v>
      </c>
      <c r="C1313" s="2" t="s">
        <v>21</v>
      </c>
      <c r="D1313" s="1">
        <v>764620.99836466124</v>
      </c>
      <c r="E1313" s="1">
        <v>171.08620972199125</v>
      </c>
      <c r="F1313" t="s">
        <v>31</v>
      </c>
    </row>
    <row r="1314" spans="1:6" x14ac:dyDescent="0.25">
      <c r="A1314" t="s">
        <v>11</v>
      </c>
      <c r="B1314">
        <v>2017</v>
      </c>
      <c r="C1314" s="2" t="s">
        <v>21</v>
      </c>
      <c r="D1314" s="1">
        <v>3914.1402976831268</v>
      </c>
      <c r="E1314" s="1">
        <v>1.1164140511587537</v>
      </c>
      <c r="F1314" t="s">
        <v>29</v>
      </c>
    </row>
    <row r="1315" spans="1:6" x14ac:dyDescent="0.25">
      <c r="A1315" t="s">
        <v>11</v>
      </c>
      <c r="B1315">
        <v>2017</v>
      </c>
      <c r="C1315" s="2" t="s">
        <v>21</v>
      </c>
      <c r="D1315" s="1">
        <v>32521.10036328121</v>
      </c>
      <c r="E1315" s="1">
        <v>12.468133642437026</v>
      </c>
      <c r="F1315" t="s">
        <v>29</v>
      </c>
    </row>
    <row r="1316" spans="1:6" x14ac:dyDescent="0.25">
      <c r="A1316" t="s">
        <v>11</v>
      </c>
      <c r="B1316">
        <v>2017</v>
      </c>
      <c r="C1316" s="2" t="s">
        <v>21</v>
      </c>
      <c r="D1316" s="1">
        <v>21027.464995272665</v>
      </c>
      <c r="E1316" s="1">
        <v>3.2628176177793824</v>
      </c>
      <c r="F1316" t="s">
        <v>29</v>
      </c>
    </row>
    <row r="1317" spans="1:6" x14ac:dyDescent="0.25">
      <c r="A1317" t="s">
        <v>11</v>
      </c>
      <c r="B1317">
        <v>2017</v>
      </c>
      <c r="C1317" s="2" t="s">
        <v>21</v>
      </c>
      <c r="D1317" s="1">
        <v>28794.554050798888</v>
      </c>
      <c r="E1317" s="1">
        <v>4.6611680253991183</v>
      </c>
      <c r="F1317" t="s">
        <v>31</v>
      </c>
    </row>
    <row r="1318" spans="1:6" x14ac:dyDescent="0.25">
      <c r="A1318" t="s">
        <v>11</v>
      </c>
      <c r="B1318">
        <v>2017</v>
      </c>
      <c r="C1318" s="2" t="s">
        <v>21</v>
      </c>
      <c r="D1318" s="1">
        <v>202945.50331596821</v>
      </c>
      <c r="E1318" s="1">
        <v>0</v>
      </c>
      <c r="F1318" t="s">
        <v>29</v>
      </c>
    </row>
    <row r="1319" spans="1:6" x14ac:dyDescent="0.25">
      <c r="A1319" t="s">
        <v>11</v>
      </c>
      <c r="B1319">
        <v>2017</v>
      </c>
      <c r="C1319" s="2" t="s">
        <v>21</v>
      </c>
      <c r="D1319" s="1">
        <v>142581.9040142622</v>
      </c>
      <c r="E1319" s="1">
        <v>50.909939690848667</v>
      </c>
      <c r="F1319" t="s">
        <v>29</v>
      </c>
    </row>
    <row r="1320" spans="1:6" x14ac:dyDescent="0.25">
      <c r="A1320" t="s">
        <v>11</v>
      </c>
      <c r="B1320">
        <v>2017</v>
      </c>
      <c r="C1320" s="2" t="s">
        <v>21</v>
      </c>
      <c r="D1320" s="1">
        <v>40991.995963476977</v>
      </c>
      <c r="E1320" s="1">
        <v>13.983504076197354</v>
      </c>
      <c r="F1320" t="s">
        <v>28</v>
      </c>
    </row>
    <row r="1321" spans="1:6" x14ac:dyDescent="0.25">
      <c r="A1321" t="s">
        <v>11</v>
      </c>
      <c r="B1321">
        <v>2017</v>
      </c>
      <c r="C1321" s="2" t="s">
        <v>21</v>
      </c>
      <c r="D1321" s="1">
        <v>9313.1857887409205</v>
      </c>
      <c r="E1321" s="1">
        <v>0</v>
      </c>
      <c r="F1321" t="s">
        <v>29</v>
      </c>
    </row>
    <row r="1322" spans="1:6" x14ac:dyDescent="0.25">
      <c r="A1322" t="s">
        <v>11</v>
      </c>
      <c r="B1322">
        <v>2017</v>
      </c>
      <c r="C1322" s="2" t="s">
        <v>21</v>
      </c>
      <c r="D1322" s="1">
        <v>20770.489350486747</v>
      </c>
      <c r="E1322" s="1">
        <v>0</v>
      </c>
      <c r="F1322" t="s">
        <v>29</v>
      </c>
    </row>
    <row r="1323" spans="1:6" x14ac:dyDescent="0.25">
      <c r="A1323" t="s">
        <v>11</v>
      </c>
      <c r="B1323">
        <v>2017</v>
      </c>
      <c r="C1323" s="2" t="s">
        <v>21</v>
      </c>
      <c r="D1323" s="1">
        <v>96046.649466320247</v>
      </c>
      <c r="E1323" s="1">
        <v>41.084252243280567</v>
      </c>
      <c r="F1323" t="s">
        <v>29</v>
      </c>
    </row>
    <row r="1324" spans="1:6" x14ac:dyDescent="0.25">
      <c r="A1324" t="s">
        <v>11</v>
      </c>
      <c r="B1324">
        <v>2017</v>
      </c>
      <c r="C1324" s="2" t="s">
        <v>21</v>
      </c>
      <c r="D1324" s="1">
        <v>1081.5504507423866</v>
      </c>
      <c r="E1324" s="1">
        <v>0.45933701031191565</v>
      </c>
      <c r="F1324" t="s">
        <v>28</v>
      </c>
    </row>
    <row r="1325" spans="1:6" x14ac:dyDescent="0.25">
      <c r="A1325" t="s">
        <v>11</v>
      </c>
      <c r="B1325">
        <v>2017</v>
      </c>
      <c r="C1325" s="2" t="s">
        <v>21</v>
      </c>
      <c r="D1325" s="1">
        <v>30190.613793567001</v>
      </c>
      <c r="E1325" s="1">
        <v>4.8165402929124221</v>
      </c>
      <c r="F1325" t="s">
        <v>31</v>
      </c>
    </row>
    <row r="1326" spans="1:6" x14ac:dyDescent="0.25">
      <c r="A1326" t="s">
        <v>11</v>
      </c>
      <c r="B1326">
        <v>2017</v>
      </c>
      <c r="C1326" s="2" t="s">
        <v>21</v>
      </c>
      <c r="D1326" s="1">
        <v>8822.0480308871738</v>
      </c>
      <c r="E1326" s="1">
        <v>2.3899914773223907</v>
      </c>
      <c r="F1326" t="s">
        <v>28</v>
      </c>
    </row>
    <row r="1327" spans="1:6" x14ac:dyDescent="0.25">
      <c r="A1327" t="s">
        <v>11</v>
      </c>
      <c r="B1327">
        <v>2017</v>
      </c>
      <c r="C1327" s="2" t="s">
        <v>21</v>
      </c>
      <c r="D1327" s="1">
        <v>12978.614082705506</v>
      </c>
      <c r="E1327" s="1">
        <v>7.8148983581112752</v>
      </c>
      <c r="F1327" t="s">
        <v>29</v>
      </c>
    </row>
    <row r="1328" spans="1:6" x14ac:dyDescent="0.25">
      <c r="A1328" t="s">
        <v>11</v>
      </c>
      <c r="B1328">
        <v>2017</v>
      </c>
      <c r="C1328" s="2" t="s">
        <v>21</v>
      </c>
      <c r="D1328" s="1">
        <v>8997.042283660885</v>
      </c>
      <c r="E1328" s="1">
        <v>1.5484402758137044</v>
      </c>
      <c r="F1328" t="s">
        <v>29</v>
      </c>
    </row>
    <row r="1329" spans="1:6" x14ac:dyDescent="0.25">
      <c r="A1329" t="s">
        <v>11</v>
      </c>
      <c r="B1329">
        <v>2017</v>
      </c>
      <c r="C1329" s="2" t="s">
        <v>21</v>
      </c>
      <c r="D1329" s="1">
        <v>4465.0996269860061</v>
      </c>
      <c r="E1329" s="1">
        <v>2.9026765330127597</v>
      </c>
      <c r="F1329" t="s">
        <v>29</v>
      </c>
    </row>
    <row r="1330" spans="1:6" x14ac:dyDescent="0.25">
      <c r="A1330" t="s">
        <v>11</v>
      </c>
      <c r="B1330">
        <v>2017</v>
      </c>
      <c r="C1330" s="2" t="s">
        <v>21</v>
      </c>
      <c r="D1330" s="1">
        <v>25383.92117890382</v>
      </c>
      <c r="E1330" s="1">
        <v>7.5134665642984126</v>
      </c>
      <c r="F1330" t="s">
        <v>29</v>
      </c>
    </row>
    <row r="1331" spans="1:6" x14ac:dyDescent="0.25">
      <c r="A1331" t="s">
        <v>11</v>
      </c>
      <c r="B1331">
        <v>2017</v>
      </c>
      <c r="C1331" s="2" t="s">
        <v>21</v>
      </c>
      <c r="D1331" s="1">
        <v>37122.696943293136</v>
      </c>
      <c r="E1331" s="1">
        <v>8.5454747132317159</v>
      </c>
      <c r="F1331" t="s">
        <v>31</v>
      </c>
    </row>
    <row r="1332" spans="1:6" x14ac:dyDescent="0.25">
      <c r="A1332" t="s">
        <v>11</v>
      </c>
      <c r="B1332">
        <v>2017</v>
      </c>
      <c r="C1332" s="2" t="s">
        <v>21</v>
      </c>
      <c r="D1332" s="1">
        <v>15275.567358074986</v>
      </c>
      <c r="E1332" s="1">
        <v>4.9719125604257259</v>
      </c>
      <c r="F1332" t="s">
        <v>29</v>
      </c>
    </row>
    <row r="1333" spans="1:6" x14ac:dyDescent="0.25">
      <c r="A1333" t="s">
        <v>11</v>
      </c>
      <c r="B1333">
        <v>2017</v>
      </c>
      <c r="C1333" s="2" t="s">
        <v>21</v>
      </c>
      <c r="D1333" s="1">
        <v>603.38580157724289</v>
      </c>
      <c r="E1333" s="1">
        <v>1.1448591647682276</v>
      </c>
      <c r="F1333" t="s">
        <v>29</v>
      </c>
    </row>
    <row r="1334" spans="1:6" x14ac:dyDescent="0.25">
      <c r="A1334" t="s">
        <v>11</v>
      </c>
      <c r="B1334">
        <v>2017</v>
      </c>
      <c r="C1334" s="2" t="s">
        <v>21</v>
      </c>
      <c r="D1334" s="1">
        <v>600.86136152354811</v>
      </c>
      <c r="E1334" s="1">
        <v>0.25518722795106424</v>
      </c>
      <c r="F1334" t="s">
        <v>29</v>
      </c>
    </row>
    <row r="1335" spans="1:6" x14ac:dyDescent="0.25">
      <c r="A1335" t="s">
        <v>11</v>
      </c>
      <c r="B1335">
        <v>2017</v>
      </c>
      <c r="C1335" s="2" t="s">
        <v>21</v>
      </c>
      <c r="D1335" s="1">
        <v>1601.1766358195102</v>
      </c>
      <c r="E1335" s="1">
        <v>3.0380607157546287</v>
      </c>
      <c r="F1335" t="s">
        <v>29</v>
      </c>
    </row>
    <row r="1336" spans="1:6" x14ac:dyDescent="0.25">
      <c r="A1336" t="s">
        <v>42</v>
      </c>
      <c r="B1336">
        <v>2017</v>
      </c>
      <c r="C1336" s="2" t="s">
        <v>21</v>
      </c>
      <c r="D1336" s="1">
        <v>5315.2012710440358</v>
      </c>
      <c r="E1336" s="1">
        <v>0</v>
      </c>
      <c r="F1336" t="s">
        <v>32</v>
      </c>
    </row>
    <row r="1337" spans="1:6" x14ac:dyDescent="0.25">
      <c r="A1337" t="s">
        <v>11</v>
      </c>
      <c r="B1337">
        <v>2017</v>
      </c>
      <c r="C1337" s="2" t="s">
        <v>21</v>
      </c>
      <c r="D1337" s="1">
        <v>7736.4064238170313</v>
      </c>
      <c r="E1337" s="1">
        <v>0.31074453502660787</v>
      </c>
      <c r="F1337" t="s">
        <v>28</v>
      </c>
    </row>
    <row r="1338" spans="1:6" x14ac:dyDescent="0.25">
      <c r="A1338" t="s">
        <v>42</v>
      </c>
      <c r="B1338">
        <v>2017</v>
      </c>
      <c r="C1338" s="2" t="s">
        <v>21</v>
      </c>
      <c r="D1338" s="1">
        <v>1027501.1406621536</v>
      </c>
      <c r="E1338" s="1">
        <v>0</v>
      </c>
      <c r="F1338" t="s">
        <v>32</v>
      </c>
    </row>
    <row r="1339" spans="1:6" x14ac:dyDescent="0.25">
      <c r="A1339" t="s">
        <v>11</v>
      </c>
      <c r="B1339">
        <v>2017</v>
      </c>
      <c r="C1339" s="2" t="s">
        <v>21</v>
      </c>
      <c r="D1339" s="1">
        <v>13413.7721320035</v>
      </c>
      <c r="E1339" s="1">
        <v>2.3085836839404315</v>
      </c>
      <c r="F1339" t="s">
        <v>29</v>
      </c>
    </row>
    <row r="1340" spans="1:6" x14ac:dyDescent="0.25">
      <c r="A1340" t="s">
        <v>47</v>
      </c>
      <c r="B1340">
        <v>2017</v>
      </c>
      <c r="C1340" s="2" t="s">
        <v>23</v>
      </c>
      <c r="D1340">
        <v>0</v>
      </c>
      <c r="E1340">
        <v>0</v>
      </c>
      <c r="F1340" t="s">
        <v>29</v>
      </c>
    </row>
    <row r="1341" spans="1:6" x14ac:dyDescent="0.25">
      <c r="A1341" t="s">
        <v>47</v>
      </c>
      <c r="B1341">
        <v>2017</v>
      </c>
      <c r="C1341" s="2" t="s">
        <v>23</v>
      </c>
      <c r="D1341">
        <v>0</v>
      </c>
      <c r="E1341">
        <v>0</v>
      </c>
      <c r="F1341" t="s">
        <v>29</v>
      </c>
    </row>
    <row r="1342" spans="1:6" x14ac:dyDescent="0.25">
      <c r="A1342" t="s">
        <v>47</v>
      </c>
      <c r="B1342">
        <v>2017</v>
      </c>
      <c r="C1342" s="2" t="s">
        <v>23</v>
      </c>
      <c r="D1342">
        <v>0</v>
      </c>
      <c r="E1342">
        <v>0</v>
      </c>
      <c r="F1342" t="s">
        <v>29</v>
      </c>
    </row>
    <row r="1343" spans="1:6" x14ac:dyDescent="0.25">
      <c r="A1343" t="s">
        <v>47</v>
      </c>
      <c r="B1343">
        <v>2017</v>
      </c>
      <c r="C1343" s="2" t="s">
        <v>23</v>
      </c>
      <c r="D1343">
        <v>0</v>
      </c>
      <c r="E1343">
        <v>0</v>
      </c>
      <c r="F1343" t="s">
        <v>28</v>
      </c>
    </row>
    <row r="1344" spans="1:6" x14ac:dyDescent="0.25">
      <c r="A1344" t="s">
        <v>39</v>
      </c>
      <c r="B1344">
        <v>2017</v>
      </c>
      <c r="C1344" s="2" t="s">
        <v>23</v>
      </c>
      <c r="D1344">
        <v>219000</v>
      </c>
      <c r="E1344">
        <v>1.0000000000000001E-15</v>
      </c>
      <c r="F1344" t="s">
        <v>31</v>
      </c>
    </row>
    <row r="1345" spans="1:6" x14ac:dyDescent="0.25">
      <c r="A1345" t="s">
        <v>39</v>
      </c>
      <c r="B1345">
        <v>2017</v>
      </c>
      <c r="C1345" s="2" t="s">
        <v>23</v>
      </c>
      <c r="D1345">
        <v>33603</v>
      </c>
      <c r="E1345">
        <v>0</v>
      </c>
      <c r="F1345" t="s">
        <v>31</v>
      </c>
    </row>
    <row r="1346" spans="1:6" x14ac:dyDescent="0.25">
      <c r="A1346" t="s">
        <v>39</v>
      </c>
      <c r="B1346">
        <v>2017</v>
      </c>
      <c r="C1346" s="2" t="s">
        <v>23</v>
      </c>
      <c r="D1346">
        <v>40866</v>
      </c>
      <c r="E1346">
        <v>0</v>
      </c>
      <c r="F1346" t="s">
        <v>31</v>
      </c>
    </row>
    <row r="1347" spans="1:6" x14ac:dyDescent="0.25">
      <c r="A1347" t="s">
        <v>39</v>
      </c>
      <c r="B1347">
        <v>2017</v>
      </c>
      <c r="C1347" s="2" t="s">
        <v>23</v>
      </c>
      <c r="D1347">
        <v>370000</v>
      </c>
      <c r="E1347">
        <v>0</v>
      </c>
      <c r="F1347" t="s">
        <v>31</v>
      </c>
    </row>
    <row r="1348" spans="1:6" x14ac:dyDescent="0.25">
      <c r="A1348" t="s">
        <v>39</v>
      </c>
      <c r="B1348">
        <v>2017</v>
      </c>
      <c r="C1348" s="2" t="s">
        <v>23</v>
      </c>
      <c r="D1348">
        <v>66200</v>
      </c>
      <c r="E1348">
        <v>0</v>
      </c>
      <c r="F1348" t="s">
        <v>31</v>
      </c>
    </row>
    <row r="1349" spans="1:6" x14ac:dyDescent="0.25">
      <c r="A1349" t="s">
        <v>39</v>
      </c>
      <c r="B1349">
        <v>2017</v>
      </c>
      <c r="C1349" s="2" t="s">
        <v>23</v>
      </c>
      <c r="D1349">
        <v>228000</v>
      </c>
      <c r="E1349">
        <v>0</v>
      </c>
      <c r="F1349" t="s">
        <v>31</v>
      </c>
    </row>
    <row r="1350" spans="1:6" x14ac:dyDescent="0.25">
      <c r="A1350" t="s">
        <v>39</v>
      </c>
      <c r="B1350">
        <v>2017</v>
      </c>
      <c r="C1350" s="2" t="s">
        <v>23</v>
      </c>
      <c r="D1350">
        <v>70000</v>
      </c>
      <c r="E1350">
        <v>0</v>
      </c>
      <c r="F1350" t="s">
        <v>31</v>
      </c>
    </row>
    <row r="1351" spans="1:6" x14ac:dyDescent="0.25">
      <c r="A1351" t="s">
        <v>39</v>
      </c>
      <c r="B1351">
        <v>2017</v>
      </c>
      <c r="C1351" s="2" t="s">
        <v>23</v>
      </c>
      <c r="D1351">
        <v>700000</v>
      </c>
      <c r="E1351">
        <v>0</v>
      </c>
      <c r="F1351" t="s">
        <v>31</v>
      </c>
    </row>
    <row r="1352" spans="1:6" x14ac:dyDescent="0.25">
      <c r="A1352" t="s">
        <v>39</v>
      </c>
      <c r="B1352">
        <v>2017</v>
      </c>
      <c r="C1352" s="2" t="s">
        <v>23</v>
      </c>
      <c r="D1352">
        <v>114000</v>
      </c>
      <c r="E1352">
        <v>0</v>
      </c>
      <c r="F1352" t="s">
        <v>31</v>
      </c>
    </row>
    <row r="1353" spans="1:6" x14ac:dyDescent="0.25">
      <c r="A1353" t="s">
        <v>39</v>
      </c>
      <c r="B1353">
        <v>2017</v>
      </c>
      <c r="C1353" s="2" t="s">
        <v>23</v>
      </c>
      <c r="D1353">
        <v>43800</v>
      </c>
      <c r="E1353">
        <v>0</v>
      </c>
      <c r="F1353" t="s">
        <v>31</v>
      </c>
    </row>
    <row r="1354" spans="1:6" x14ac:dyDescent="0.25">
      <c r="A1354" t="s">
        <v>39</v>
      </c>
      <c r="B1354">
        <v>2017</v>
      </c>
      <c r="C1354" s="2" t="s">
        <v>23</v>
      </c>
      <c r="D1354">
        <v>480000</v>
      </c>
      <c r="E1354">
        <v>0</v>
      </c>
      <c r="F1354" t="s">
        <v>31</v>
      </c>
    </row>
    <row r="1355" spans="1:6" x14ac:dyDescent="0.25">
      <c r="A1355" t="s">
        <v>39</v>
      </c>
      <c r="B1355">
        <v>2017</v>
      </c>
      <c r="C1355" s="2" t="s">
        <v>23</v>
      </c>
      <c r="D1355">
        <v>123000</v>
      </c>
      <c r="E1355">
        <v>0</v>
      </c>
      <c r="F1355" t="s">
        <v>31</v>
      </c>
    </row>
    <row r="1356" spans="1:6" x14ac:dyDescent="0.25">
      <c r="A1356" t="s">
        <v>38</v>
      </c>
      <c r="B1356">
        <v>2017</v>
      </c>
      <c r="C1356" s="2" t="s">
        <v>23</v>
      </c>
      <c r="D1356">
        <v>2457</v>
      </c>
      <c r="E1356">
        <v>0</v>
      </c>
      <c r="F1356" t="s">
        <v>29</v>
      </c>
    </row>
    <row r="1357" spans="1:6" x14ac:dyDescent="0.25">
      <c r="A1357" t="s">
        <v>38</v>
      </c>
      <c r="B1357">
        <v>2017</v>
      </c>
      <c r="C1357" s="2" t="s">
        <v>23</v>
      </c>
      <c r="D1357">
        <v>32290</v>
      </c>
      <c r="E1357">
        <v>0</v>
      </c>
      <c r="F1357" t="s">
        <v>29</v>
      </c>
    </row>
    <row r="1358" spans="1:6" x14ac:dyDescent="0.25">
      <c r="A1358" t="s">
        <v>38</v>
      </c>
      <c r="B1358">
        <v>2017</v>
      </c>
      <c r="C1358" s="2" t="s">
        <v>23</v>
      </c>
      <c r="D1358">
        <v>1596</v>
      </c>
      <c r="E1358">
        <v>0</v>
      </c>
      <c r="F1358" t="s">
        <v>29</v>
      </c>
    </row>
    <row r="1359" spans="1:6" x14ac:dyDescent="0.25">
      <c r="A1359" t="s">
        <v>38</v>
      </c>
      <c r="B1359">
        <v>2017</v>
      </c>
      <c r="C1359" s="2" t="s">
        <v>23</v>
      </c>
      <c r="D1359">
        <v>33726</v>
      </c>
      <c r="E1359">
        <v>0</v>
      </c>
      <c r="F1359" t="s">
        <v>29</v>
      </c>
    </row>
    <row r="1360" spans="1:6" x14ac:dyDescent="0.25">
      <c r="A1360" t="s">
        <v>38</v>
      </c>
      <c r="B1360">
        <v>2017</v>
      </c>
      <c r="C1360" s="2" t="s">
        <v>23</v>
      </c>
      <c r="D1360">
        <v>13940</v>
      </c>
      <c r="E1360">
        <v>3.2</v>
      </c>
      <c r="F1360" t="s">
        <v>29</v>
      </c>
    </row>
    <row r="1361" spans="1:6" x14ac:dyDescent="0.25">
      <c r="A1361" t="s">
        <v>38</v>
      </c>
      <c r="B1361">
        <v>2017</v>
      </c>
      <c r="C1361" s="2" t="s">
        <v>23</v>
      </c>
      <c r="D1361">
        <v>850</v>
      </c>
      <c r="E1361">
        <v>3</v>
      </c>
      <c r="F1361" t="s">
        <v>29</v>
      </c>
    </row>
    <row r="1362" spans="1:6" x14ac:dyDescent="0.25">
      <c r="A1362" t="s">
        <v>38</v>
      </c>
      <c r="B1362">
        <v>2017</v>
      </c>
      <c r="C1362" s="2" t="s">
        <v>23</v>
      </c>
      <c r="D1362">
        <v>57092</v>
      </c>
      <c r="E1362">
        <v>13.4</v>
      </c>
      <c r="F1362" t="s">
        <v>28</v>
      </c>
    </row>
    <row r="1363" spans="1:6" x14ac:dyDescent="0.25">
      <c r="A1363" t="s">
        <v>38</v>
      </c>
      <c r="B1363">
        <v>2017</v>
      </c>
      <c r="C1363" s="2" t="s">
        <v>23</v>
      </c>
      <c r="D1363">
        <v>840</v>
      </c>
      <c r="E1363">
        <v>0</v>
      </c>
      <c r="F1363" t="s">
        <v>28</v>
      </c>
    </row>
    <row r="1364" spans="1:6" x14ac:dyDescent="0.25">
      <c r="A1364" t="s">
        <v>38</v>
      </c>
      <c r="B1364">
        <v>2017</v>
      </c>
      <c r="C1364" s="2" t="s">
        <v>23</v>
      </c>
      <c r="D1364">
        <v>4599</v>
      </c>
      <c r="E1364">
        <v>0</v>
      </c>
      <c r="F1364" t="s">
        <v>28</v>
      </c>
    </row>
    <row r="1365" spans="1:6" x14ac:dyDescent="0.25">
      <c r="A1365" t="s">
        <v>38</v>
      </c>
      <c r="B1365">
        <v>2017</v>
      </c>
      <c r="C1365" s="2" t="s">
        <v>23</v>
      </c>
      <c r="D1365">
        <v>542</v>
      </c>
      <c r="E1365">
        <v>0</v>
      </c>
      <c r="F1365" t="s">
        <v>29</v>
      </c>
    </row>
    <row r="1366" spans="1:6" x14ac:dyDescent="0.25">
      <c r="A1366" t="s">
        <v>38</v>
      </c>
      <c r="B1366">
        <v>2017</v>
      </c>
      <c r="C1366" s="2" t="s">
        <v>23</v>
      </c>
      <c r="D1366">
        <v>1966</v>
      </c>
      <c r="E1366">
        <v>1</v>
      </c>
      <c r="F1366" t="s">
        <v>29</v>
      </c>
    </row>
    <row r="1367" spans="1:6" x14ac:dyDescent="0.25">
      <c r="A1367" t="s">
        <v>38</v>
      </c>
      <c r="B1367">
        <v>2017</v>
      </c>
      <c r="C1367" s="2" t="s">
        <v>23</v>
      </c>
      <c r="D1367">
        <v>0</v>
      </c>
      <c r="E1367">
        <v>0</v>
      </c>
      <c r="F1367" t="s">
        <v>28</v>
      </c>
    </row>
    <row r="1368" spans="1:6" x14ac:dyDescent="0.25">
      <c r="A1368" t="s">
        <v>38</v>
      </c>
      <c r="B1368">
        <v>2017</v>
      </c>
      <c r="C1368" s="2" t="s">
        <v>23</v>
      </c>
      <c r="D1368">
        <v>0</v>
      </c>
      <c r="E1368">
        <v>0</v>
      </c>
      <c r="F1368" t="s">
        <v>28</v>
      </c>
    </row>
    <row r="1369" spans="1:6" x14ac:dyDescent="0.25">
      <c r="A1369" t="s">
        <v>38</v>
      </c>
      <c r="B1369">
        <v>2017</v>
      </c>
      <c r="C1369" s="2" t="s">
        <v>23</v>
      </c>
      <c r="D1369">
        <v>1638</v>
      </c>
      <c r="E1369">
        <v>0</v>
      </c>
      <c r="F1369" t="s">
        <v>28</v>
      </c>
    </row>
    <row r="1370" spans="1:6" x14ac:dyDescent="0.25">
      <c r="A1370" t="s">
        <v>38</v>
      </c>
      <c r="B1370">
        <v>2017</v>
      </c>
      <c r="C1370" s="2" t="s">
        <v>23</v>
      </c>
      <c r="D1370">
        <v>20981.778999999999</v>
      </c>
      <c r="E1370">
        <v>3.4580000000000002</v>
      </c>
      <c r="F1370" t="s">
        <v>29</v>
      </c>
    </row>
    <row r="1371" spans="1:6" x14ac:dyDescent="0.25">
      <c r="A1371" t="s">
        <v>38</v>
      </c>
      <c r="B1371">
        <v>2017</v>
      </c>
      <c r="C1371" s="2" t="s">
        <v>23</v>
      </c>
      <c r="D1371">
        <v>31847.200000000001</v>
      </c>
      <c r="E1371">
        <v>5.2480000000000002</v>
      </c>
      <c r="F1371" t="s">
        <v>29</v>
      </c>
    </row>
    <row r="1372" spans="1:6" x14ac:dyDescent="0.25">
      <c r="A1372" t="s">
        <v>38</v>
      </c>
      <c r="B1372">
        <v>2017</v>
      </c>
      <c r="C1372" s="2" t="s">
        <v>23</v>
      </c>
      <c r="D1372">
        <v>0</v>
      </c>
      <c r="E1372">
        <v>0</v>
      </c>
      <c r="F1372" t="s">
        <v>28</v>
      </c>
    </row>
    <row r="1373" spans="1:6" x14ac:dyDescent="0.25">
      <c r="A1373" t="s">
        <v>38</v>
      </c>
      <c r="B1373">
        <v>2017</v>
      </c>
      <c r="C1373" s="2" t="s">
        <v>23</v>
      </c>
      <c r="D1373">
        <v>0</v>
      </c>
      <c r="E1373">
        <v>0</v>
      </c>
      <c r="F1373" t="s">
        <v>28</v>
      </c>
    </row>
    <row r="1374" spans="1:6" x14ac:dyDescent="0.25">
      <c r="A1374" t="s">
        <v>38</v>
      </c>
      <c r="B1374">
        <v>2017</v>
      </c>
      <c r="C1374" s="2" t="s">
        <v>23</v>
      </c>
      <c r="D1374">
        <v>583.79999999999995</v>
      </c>
      <c r="E1374">
        <v>0</v>
      </c>
      <c r="F1374" t="s">
        <v>28</v>
      </c>
    </row>
    <row r="1375" spans="1:6" x14ac:dyDescent="0.25">
      <c r="A1375" t="s">
        <v>38</v>
      </c>
      <c r="B1375">
        <v>2017</v>
      </c>
      <c r="C1375" s="2" t="s">
        <v>23</v>
      </c>
      <c r="D1375">
        <v>1911</v>
      </c>
      <c r="E1375">
        <v>0</v>
      </c>
      <c r="F1375" t="s">
        <v>28</v>
      </c>
    </row>
    <row r="1376" spans="1:6" x14ac:dyDescent="0.25">
      <c r="A1376" t="s">
        <v>38</v>
      </c>
      <c r="B1376">
        <v>2017</v>
      </c>
      <c r="C1376" s="2" t="s">
        <v>23</v>
      </c>
      <c r="D1376">
        <v>1698.07</v>
      </c>
      <c r="E1376">
        <v>2.7212670000000001</v>
      </c>
      <c r="F1376" t="s">
        <v>29</v>
      </c>
    </row>
    <row r="1377" spans="1:6" x14ac:dyDescent="0.25">
      <c r="A1377" t="s">
        <v>38</v>
      </c>
      <c r="B1377">
        <v>2017</v>
      </c>
      <c r="C1377" s="2" t="s">
        <v>23</v>
      </c>
      <c r="D1377">
        <v>1167.5999999999999</v>
      </c>
      <c r="E1377">
        <v>0</v>
      </c>
      <c r="F1377" t="s">
        <v>28</v>
      </c>
    </row>
    <row r="1378" spans="1:6" x14ac:dyDescent="0.25">
      <c r="A1378" t="s">
        <v>38</v>
      </c>
      <c r="B1378">
        <v>2017</v>
      </c>
      <c r="C1378" s="2" t="s">
        <v>23</v>
      </c>
      <c r="D1378">
        <v>3980.5439999999999</v>
      </c>
      <c r="E1378">
        <v>0.45440000000000003</v>
      </c>
      <c r="F1378" t="s">
        <v>28</v>
      </c>
    </row>
    <row r="1379" spans="1:6" x14ac:dyDescent="0.25">
      <c r="A1379" t="s">
        <v>38</v>
      </c>
      <c r="B1379">
        <v>2017</v>
      </c>
      <c r="C1379" s="2" t="s">
        <v>23</v>
      </c>
      <c r="D1379">
        <v>9330</v>
      </c>
      <c r="E1379">
        <v>0</v>
      </c>
      <c r="F1379" t="s">
        <v>28</v>
      </c>
    </row>
    <row r="1380" spans="1:6" x14ac:dyDescent="0.25">
      <c r="A1380" t="s">
        <v>38</v>
      </c>
      <c r="B1380">
        <v>2017</v>
      </c>
      <c r="C1380" s="2" t="s">
        <v>23</v>
      </c>
      <c r="D1380">
        <v>5723</v>
      </c>
      <c r="E1380">
        <v>1.5</v>
      </c>
      <c r="F1380" t="s">
        <v>27</v>
      </c>
    </row>
    <row r="1381" spans="1:6" x14ac:dyDescent="0.25">
      <c r="A1381" t="s">
        <v>38</v>
      </c>
      <c r="B1381">
        <v>2017</v>
      </c>
      <c r="C1381" s="2" t="s">
        <v>23</v>
      </c>
      <c r="D1381">
        <v>15057</v>
      </c>
      <c r="E1381">
        <v>2.5097999999999998</v>
      </c>
      <c r="F1381" t="s">
        <v>29</v>
      </c>
    </row>
    <row r="1382" spans="1:6" x14ac:dyDescent="0.25">
      <c r="A1382" t="s">
        <v>38</v>
      </c>
      <c r="B1382">
        <v>2017</v>
      </c>
      <c r="C1382" s="2" t="s">
        <v>23</v>
      </c>
      <c r="D1382">
        <v>2786</v>
      </c>
      <c r="E1382">
        <v>3.7</v>
      </c>
      <c r="F1382" t="s">
        <v>28</v>
      </c>
    </row>
    <row r="1383" spans="1:6" x14ac:dyDescent="0.25">
      <c r="A1383" t="s">
        <v>38</v>
      </c>
      <c r="B1383">
        <v>2017</v>
      </c>
      <c r="C1383" s="2" t="s">
        <v>23</v>
      </c>
      <c r="D1383">
        <v>26277</v>
      </c>
      <c r="E1383">
        <v>3</v>
      </c>
      <c r="F1383" t="s">
        <v>31</v>
      </c>
    </row>
    <row r="1384" spans="1:6" x14ac:dyDescent="0.25">
      <c r="A1384" t="s">
        <v>38</v>
      </c>
      <c r="B1384">
        <v>2017</v>
      </c>
      <c r="C1384" s="2" t="s">
        <v>23</v>
      </c>
      <c r="D1384">
        <v>9744</v>
      </c>
      <c r="E1384">
        <v>0</v>
      </c>
      <c r="F1384" t="s">
        <v>29</v>
      </c>
    </row>
    <row r="1385" spans="1:6" x14ac:dyDescent="0.25">
      <c r="A1385" t="s">
        <v>38</v>
      </c>
      <c r="B1385">
        <v>2017</v>
      </c>
      <c r="C1385" s="2" t="s">
        <v>23</v>
      </c>
      <c r="D1385">
        <v>9924.6</v>
      </c>
      <c r="E1385">
        <v>0</v>
      </c>
      <c r="F1385" t="s">
        <v>29</v>
      </c>
    </row>
    <row r="1386" spans="1:6" x14ac:dyDescent="0.25">
      <c r="A1386" t="s">
        <v>38</v>
      </c>
      <c r="B1386">
        <v>2017</v>
      </c>
      <c r="C1386" s="2" t="s">
        <v>23</v>
      </c>
      <c r="D1386">
        <v>6307</v>
      </c>
      <c r="E1386">
        <v>0</v>
      </c>
      <c r="F1386" t="s">
        <v>29</v>
      </c>
    </row>
    <row r="1387" spans="1:6" x14ac:dyDescent="0.25">
      <c r="A1387" t="s">
        <v>38</v>
      </c>
      <c r="B1387">
        <v>2017</v>
      </c>
      <c r="C1387" s="2" t="s">
        <v>23</v>
      </c>
      <c r="D1387">
        <v>8711</v>
      </c>
      <c r="E1387">
        <v>2</v>
      </c>
      <c r="F1387" t="s">
        <v>29</v>
      </c>
    </row>
    <row r="1388" spans="1:6" x14ac:dyDescent="0.25">
      <c r="A1388" t="s">
        <v>38</v>
      </c>
      <c r="B1388">
        <v>2017</v>
      </c>
      <c r="C1388" s="2" t="s">
        <v>23</v>
      </c>
      <c r="D1388">
        <v>126.72</v>
      </c>
      <c r="E1388">
        <v>3.2399999999999998E-2</v>
      </c>
      <c r="F1388" t="s">
        <v>29</v>
      </c>
    </row>
    <row r="1389" spans="1:6" x14ac:dyDescent="0.25">
      <c r="A1389" t="s">
        <v>38</v>
      </c>
      <c r="B1389">
        <v>2017</v>
      </c>
      <c r="C1389" s="2" t="s">
        <v>23</v>
      </c>
      <c r="D1389">
        <v>1504.9944</v>
      </c>
      <c r="E1389">
        <v>0.3276</v>
      </c>
      <c r="F1389" t="s">
        <v>29</v>
      </c>
    </row>
    <row r="1390" spans="1:6" x14ac:dyDescent="0.25">
      <c r="A1390" t="s">
        <v>38</v>
      </c>
      <c r="B1390">
        <v>2017</v>
      </c>
      <c r="C1390" s="2" t="s">
        <v>23</v>
      </c>
      <c r="D1390">
        <v>4586.6495999999997</v>
      </c>
      <c r="E1390">
        <v>0.99839999999999995</v>
      </c>
      <c r="F1390" t="s">
        <v>29</v>
      </c>
    </row>
    <row r="1391" spans="1:6" x14ac:dyDescent="0.25">
      <c r="A1391" t="s">
        <v>38</v>
      </c>
      <c r="B1391">
        <v>2017</v>
      </c>
      <c r="C1391" s="2" t="s">
        <v>23</v>
      </c>
      <c r="D1391">
        <v>24265</v>
      </c>
      <c r="E1391">
        <v>2.7</v>
      </c>
      <c r="F1391" t="s">
        <v>31</v>
      </c>
    </row>
    <row r="1392" spans="1:6" x14ac:dyDescent="0.25">
      <c r="A1392" t="s">
        <v>38</v>
      </c>
      <c r="B1392">
        <v>2017</v>
      </c>
      <c r="C1392" s="2" t="s">
        <v>23</v>
      </c>
      <c r="D1392">
        <v>9612</v>
      </c>
      <c r="E1392">
        <v>2.8</v>
      </c>
      <c r="F1392" t="s">
        <v>31</v>
      </c>
    </row>
    <row r="1393" spans="1:6" x14ac:dyDescent="0.25">
      <c r="A1393" t="s">
        <v>38</v>
      </c>
      <c r="B1393">
        <v>2017</v>
      </c>
      <c r="C1393" s="2" t="s">
        <v>23</v>
      </c>
      <c r="D1393">
        <v>639.899</v>
      </c>
      <c r="E1393">
        <v>1.025479</v>
      </c>
      <c r="F1393" t="s">
        <v>29</v>
      </c>
    </row>
    <row r="1394" spans="1:6" x14ac:dyDescent="0.25">
      <c r="A1394" t="s">
        <v>38</v>
      </c>
      <c r="B1394">
        <v>2017</v>
      </c>
      <c r="C1394" s="2" t="s">
        <v>23</v>
      </c>
      <c r="D1394">
        <v>380693</v>
      </c>
      <c r="E1394">
        <v>59.4</v>
      </c>
      <c r="F1394" t="s">
        <v>29</v>
      </c>
    </row>
    <row r="1395" spans="1:6" x14ac:dyDescent="0.25">
      <c r="A1395" t="s">
        <v>38</v>
      </c>
      <c r="B1395">
        <v>2017</v>
      </c>
      <c r="C1395" s="2" t="s">
        <v>23</v>
      </c>
      <c r="D1395">
        <v>5255.5360000000001</v>
      </c>
      <c r="E1395">
        <v>1.1439999999999999</v>
      </c>
      <c r="F1395" t="s">
        <v>29</v>
      </c>
    </row>
    <row r="1396" spans="1:6" x14ac:dyDescent="0.25">
      <c r="A1396" t="s">
        <v>38</v>
      </c>
      <c r="B1396">
        <v>2017</v>
      </c>
      <c r="C1396" s="2" t="s">
        <v>23</v>
      </c>
      <c r="D1396">
        <v>36660.120000000003</v>
      </c>
      <c r="E1396">
        <v>7.98</v>
      </c>
      <c r="F1396" t="s">
        <v>29</v>
      </c>
    </row>
    <row r="1397" spans="1:6" x14ac:dyDescent="0.25">
      <c r="A1397" t="s">
        <v>38</v>
      </c>
      <c r="B1397">
        <v>2017</v>
      </c>
      <c r="C1397" s="2" t="s">
        <v>23</v>
      </c>
      <c r="D1397">
        <v>38360</v>
      </c>
      <c r="E1397">
        <v>16.399999999999999</v>
      </c>
      <c r="F1397" t="s">
        <v>29</v>
      </c>
    </row>
    <row r="1398" spans="1:6" x14ac:dyDescent="0.25">
      <c r="A1398" t="s">
        <v>38</v>
      </c>
      <c r="B1398">
        <v>2017</v>
      </c>
      <c r="C1398" s="2" t="s">
        <v>23</v>
      </c>
      <c r="D1398">
        <v>3654.9863999999998</v>
      </c>
      <c r="E1398">
        <v>0.79559999999999997</v>
      </c>
      <c r="F1398" t="s">
        <v>28</v>
      </c>
    </row>
    <row r="1399" spans="1:6" x14ac:dyDescent="0.25">
      <c r="A1399" t="s">
        <v>38</v>
      </c>
      <c r="B1399">
        <v>2017</v>
      </c>
      <c r="C1399" s="2" t="s">
        <v>23</v>
      </c>
      <c r="D1399">
        <v>26179</v>
      </c>
      <c r="E1399">
        <v>7.6</v>
      </c>
      <c r="F1399" t="s">
        <v>28</v>
      </c>
    </row>
    <row r="1400" spans="1:6" x14ac:dyDescent="0.25">
      <c r="A1400" t="s">
        <v>38</v>
      </c>
      <c r="B1400">
        <v>2017</v>
      </c>
      <c r="C1400" s="2" t="s">
        <v>23</v>
      </c>
      <c r="D1400">
        <v>25103.4</v>
      </c>
      <c r="E1400">
        <v>0</v>
      </c>
      <c r="F1400" t="s">
        <v>29</v>
      </c>
    </row>
    <row r="1401" spans="1:6" x14ac:dyDescent="0.25">
      <c r="A1401" t="s">
        <v>38</v>
      </c>
      <c r="B1401">
        <v>2017</v>
      </c>
      <c r="C1401" s="2" t="s">
        <v>23</v>
      </c>
      <c r="D1401">
        <v>3132</v>
      </c>
      <c r="E1401">
        <v>0.66</v>
      </c>
      <c r="F1401" t="s">
        <v>29</v>
      </c>
    </row>
    <row r="1402" spans="1:6" x14ac:dyDescent="0.25">
      <c r="A1402" t="s">
        <v>38</v>
      </c>
      <c r="B1402">
        <v>2017</v>
      </c>
      <c r="C1402" s="2" t="s">
        <v>23</v>
      </c>
      <c r="D1402">
        <v>80059</v>
      </c>
      <c r="E1402">
        <v>9.1</v>
      </c>
      <c r="F1402" t="s">
        <v>29</v>
      </c>
    </row>
    <row r="1403" spans="1:6" x14ac:dyDescent="0.25">
      <c r="A1403" t="s">
        <v>38</v>
      </c>
      <c r="B1403">
        <v>2017</v>
      </c>
      <c r="C1403" s="2" t="s">
        <v>23</v>
      </c>
      <c r="D1403">
        <v>524.5</v>
      </c>
      <c r="E1403">
        <v>0.58499999999999996</v>
      </c>
      <c r="F1403" t="s">
        <v>29</v>
      </c>
    </row>
    <row r="1404" spans="1:6" x14ac:dyDescent="0.25">
      <c r="A1404" t="s">
        <v>38</v>
      </c>
      <c r="B1404">
        <v>2017</v>
      </c>
      <c r="C1404" s="2" t="s">
        <v>23</v>
      </c>
      <c r="D1404">
        <v>4735.3</v>
      </c>
      <c r="E1404">
        <v>2.6</v>
      </c>
      <c r="F1404" t="s">
        <v>28</v>
      </c>
    </row>
    <row r="1405" spans="1:6" x14ac:dyDescent="0.25">
      <c r="A1405" t="s">
        <v>38</v>
      </c>
      <c r="B1405">
        <v>2017</v>
      </c>
      <c r="C1405" s="2" t="s">
        <v>23</v>
      </c>
      <c r="D1405">
        <v>289067</v>
      </c>
      <c r="E1405">
        <v>11.2</v>
      </c>
      <c r="F1405" t="s">
        <v>29</v>
      </c>
    </row>
    <row r="1406" spans="1:6" x14ac:dyDescent="0.25">
      <c r="A1406" t="s">
        <v>38</v>
      </c>
      <c r="B1406">
        <v>2017</v>
      </c>
      <c r="C1406" s="2" t="s">
        <v>23</v>
      </c>
      <c r="D1406">
        <v>0</v>
      </c>
      <c r="E1406">
        <v>0</v>
      </c>
      <c r="F1406" t="s">
        <v>29</v>
      </c>
    </row>
    <row r="1407" spans="1:6" x14ac:dyDescent="0.25">
      <c r="A1407" t="s">
        <v>38</v>
      </c>
      <c r="B1407">
        <v>2017</v>
      </c>
      <c r="C1407" s="2" t="s">
        <v>23</v>
      </c>
      <c r="D1407">
        <v>0</v>
      </c>
      <c r="E1407">
        <v>0</v>
      </c>
      <c r="F1407" t="s">
        <v>29</v>
      </c>
    </row>
    <row r="1408" spans="1:6" x14ac:dyDescent="0.25">
      <c r="A1408" t="s">
        <v>38</v>
      </c>
      <c r="B1408">
        <v>2017</v>
      </c>
      <c r="C1408" s="2" t="s">
        <v>23</v>
      </c>
      <c r="D1408">
        <v>0</v>
      </c>
      <c r="E1408">
        <v>0</v>
      </c>
      <c r="F1408" t="s">
        <v>29</v>
      </c>
    </row>
    <row r="1409" spans="1:6" x14ac:dyDescent="0.25">
      <c r="A1409" t="s">
        <v>38</v>
      </c>
      <c r="B1409">
        <v>2017</v>
      </c>
      <c r="C1409" s="2" t="s">
        <v>23</v>
      </c>
      <c r="D1409">
        <v>0</v>
      </c>
      <c r="E1409">
        <v>0</v>
      </c>
      <c r="F1409" t="s">
        <v>29</v>
      </c>
    </row>
    <row r="1410" spans="1:6" x14ac:dyDescent="0.25">
      <c r="A1410" t="s">
        <v>38</v>
      </c>
      <c r="B1410">
        <v>2017</v>
      </c>
      <c r="C1410" s="2" t="s">
        <v>23</v>
      </c>
      <c r="D1410">
        <v>20706</v>
      </c>
      <c r="E1410">
        <v>0</v>
      </c>
      <c r="F1410" t="s">
        <v>29</v>
      </c>
    </row>
    <row r="1411" spans="1:6" x14ac:dyDescent="0.25">
      <c r="A1411" t="s">
        <v>38</v>
      </c>
      <c r="B1411">
        <v>2017</v>
      </c>
      <c r="C1411" s="2" t="s">
        <v>23</v>
      </c>
      <c r="D1411">
        <v>1348200</v>
      </c>
      <c r="E1411">
        <v>0</v>
      </c>
      <c r="F1411" t="s">
        <v>29</v>
      </c>
    </row>
    <row r="1412" spans="1:6" x14ac:dyDescent="0.25">
      <c r="A1412" t="s">
        <v>38</v>
      </c>
      <c r="B1412">
        <v>2017</v>
      </c>
      <c r="C1412" s="2" t="s">
        <v>23</v>
      </c>
      <c r="D1412">
        <v>2803784</v>
      </c>
      <c r="E1412">
        <v>0</v>
      </c>
      <c r="F1412" t="s">
        <v>29</v>
      </c>
    </row>
    <row r="1413" spans="1:6" x14ac:dyDescent="0.25">
      <c r="A1413" t="s">
        <v>38</v>
      </c>
      <c r="B1413">
        <v>2017</v>
      </c>
      <c r="C1413" s="2" t="s">
        <v>23</v>
      </c>
      <c r="D1413">
        <v>195939</v>
      </c>
      <c r="E1413">
        <v>0</v>
      </c>
      <c r="F1413" t="s">
        <v>29</v>
      </c>
    </row>
    <row r="1414" spans="1:6" x14ac:dyDescent="0.25">
      <c r="A1414" t="s">
        <v>38</v>
      </c>
      <c r="B1414">
        <v>2017</v>
      </c>
      <c r="C1414" s="2" t="s">
        <v>23</v>
      </c>
      <c r="D1414">
        <v>22347</v>
      </c>
      <c r="E1414">
        <v>5.4</v>
      </c>
      <c r="F1414" t="s">
        <v>29</v>
      </c>
    </row>
    <row r="1415" spans="1:6" x14ac:dyDescent="0.25">
      <c r="A1415" t="s">
        <v>38</v>
      </c>
      <c r="B1415">
        <v>2017</v>
      </c>
      <c r="C1415" s="2" t="s">
        <v>23</v>
      </c>
      <c r="D1415">
        <v>13230.72</v>
      </c>
      <c r="E1415">
        <v>2.88</v>
      </c>
      <c r="F1415" t="s">
        <v>29</v>
      </c>
    </row>
    <row r="1416" spans="1:6" x14ac:dyDescent="0.25">
      <c r="A1416" t="s">
        <v>38</v>
      </c>
      <c r="B1416">
        <v>2017</v>
      </c>
      <c r="C1416" s="2" t="s">
        <v>23</v>
      </c>
      <c r="D1416">
        <v>132215.32</v>
      </c>
      <c r="E1416">
        <v>28.78</v>
      </c>
      <c r="F1416" t="s">
        <v>29</v>
      </c>
    </row>
    <row r="1417" spans="1:6" x14ac:dyDescent="0.25">
      <c r="A1417" t="s">
        <v>38</v>
      </c>
      <c r="B1417">
        <v>2017</v>
      </c>
      <c r="C1417" s="2" t="s">
        <v>23</v>
      </c>
      <c r="D1417">
        <v>5892</v>
      </c>
      <c r="E1417">
        <v>1.252</v>
      </c>
      <c r="F1417" t="s">
        <v>29</v>
      </c>
    </row>
    <row r="1418" spans="1:6" x14ac:dyDescent="0.25">
      <c r="A1418" t="s">
        <v>38</v>
      </c>
      <c r="B1418">
        <v>2017</v>
      </c>
      <c r="C1418" s="2" t="s">
        <v>23</v>
      </c>
      <c r="D1418">
        <v>80.150000000000006</v>
      </c>
      <c r="E1418">
        <v>2.0500000000000001E-2</v>
      </c>
      <c r="F1418" t="s">
        <v>29</v>
      </c>
    </row>
    <row r="1419" spans="1:6" x14ac:dyDescent="0.25">
      <c r="A1419" t="s">
        <v>38</v>
      </c>
      <c r="B1419">
        <v>2017</v>
      </c>
      <c r="C1419" s="2" t="s">
        <v>23</v>
      </c>
      <c r="D1419">
        <v>77271.08</v>
      </c>
      <c r="E1419">
        <v>16.82</v>
      </c>
      <c r="F1419" t="s">
        <v>29</v>
      </c>
    </row>
    <row r="1420" spans="1:6" x14ac:dyDescent="0.25">
      <c r="A1420" t="s">
        <v>38</v>
      </c>
      <c r="B1420">
        <v>2017</v>
      </c>
      <c r="C1420" s="2" t="s">
        <v>23</v>
      </c>
      <c r="D1420">
        <v>2520</v>
      </c>
      <c r="E1420">
        <v>0</v>
      </c>
      <c r="F1420" t="s">
        <v>29</v>
      </c>
    </row>
    <row r="1421" spans="1:6" x14ac:dyDescent="0.25">
      <c r="A1421" t="s">
        <v>38</v>
      </c>
      <c r="B1421">
        <v>2017</v>
      </c>
      <c r="C1421" s="2" t="s">
        <v>23</v>
      </c>
      <c r="D1421">
        <v>16.03</v>
      </c>
      <c r="E1421">
        <v>4.1000000000000003E-3</v>
      </c>
      <c r="F1421" t="s">
        <v>29</v>
      </c>
    </row>
    <row r="1422" spans="1:6" x14ac:dyDescent="0.25">
      <c r="A1422" t="s">
        <v>38</v>
      </c>
      <c r="B1422">
        <v>2017</v>
      </c>
      <c r="C1422" s="2" t="s">
        <v>23</v>
      </c>
      <c r="D1422">
        <v>275.64</v>
      </c>
      <c r="E1422">
        <v>0.06</v>
      </c>
      <c r="F1422" t="s">
        <v>29</v>
      </c>
    </row>
    <row r="1423" spans="1:6" x14ac:dyDescent="0.25">
      <c r="A1423" t="s">
        <v>38</v>
      </c>
      <c r="B1423">
        <v>2017</v>
      </c>
      <c r="C1423" s="2" t="s">
        <v>23</v>
      </c>
      <c r="D1423">
        <v>1492.704</v>
      </c>
      <c r="E1423">
        <v>0.1704</v>
      </c>
      <c r="F1423" t="s">
        <v>29</v>
      </c>
    </row>
    <row r="1424" spans="1:6" x14ac:dyDescent="0.25">
      <c r="A1424" t="s">
        <v>38</v>
      </c>
      <c r="B1424">
        <v>2017</v>
      </c>
      <c r="C1424" s="2" t="s">
        <v>23</v>
      </c>
      <c r="D1424">
        <v>7420</v>
      </c>
      <c r="E1424">
        <v>0</v>
      </c>
      <c r="F1424" t="s">
        <v>29</v>
      </c>
    </row>
    <row r="1425" spans="1:6" x14ac:dyDescent="0.25">
      <c r="A1425" t="s">
        <v>38</v>
      </c>
      <c r="B1425">
        <v>2017</v>
      </c>
      <c r="C1425" s="2" t="s">
        <v>23</v>
      </c>
      <c r="D1425">
        <v>1489</v>
      </c>
      <c r="E1425">
        <v>0.2</v>
      </c>
      <c r="F1425" t="s">
        <v>29</v>
      </c>
    </row>
    <row r="1426" spans="1:6" x14ac:dyDescent="0.25">
      <c r="A1426" t="s">
        <v>38</v>
      </c>
      <c r="B1426">
        <v>2017</v>
      </c>
      <c r="C1426" s="2" t="s">
        <v>23</v>
      </c>
      <c r="D1426">
        <v>15106</v>
      </c>
      <c r="E1426">
        <v>5.8</v>
      </c>
      <c r="F1426" t="s">
        <v>29</v>
      </c>
    </row>
    <row r="1427" spans="1:6" x14ac:dyDescent="0.25">
      <c r="A1427" t="s">
        <v>38</v>
      </c>
      <c r="B1427">
        <v>2017</v>
      </c>
      <c r="C1427" s="2" t="s">
        <v>23</v>
      </c>
      <c r="D1427">
        <v>85298</v>
      </c>
      <c r="E1427">
        <v>32.700000000000003</v>
      </c>
      <c r="F1427" t="s">
        <v>29</v>
      </c>
    </row>
    <row r="1428" spans="1:6" x14ac:dyDescent="0.25">
      <c r="A1428" t="s">
        <v>38</v>
      </c>
      <c r="B1428">
        <v>2017</v>
      </c>
      <c r="C1428" s="2" t="s">
        <v>23</v>
      </c>
      <c r="D1428">
        <v>2919</v>
      </c>
      <c r="E1428">
        <v>0</v>
      </c>
      <c r="F1428" t="s">
        <v>29</v>
      </c>
    </row>
    <row r="1429" spans="1:6" x14ac:dyDescent="0.25">
      <c r="A1429" t="s">
        <v>38</v>
      </c>
      <c r="B1429">
        <v>2017</v>
      </c>
      <c r="C1429" s="2" t="s">
        <v>23</v>
      </c>
      <c r="D1429">
        <v>2985.4079999999999</v>
      </c>
      <c r="E1429">
        <v>0.34079999999999999</v>
      </c>
      <c r="F1429" t="s">
        <v>29</v>
      </c>
    </row>
    <row r="1430" spans="1:6" x14ac:dyDescent="0.25">
      <c r="A1430" t="s">
        <v>38</v>
      </c>
      <c r="B1430">
        <v>2017</v>
      </c>
      <c r="C1430" s="2" t="s">
        <v>23</v>
      </c>
      <c r="D1430">
        <v>14517.632</v>
      </c>
      <c r="E1430">
        <v>3.7120000000000002</v>
      </c>
      <c r="F1430" t="s">
        <v>29</v>
      </c>
    </row>
    <row r="1431" spans="1:6" x14ac:dyDescent="0.25">
      <c r="A1431" t="s">
        <v>38</v>
      </c>
      <c r="B1431">
        <v>2017</v>
      </c>
      <c r="C1431" s="2" t="s">
        <v>23</v>
      </c>
      <c r="D1431">
        <v>3732</v>
      </c>
      <c r="E1431">
        <v>0</v>
      </c>
      <c r="F1431" t="s">
        <v>29</v>
      </c>
    </row>
    <row r="1432" spans="1:6" x14ac:dyDescent="0.25">
      <c r="A1432" t="s">
        <v>38</v>
      </c>
      <c r="B1432">
        <v>2017</v>
      </c>
      <c r="C1432" s="2" t="s">
        <v>23</v>
      </c>
      <c r="D1432">
        <v>1260</v>
      </c>
      <c r="E1432">
        <v>0.3</v>
      </c>
      <c r="F1432" t="s">
        <v>29</v>
      </c>
    </row>
    <row r="1433" spans="1:6" x14ac:dyDescent="0.25">
      <c r="A1433" t="s">
        <v>38</v>
      </c>
      <c r="B1433">
        <v>2017</v>
      </c>
      <c r="C1433" s="2" t="s">
        <v>23</v>
      </c>
      <c r="D1433">
        <v>20341</v>
      </c>
      <c r="E1433">
        <v>2.4</v>
      </c>
      <c r="F1433" t="s">
        <v>29</v>
      </c>
    </row>
    <row r="1434" spans="1:6" x14ac:dyDescent="0.25">
      <c r="A1434" t="s">
        <v>38</v>
      </c>
      <c r="B1434">
        <v>2017</v>
      </c>
      <c r="C1434" s="2" t="s">
        <v>23</v>
      </c>
      <c r="D1434">
        <v>18737</v>
      </c>
      <c r="E1434">
        <v>4.2</v>
      </c>
      <c r="F1434" t="s">
        <v>29</v>
      </c>
    </row>
    <row r="1435" spans="1:6" x14ac:dyDescent="0.25">
      <c r="A1435" t="s">
        <v>38</v>
      </c>
      <c r="B1435">
        <v>2017</v>
      </c>
      <c r="C1435" s="2" t="s">
        <v>23</v>
      </c>
      <c r="D1435">
        <v>13561</v>
      </c>
      <c r="E1435">
        <v>0</v>
      </c>
      <c r="F1435" t="s">
        <v>29</v>
      </c>
    </row>
    <row r="1436" spans="1:6" x14ac:dyDescent="0.25">
      <c r="A1436" t="s">
        <v>38</v>
      </c>
      <c r="B1436">
        <v>2017</v>
      </c>
      <c r="C1436" s="2" t="s">
        <v>23</v>
      </c>
      <c r="D1436">
        <v>12180</v>
      </c>
      <c r="E1436">
        <v>0</v>
      </c>
      <c r="F1436" t="s">
        <v>29</v>
      </c>
    </row>
    <row r="1437" spans="1:6" x14ac:dyDescent="0.25">
      <c r="A1437" t="s">
        <v>38</v>
      </c>
      <c r="B1437">
        <v>2017</v>
      </c>
      <c r="C1437" s="2" t="s">
        <v>23</v>
      </c>
      <c r="D1437">
        <v>1097880</v>
      </c>
      <c r="E1437">
        <v>0</v>
      </c>
      <c r="F1437" t="s">
        <v>29</v>
      </c>
    </row>
    <row r="1438" spans="1:6" x14ac:dyDescent="0.25">
      <c r="A1438" t="s">
        <v>38</v>
      </c>
      <c r="B1438">
        <v>2017</v>
      </c>
      <c r="C1438" s="2" t="s">
        <v>23</v>
      </c>
      <c r="D1438">
        <v>79857</v>
      </c>
      <c r="E1438">
        <v>9.1</v>
      </c>
      <c r="F1438" t="s">
        <v>28</v>
      </c>
    </row>
    <row r="1439" spans="1:6" x14ac:dyDescent="0.25">
      <c r="A1439" t="s">
        <v>38</v>
      </c>
      <c r="B1439">
        <v>2017</v>
      </c>
      <c r="C1439" s="2" t="s">
        <v>23</v>
      </c>
      <c r="D1439">
        <v>97341</v>
      </c>
      <c r="E1439">
        <v>11.1</v>
      </c>
      <c r="F1439" t="s">
        <v>28</v>
      </c>
    </row>
    <row r="1440" spans="1:6" x14ac:dyDescent="0.25">
      <c r="A1440" t="s">
        <v>38</v>
      </c>
      <c r="B1440">
        <v>2017</v>
      </c>
      <c r="C1440" s="2" t="s">
        <v>23</v>
      </c>
      <c r="D1440">
        <v>14179.9935</v>
      </c>
      <c r="E1440">
        <v>2.3370000000000002</v>
      </c>
      <c r="F1440" t="s">
        <v>28</v>
      </c>
    </row>
    <row r="1441" spans="1:6" x14ac:dyDescent="0.25">
      <c r="A1441" t="s">
        <v>38</v>
      </c>
      <c r="B1441">
        <v>2017</v>
      </c>
      <c r="C1441" s="2" t="s">
        <v>23</v>
      </c>
      <c r="D1441">
        <v>108000</v>
      </c>
      <c r="E1441">
        <v>12</v>
      </c>
      <c r="F1441" t="s">
        <v>28</v>
      </c>
    </row>
    <row r="1442" spans="1:6" x14ac:dyDescent="0.25">
      <c r="A1442" t="s">
        <v>38</v>
      </c>
      <c r="B1442">
        <v>2017</v>
      </c>
      <c r="C1442" s="2" t="s">
        <v>23</v>
      </c>
      <c r="D1442">
        <v>2335.1999999999998</v>
      </c>
      <c r="E1442">
        <v>0</v>
      </c>
      <c r="F1442" t="s">
        <v>29</v>
      </c>
    </row>
    <row r="1443" spans="1:6" x14ac:dyDescent="0.25">
      <c r="A1443" t="s">
        <v>38</v>
      </c>
      <c r="B1443">
        <v>2017</v>
      </c>
      <c r="C1443" s="2" t="s">
        <v>23</v>
      </c>
      <c r="D1443">
        <v>2825.31</v>
      </c>
      <c r="E1443">
        <v>0</v>
      </c>
      <c r="F1443" t="s">
        <v>29</v>
      </c>
    </row>
    <row r="1444" spans="1:6" x14ac:dyDescent="0.25">
      <c r="A1444" t="s">
        <v>38</v>
      </c>
      <c r="B1444">
        <v>2017</v>
      </c>
      <c r="C1444" s="2" t="s">
        <v>23</v>
      </c>
      <c r="D1444">
        <v>13398</v>
      </c>
      <c r="E1444">
        <v>0</v>
      </c>
      <c r="F1444" t="s">
        <v>29</v>
      </c>
    </row>
    <row r="1445" spans="1:6" x14ac:dyDescent="0.25">
      <c r="A1445" t="s">
        <v>38</v>
      </c>
      <c r="B1445">
        <v>2017</v>
      </c>
      <c r="C1445" s="2" t="s">
        <v>23</v>
      </c>
      <c r="D1445">
        <v>119.444</v>
      </c>
      <c r="E1445">
        <v>2.5999999999999999E-2</v>
      </c>
      <c r="F1445" t="s">
        <v>29</v>
      </c>
    </row>
    <row r="1446" spans="1:6" x14ac:dyDescent="0.25">
      <c r="A1446" t="s">
        <v>38</v>
      </c>
      <c r="B1446">
        <v>2017</v>
      </c>
      <c r="C1446" s="2" t="s">
        <v>23</v>
      </c>
      <c r="D1446">
        <v>5722.0320000000002</v>
      </c>
      <c r="E1446">
        <v>0.6532</v>
      </c>
      <c r="F1446" t="s">
        <v>29</v>
      </c>
    </row>
    <row r="1447" spans="1:6" x14ac:dyDescent="0.25">
      <c r="A1447" t="s">
        <v>38</v>
      </c>
      <c r="B1447">
        <v>2017</v>
      </c>
      <c r="C1447" s="2" t="s">
        <v>23</v>
      </c>
      <c r="D1447">
        <v>52371.6</v>
      </c>
      <c r="E1447">
        <v>11.4</v>
      </c>
      <c r="F1447" t="s">
        <v>29</v>
      </c>
    </row>
    <row r="1448" spans="1:6" x14ac:dyDescent="0.25">
      <c r="A1448" t="s">
        <v>38</v>
      </c>
      <c r="B1448">
        <v>2017</v>
      </c>
      <c r="C1448" s="2" t="s">
        <v>23</v>
      </c>
      <c r="D1448">
        <v>7100</v>
      </c>
      <c r="E1448">
        <v>0</v>
      </c>
      <c r="F1448" t="s">
        <v>29</v>
      </c>
    </row>
    <row r="1449" spans="1:6" x14ac:dyDescent="0.25">
      <c r="A1449" t="s">
        <v>38</v>
      </c>
      <c r="B1449">
        <v>2017</v>
      </c>
      <c r="C1449" s="2" t="s">
        <v>23</v>
      </c>
      <c r="D1449">
        <v>1191</v>
      </c>
      <c r="E1449">
        <v>0.4</v>
      </c>
      <c r="F1449" t="s">
        <v>29</v>
      </c>
    </row>
    <row r="1450" spans="1:6" x14ac:dyDescent="0.25">
      <c r="A1450" t="s">
        <v>38</v>
      </c>
      <c r="B1450">
        <v>2017</v>
      </c>
      <c r="C1450" s="2" t="s">
        <v>23</v>
      </c>
      <c r="D1450">
        <v>201243</v>
      </c>
      <c r="E1450">
        <v>22.9</v>
      </c>
      <c r="F1450" t="s">
        <v>29</v>
      </c>
    </row>
    <row r="1451" spans="1:6" x14ac:dyDescent="0.25">
      <c r="A1451" t="s">
        <v>38</v>
      </c>
      <c r="B1451">
        <v>2017</v>
      </c>
      <c r="C1451" s="2" t="s">
        <v>23</v>
      </c>
      <c r="D1451">
        <v>6553</v>
      </c>
      <c r="E1451">
        <v>0</v>
      </c>
      <c r="F1451" t="s">
        <v>29</v>
      </c>
    </row>
    <row r="1452" spans="1:6" x14ac:dyDescent="0.25">
      <c r="A1452" t="s">
        <v>38</v>
      </c>
      <c r="B1452">
        <v>2017</v>
      </c>
      <c r="C1452" s="2" t="s">
        <v>23</v>
      </c>
      <c r="D1452">
        <v>66107.66</v>
      </c>
      <c r="E1452">
        <v>14.39</v>
      </c>
      <c r="F1452" t="s">
        <v>29</v>
      </c>
    </row>
    <row r="1453" spans="1:6" x14ac:dyDescent="0.25">
      <c r="A1453" t="s">
        <v>38</v>
      </c>
      <c r="B1453">
        <v>2017</v>
      </c>
      <c r="C1453" s="2" t="s">
        <v>23</v>
      </c>
      <c r="D1453">
        <v>11753.2896</v>
      </c>
      <c r="E1453">
        <v>2.5583999999999998</v>
      </c>
      <c r="F1453" t="s">
        <v>29</v>
      </c>
    </row>
    <row r="1454" spans="1:6" x14ac:dyDescent="0.25">
      <c r="A1454" t="s">
        <v>38</v>
      </c>
      <c r="B1454">
        <v>2017</v>
      </c>
      <c r="C1454" s="2" t="s">
        <v>23</v>
      </c>
      <c r="D1454">
        <v>1194.44</v>
      </c>
      <c r="E1454">
        <v>0.26</v>
      </c>
      <c r="F1454" t="s">
        <v>29</v>
      </c>
    </row>
    <row r="1455" spans="1:6" x14ac:dyDescent="0.25">
      <c r="A1455" t="s">
        <v>38</v>
      </c>
      <c r="B1455">
        <v>2017</v>
      </c>
      <c r="C1455" s="2" t="s">
        <v>23</v>
      </c>
      <c r="D1455">
        <v>4299.9840000000004</v>
      </c>
      <c r="E1455">
        <v>0.93600000000000005</v>
      </c>
      <c r="F1455" t="s">
        <v>29</v>
      </c>
    </row>
    <row r="1456" spans="1:6" x14ac:dyDescent="0.25">
      <c r="A1456" t="s">
        <v>38</v>
      </c>
      <c r="B1456">
        <v>2017</v>
      </c>
      <c r="C1456" s="2" t="s">
        <v>23</v>
      </c>
      <c r="D1456">
        <v>15479.9424</v>
      </c>
      <c r="E1456">
        <v>3.3696000000000002</v>
      </c>
      <c r="F1456" t="s">
        <v>29</v>
      </c>
    </row>
    <row r="1457" spans="1:6" x14ac:dyDescent="0.25">
      <c r="A1457" t="s">
        <v>38</v>
      </c>
      <c r="B1457">
        <v>2017</v>
      </c>
      <c r="C1457" s="2" t="s">
        <v>23</v>
      </c>
      <c r="D1457">
        <v>273</v>
      </c>
      <c r="E1457">
        <v>0</v>
      </c>
      <c r="F1457" t="s">
        <v>29</v>
      </c>
    </row>
    <row r="1458" spans="1:6" x14ac:dyDescent="0.25">
      <c r="A1458" t="s">
        <v>38</v>
      </c>
      <c r="B1458">
        <v>2017</v>
      </c>
      <c r="C1458" s="2" t="s">
        <v>23</v>
      </c>
      <c r="D1458">
        <v>840</v>
      </c>
      <c r="E1458">
        <v>0</v>
      </c>
      <c r="F1458" t="s">
        <v>29</v>
      </c>
    </row>
    <row r="1459" spans="1:6" x14ac:dyDescent="0.25">
      <c r="A1459" t="s">
        <v>38</v>
      </c>
      <c r="B1459">
        <v>2017</v>
      </c>
      <c r="C1459" s="2" t="s">
        <v>23</v>
      </c>
      <c r="D1459">
        <v>3502.8</v>
      </c>
      <c r="E1459">
        <v>0</v>
      </c>
      <c r="F1459" t="s">
        <v>29</v>
      </c>
    </row>
    <row r="1460" spans="1:6" x14ac:dyDescent="0.25">
      <c r="A1460" t="s">
        <v>38</v>
      </c>
      <c r="B1460">
        <v>2017</v>
      </c>
      <c r="C1460" s="2" t="s">
        <v>23</v>
      </c>
      <c r="D1460">
        <v>2335.1999999999998</v>
      </c>
      <c r="E1460">
        <v>0</v>
      </c>
      <c r="F1460" t="s">
        <v>29</v>
      </c>
    </row>
    <row r="1461" spans="1:6" x14ac:dyDescent="0.25">
      <c r="A1461" t="s">
        <v>38</v>
      </c>
      <c r="B1461">
        <v>2017</v>
      </c>
      <c r="C1461" s="2" t="s">
        <v>23</v>
      </c>
      <c r="D1461">
        <v>546</v>
      </c>
      <c r="E1461">
        <v>0</v>
      </c>
      <c r="F1461" t="s">
        <v>29</v>
      </c>
    </row>
    <row r="1462" spans="1:6" x14ac:dyDescent="0.25">
      <c r="A1462" t="s">
        <v>38</v>
      </c>
      <c r="B1462">
        <v>2017</v>
      </c>
      <c r="C1462" s="2" t="s">
        <v>23</v>
      </c>
      <c r="D1462">
        <v>840</v>
      </c>
      <c r="E1462">
        <v>0</v>
      </c>
      <c r="F1462" t="s">
        <v>29</v>
      </c>
    </row>
    <row r="1463" spans="1:6" x14ac:dyDescent="0.25">
      <c r="A1463" t="s">
        <v>38</v>
      </c>
      <c r="B1463">
        <v>2017</v>
      </c>
      <c r="C1463" s="2" t="s">
        <v>23</v>
      </c>
      <c r="D1463">
        <v>2919</v>
      </c>
      <c r="E1463">
        <v>0</v>
      </c>
      <c r="F1463" t="s">
        <v>29</v>
      </c>
    </row>
    <row r="1464" spans="1:6" x14ac:dyDescent="0.25">
      <c r="A1464" t="s">
        <v>38</v>
      </c>
      <c r="B1464">
        <v>2017</v>
      </c>
      <c r="C1464" s="2" t="s">
        <v>23</v>
      </c>
      <c r="D1464">
        <v>196754</v>
      </c>
      <c r="E1464">
        <v>44.7</v>
      </c>
      <c r="F1464" t="s">
        <v>29</v>
      </c>
    </row>
    <row r="1465" spans="1:6" x14ac:dyDescent="0.25">
      <c r="A1465" t="s">
        <v>38</v>
      </c>
      <c r="B1465">
        <v>2017</v>
      </c>
      <c r="C1465" s="2" t="s">
        <v>23</v>
      </c>
      <c r="D1465">
        <v>51780</v>
      </c>
      <c r="E1465">
        <v>13.4</v>
      </c>
      <c r="F1465" t="s">
        <v>28</v>
      </c>
    </row>
    <row r="1466" spans="1:6" x14ac:dyDescent="0.25">
      <c r="A1466" t="s">
        <v>38</v>
      </c>
      <c r="B1466">
        <v>2017</v>
      </c>
      <c r="C1466" s="2" t="s">
        <v>23</v>
      </c>
      <c r="D1466">
        <v>32893.040000000001</v>
      </c>
      <c r="E1466">
        <v>7.16</v>
      </c>
      <c r="F1466" t="s">
        <v>29</v>
      </c>
    </row>
    <row r="1467" spans="1:6" x14ac:dyDescent="0.25">
      <c r="A1467" t="s">
        <v>38</v>
      </c>
      <c r="B1467">
        <v>2017</v>
      </c>
      <c r="C1467" s="2" t="s">
        <v>23</v>
      </c>
      <c r="D1467">
        <v>8528</v>
      </c>
      <c r="E1467">
        <v>1.6</v>
      </c>
      <c r="F1467" t="s">
        <v>28</v>
      </c>
    </row>
    <row r="1468" spans="1:6" x14ac:dyDescent="0.25">
      <c r="A1468" t="s">
        <v>38</v>
      </c>
      <c r="B1468">
        <v>2017</v>
      </c>
      <c r="C1468" s="2" t="s">
        <v>23</v>
      </c>
      <c r="D1468">
        <v>55062</v>
      </c>
      <c r="E1468">
        <v>0</v>
      </c>
      <c r="F1468" t="s">
        <v>29</v>
      </c>
    </row>
    <row r="1469" spans="1:6" x14ac:dyDescent="0.25">
      <c r="A1469" t="s">
        <v>38</v>
      </c>
      <c r="B1469">
        <v>2017</v>
      </c>
      <c r="C1469" s="2" t="s">
        <v>23</v>
      </c>
      <c r="D1469">
        <v>180894</v>
      </c>
      <c r="E1469">
        <v>0</v>
      </c>
      <c r="F1469" t="s">
        <v>29</v>
      </c>
    </row>
    <row r="1470" spans="1:6" x14ac:dyDescent="0.25">
      <c r="A1470" t="s">
        <v>38</v>
      </c>
      <c r="B1470">
        <v>2017</v>
      </c>
      <c r="C1470" s="2" t="s">
        <v>23</v>
      </c>
      <c r="D1470">
        <v>84.48</v>
      </c>
      <c r="E1470">
        <v>2.1600000000000001E-2</v>
      </c>
      <c r="F1470" t="s">
        <v>28</v>
      </c>
    </row>
    <row r="1471" spans="1:6" x14ac:dyDescent="0.25">
      <c r="A1471" t="s">
        <v>38</v>
      </c>
      <c r="B1471">
        <v>2017</v>
      </c>
      <c r="C1471" s="2" t="s">
        <v>23</v>
      </c>
      <c r="D1471">
        <v>573.33119999999997</v>
      </c>
      <c r="E1471">
        <v>0.12479999999999999</v>
      </c>
      <c r="F1471" t="s">
        <v>28</v>
      </c>
    </row>
    <row r="1472" spans="1:6" x14ac:dyDescent="0.25">
      <c r="A1472" t="s">
        <v>38</v>
      </c>
      <c r="B1472">
        <v>2017</v>
      </c>
      <c r="C1472" s="2" t="s">
        <v>23</v>
      </c>
      <c r="D1472">
        <v>859.99680000000001</v>
      </c>
      <c r="E1472">
        <v>0.18720000000000001</v>
      </c>
      <c r="F1472" t="s">
        <v>28</v>
      </c>
    </row>
    <row r="1473" spans="1:6" x14ac:dyDescent="0.25">
      <c r="A1473" t="s">
        <v>38</v>
      </c>
      <c r="B1473">
        <v>2017</v>
      </c>
      <c r="C1473" s="2" t="s">
        <v>23</v>
      </c>
      <c r="D1473">
        <v>2865</v>
      </c>
      <c r="E1473">
        <v>10</v>
      </c>
      <c r="F1473" t="s">
        <v>29</v>
      </c>
    </row>
    <row r="1474" spans="1:6" x14ac:dyDescent="0.25">
      <c r="A1474" t="s">
        <v>38</v>
      </c>
      <c r="B1474">
        <v>2017</v>
      </c>
      <c r="C1474" s="2" t="s">
        <v>23</v>
      </c>
      <c r="D1474">
        <v>94093</v>
      </c>
      <c r="E1474">
        <v>0</v>
      </c>
      <c r="F1474" t="s">
        <v>29</v>
      </c>
    </row>
    <row r="1475" spans="1:6" x14ac:dyDescent="0.25">
      <c r="A1475" t="s">
        <v>38</v>
      </c>
      <c r="B1475">
        <v>2017</v>
      </c>
      <c r="C1475" s="2" t="s">
        <v>23</v>
      </c>
      <c r="D1475">
        <v>40216</v>
      </c>
      <c r="E1475">
        <v>0</v>
      </c>
      <c r="F1475" t="s">
        <v>28</v>
      </c>
    </row>
    <row r="1476" spans="1:6" x14ac:dyDescent="0.25">
      <c r="A1476" t="s">
        <v>38</v>
      </c>
      <c r="B1476">
        <v>2017</v>
      </c>
      <c r="C1476" s="2" t="s">
        <v>23</v>
      </c>
      <c r="D1476">
        <v>7429</v>
      </c>
      <c r="E1476">
        <v>1.3</v>
      </c>
      <c r="F1476" t="s">
        <v>28</v>
      </c>
    </row>
    <row r="1477" spans="1:6" x14ac:dyDescent="0.25">
      <c r="A1477" t="s">
        <v>38</v>
      </c>
      <c r="B1477">
        <v>2017</v>
      </c>
      <c r="C1477" s="2" t="s">
        <v>23</v>
      </c>
      <c r="D1477">
        <v>5226</v>
      </c>
      <c r="E1477">
        <v>0</v>
      </c>
      <c r="F1477" t="s">
        <v>29</v>
      </c>
    </row>
    <row r="1478" spans="1:6" x14ac:dyDescent="0.25">
      <c r="A1478" t="s">
        <v>38</v>
      </c>
      <c r="B1478">
        <v>2017</v>
      </c>
      <c r="C1478" s="2" t="s">
        <v>23</v>
      </c>
      <c r="D1478">
        <v>1071</v>
      </c>
      <c r="E1478">
        <v>0.2</v>
      </c>
      <c r="F1478" t="s">
        <v>29</v>
      </c>
    </row>
    <row r="1479" spans="1:6" x14ac:dyDescent="0.25">
      <c r="A1479" t="s">
        <v>38</v>
      </c>
      <c r="B1479">
        <v>2017</v>
      </c>
      <c r="C1479" s="2" t="s">
        <v>23</v>
      </c>
      <c r="D1479">
        <v>9785</v>
      </c>
      <c r="E1479">
        <v>1.1000000000000001</v>
      </c>
      <c r="F1479" t="s">
        <v>29</v>
      </c>
    </row>
    <row r="1480" spans="1:6" x14ac:dyDescent="0.25">
      <c r="A1480" t="s">
        <v>38</v>
      </c>
      <c r="B1480">
        <v>2017</v>
      </c>
      <c r="C1480" s="2" t="s">
        <v>23</v>
      </c>
      <c r="D1480">
        <v>840</v>
      </c>
      <c r="E1480">
        <v>0</v>
      </c>
      <c r="F1480" t="s">
        <v>29</v>
      </c>
    </row>
    <row r="1481" spans="1:6" x14ac:dyDescent="0.25">
      <c r="A1481" t="s">
        <v>38</v>
      </c>
      <c r="B1481">
        <v>2017</v>
      </c>
      <c r="C1481" s="2" t="s">
        <v>23</v>
      </c>
      <c r="D1481">
        <v>416.78</v>
      </c>
      <c r="E1481">
        <v>0.1066</v>
      </c>
      <c r="F1481" t="s">
        <v>29</v>
      </c>
    </row>
    <row r="1482" spans="1:6" x14ac:dyDescent="0.25">
      <c r="A1482" t="s">
        <v>38</v>
      </c>
      <c r="B1482">
        <v>2017</v>
      </c>
      <c r="C1482" s="2" t="s">
        <v>23</v>
      </c>
      <c r="D1482">
        <v>23659.1</v>
      </c>
      <c r="E1482">
        <v>5.15</v>
      </c>
      <c r="F1482" t="s">
        <v>29</v>
      </c>
    </row>
    <row r="1483" spans="1:6" x14ac:dyDescent="0.25">
      <c r="A1483" t="s">
        <v>38</v>
      </c>
      <c r="B1483">
        <v>2017</v>
      </c>
      <c r="C1483" s="2" t="s">
        <v>23</v>
      </c>
      <c r="D1483">
        <v>1438</v>
      </c>
      <c r="E1483">
        <v>0</v>
      </c>
      <c r="F1483" t="s">
        <v>29</v>
      </c>
    </row>
    <row r="1484" spans="1:6" x14ac:dyDescent="0.25">
      <c r="A1484" t="s">
        <v>38</v>
      </c>
      <c r="B1484">
        <v>2017</v>
      </c>
      <c r="C1484" s="2" t="s">
        <v>23</v>
      </c>
      <c r="D1484">
        <v>5226</v>
      </c>
      <c r="E1484">
        <v>0</v>
      </c>
      <c r="F1484" t="s">
        <v>29</v>
      </c>
    </row>
    <row r="1485" spans="1:6" x14ac:dyDescent="0.25">
      <c r="A1485" t="s">
        <v>38</v>
      </c>
      <c r="B1485">
        <v>2017</v>
      </c>
      <c r="C1485" s="2" t="s">
        <v>23</v>
      </c>
      <c r="D1485">
        <v>1334</v>
      </c>
      <c r="E1485">
        <v>0.4</v>
      </c>
      <c r="F1485" t="s">
        <v>29</v>
      </c>
    </row>
    <row r="1486" spans="1:6" x14ac:dyDescent="0.25">
      <c r="A1486" t="s">
        <v>38</v>
      </c>
      <c r="B1486">
        <v>2017</v>
      </c>
      <c r="C1486" s="2" t="s">
        <v>23</v>
      </c>
      <c r="D1486">
        <v>14165</v>
      </c>
      <c r="E1486">
        <v>1.7</v>
      </c>
      <c r="F1486" t="s">
        <v>29</v>
      </c>
    </row>
    <row r="1487" spans="1:6" x14ac:dyDescent="0.25">
      <c r="A1487" t="s">
        <v>38</v>
      </c>
      <c r="B1487">
        <v>2017</v>
      </c>
      <c r="C1487" s="2" t="s">
        <v>23</v>
      </c>
      <c r="D1487">
        <v>7963</v>
      </c>
      <c r="E1487">
        <v>1.8</v>
      </c>
      <c r="F1487" t="s">
        <v>29</v>
      </c>
    </row>
    <row r="1488" spans="1:6" x14ac:dyDescent="0.25">
      <c r="A1488" t="s">
        <v>38</v>
      </c>
      <c r="B1488">
        <v>2017</v>
      </c>
      <c r="C1488" s="2" t="s">
        <v>23</v>
      </c>
      <c r="D1488">
        <v>840</v>
      </c>
      <c r="E1488">
        <v>0</v>
      </c>
      <c r="F1488" t="s">
        <v>29</v>
      </c>
    </row>
    <row r="1489" spans="1:6" x14ac:dyDescent="0.25">
      <c r="A1489" t="s">
        <v>38</v>
      </c>
      <c r="B1489">
        <v>2017</v>
      </c>
      <c r="C1489" s="2" t="s">
        <v>23</v>
      </c>
      <c r="D1489">
        <v>718.08</v>
      </c>
      <c r="E1489">
        <v>0.18360000000000001</v>
      </c>
      <c r="F1489" t="s">
        <v>29</v>
      </c>
    </row>
    <row r="1490" spans="1:6" x14ac:dyDescent="0.25">
      <c r="A1490" t="s">
        <v>38</v>
      </c>
      <c r="B1490">
        <v>2017</v>
      </c>
      <c r="C1490" s="2" t="s">
        <v>23</v>
      </c>
      <c r="D1490">
        <v>25956.1</v>
      </c>
      <c r="E1490">
        <v>5.65</v>
      </c>
      <c r="F1490" t="s">
        <v>29</v>
      </c>
    </row>
    <row r="1491" spans="1:6" x14ac:dyDescent="0.25">
      <c r="A1491" t="s">
        <v>38</v>
      </c>
      <c r="B1491">
        <v>2017</v>
      </c>
      <c r="C1491" s="2" t="s">
        <v>23</v>
      </c>
      <c r="D1491">
        <v>165981.22</v>
      </c>
      <c r="E1491">
        <v>36.130000000000003</v>
      </c>
      <c r="F1491" t="s">
        <v>29</v>
      </c>
    </row>
    <row r="1492" spans="1:6" x14ac:dyDescent="0.25">
      <c r="A1492" t="s">
        <v>38</v>
      </c>
      <c r="B1492">
        <v>2017</v>
      </c>
      <c r="C1492" s="2" t="s">
        <v>23</v>
      </c>
      <c r="D1492">
        <v>8912.36</v>
      </c>
      <c r="E1492">
        <v>1.94</v>
      </c>
      <c r="F1492" t="s">
        <v>28</v>
      </c>
    </row>
    <row r="1493" spans="1:6" x14ac:dyDescent="0.25">
      <c r="A1493" t="s">
        <v>38</v>
      </c>
      <c r="B1493">
        <v>2017</v>
      </c>
      <c r="C1493" s="2" t="s">
        <v>23</v>
      </c>
      <c r="D1493">
        <v>3305</v>
      </c>
      <c r="E1493">
        <v>8.6999999999999993</v>
      </c>
      <c r="F1493" t="s">
        <v>29</v>
      </c>
    </row>
    <row r="1494" spans="1:6" x14ac:dyDescent="0.25">
      <c r="A1494" t="s">
        <v>38</v>
      </c>
      <c r="B1494">
        <v>2017</v>
      </c>
      <c r="C1494" s="2" t="s">
        <v>23</v>
      </c>
      <c r="D1494">
        <v>33444</v>
      </c>
      <c r="E1494">
        <v>0</v>
      </c>
      <c r="F1494" t="s">
        <v>29</v>
      </c>
    </row>
    <row r="1495" spans="1:6" x14ac:dyDescent="0.25">
      <c r="A1495" t="s">
        <v>38</v>
      </c>
      <c r="B1495">
        <v>2017</v>
      </c>
      <c r="C1495" s="2" t="s">
        <v>23</v>
      </c>
      <c r="D1495">
        <v>36582</v>
      </c>
      <c r="E1495">
        <v>5.5</v>
      </c>
      <c r="F1495" t="s">
        <v>29</v>
      </c>
    </row>
    <row r="1496" spans="1:6" x14ac:dyDescent="0.25">
      <c r="A1496" t="s">
        <v>38</v>
      </c>
      <c r="B1496">
        <v>2017</v>
      </c>
      <c r="C1496" s="2" t="s">
        <v>23</v>
      </c>
      <c r="D1496">
        <v>3583.32</v>
      </c>
      <c r="E1496">
        <v>0.78</v>
      </c>
      <c r="F1496" t="s">
        <v>29</v>
      </c>
    </row>
    <row r="1497" spans="1:6" x14ac:dyDescent="0.25">
      <c r="A1497" t="s">
        <v>38</v>
      </c>
      <c r="B1497">
        <v>2017</v>
      </c>
      <c r="C1497" s="2" t="s">
        <v>23</v>
      </c>
      <c r="D1497">
        <v>429.9984</v>
      </c>
      <c r="E1497">
        <v>9.3600000000000003E-2</v>
      </c>
      <c r="F1497" t="s">
        <v>28</v>
      </c>
    </row>
    <row r="1498" spans="1:6" x14ac:dyDescent="0.25">
      <c r="A1498" t="s">
        <v>38</v>
      </c>
      <c r="B1498">
        <v>2017</v>
      </c>
      <c r="C1498" s="2" t="s">
        <v>23</v>
      </c>
      <c r="D1498">
        <v>859.99680000000001</v>
      </c>
      <c r="E1498">
        <v>0.18720000000000001</v>
      </c>
      <c r="F1498" t="s">
        <v>28</v>
      </c>
    </row>
    <row r="1499" spans="1:6" x14ac:dyDescent="0.25">
      <c r="A1499" t="s">
        <v>38</v>
      </c>
      <c r="B1499">
        <v>2017</v>
      </c>
      <c r="C1499" s="2" t="s">
        <v>23</v>
      </c>
      <c r="D1499">
        <v>1871.5956000000001</v>
      </c>
      <c r="E1499">
        <v>0.40739999999999998</v>
      </c>
      <c r="F1499" t="s">
        <v>28</v>
      </c>
    </row>
    <row r="1500" spans="1:6" x14ac:dyDescent="0.25">
      <c r="A1500" t="s">
        <v>38</v>
      </c>
      <c r="B1500">
        <v>2017</v>
      </c>
      <c r="C1500" s="2" t="s">
        <v>23</v>
      </c>
      <c r="D1500">
        <v>2297</v>
      </c>
      <c r="E1500">
        <v>0.5</v>
      </c>
      <c r="F1500" t="s">
        <v>28</v>
      </c>
    </row>
    <row r="1501" spans="1:6" x14ac:dyDescent="0.25">
      <c r="A1501" t="s">
        <v>38</v>
      </c>
      <c r="B1501">
        <v>2017</v>
      </c>
      <c r="C1501" s="2" t="s">
        <v>23</v>
      </c>
      <c r="D1501">
        <v>98262</v>
      </c>
      <c r="E1501">
        <v>37.08</v>
      </c>
      <c r="F1501" t="s">
        <v>29</v>
      </c>
    </row>
    <row r="1502" spans="1:6" x14ac:dyDescent="0.25">
      <c r="A1502" t="s">
        <v>38</v>
      </c>
      <c r="B1502">
        <v>2017</v>
      </c>
      <c r="C1502" s="2" t="s">
        <v>23</v>
      </c>
      <c r="D1502">
        <v>616</v>
      </c>
      <c r="E1502">
        <v>0.2</v>
      </c>
      <c r="F1502" t="s">
        <v>28</v>
      </c>
    </row>
    <row r="1503" spans="1:6" x14ac:dyDescent="0.25">
      <c r="A1503" t="s">
        <v>38</v>
      </c>
      <c r="B1503">
        <v>2017</v>
      </c>
      <c r="C1503" s="2" t="s">
        <v>23</v>
      </c>
      <c r="D1503">
        <v>10147.799999999999</v>
      </c>
      <c r="E1503">
        <v>2.5758999999999999</v>
      </c>
      <c r="F1503" t="s">
        <v>28</v>
      </c>
    </row>
    <row r="1504" spans="1:6" x14ac:dyDescent="0.25">
      <c r="A1504" t="s">
        <v>38</v>
      </c>
      <c r="B1504">
        <v>2017</v>
      </c>
      <c r="C1504" s="2" t="s">
        <v>23</v>
      </c>
      <c r="D1504">
        <v>2149.9920000000002</v>
      </c>
      <c r="E1504">
        <v>0.46800000000000003</v>
      </c>
      <c r="F1504" t="s">
        <v>28</v>
      </c>
    </row>
    <row r="1505" spans="1:6" x14ac:dyDescent="0.25">
      <c r="A1505" t="s">
        <v>38</v>
      </c>
      <c r="B1505">
        <v>2017</v>
      </c>
      <c r="C1505" s="2" t="s">
        <v>23</v>
      </c>
      <c r="D1505">
        <v>14340</v>
      </c>
      <c r="E1505">
        <v>4.4000000000000004</v>
      </c>
      <c r="F1505" t="s">
        <v>28</v>
      </c>
    </row>
    <row r="1506" spans="1:6" x14ac:dyDescent="0.25">
      <c r="A1506" t="s">
        <v>38</v>
      </c>
      <c r="B1506">
        <v>2017</v>
      </c>
      <c r="C1506" s="2" t="s">
        <v>23</v>
      </c>
      <c r="D1506">
        <v>1638</v>
      </c>
      <c r="E1506">
        <v>0</v>
      </c>
      <c r="F1506" t="s">
        <v>29</v>
      </c>
    </row>
    <row r="1507" spans="1:6" x14ac:dyDescent="0.25">
      <c r="A1507" t="s">
        <v>38</v>
      </c>
      <c r="B1507">
        <v>2017</v>
      </c>
      <c r="C1507" s="2" t="s">
        <v>23</v>
      </c>
      <c r="D1507">
        <v>26880</v>
      </c>
      <c r="E1507">
        <v>0</v>
      </c>
      <c r="F1507" t="s">
        <v>29</v>
      </c>
    </row>
    <row r="1508" spans="1:6" x14ac:dyDescent="0.25">
      <c r="A1508" t="s">
        <v>38</v>
      </c>
      <c r="B1508">
        <v>2017</v>
      </c>
      <c r="C1508" s="2" t="s">
        <v>23</v>
      </c>
      <c r="D1508">
        <v>0</v>
      </c>
      <c r="E1508">
        <v>0</v>
      </c>
      <c r="F1508" t="e">
        <v>#N/A</v>
      </c>
    </row>
    <row r="1509" spans="1:6" x14ac:dyDescent="0.25">
      <c r="A1509" t="s">
        <v>38</v>
      </c>
      <c r="B1509">
        <v>2017</v>
      </c>
      <c r="C1509" s="2" t="s">
        <v>23</v>
      </c>
      <c r="D1509">
        <v>254562</v>
      </c>
      <c r="E1509">
        <v>0</v>
      </c>
      <c r="F1509" t="e">
        <v>#N/A</v>
      </c>
    </row>
    <row r="1510" spans="1:6" x14ac:dyDescent="0.25">
      <c r="A1510" t="s">
        <v>38</v>
      </c>
      <c r="B1510">
        <v>2017</v>
      </c>
      <c r="C1510" s="2" t="s">
        <v>23</v>
      </c>
      <c r="D1510">
        <v>1091160</v>
      </c>
      <c r="E1510">
        <v>0</v>
      </c>
      <c r="F1510" t="e">
        <v>#N/A</v>
      </c>
    </row>
    <row r="1511" spans="1:6" x14ac:dyDescent="0.25">
      <c r="A1511" t="s">
        <v>38</v>
      </c>
      <c r="B1511">
        <v>2017</v>
      </c>
      <c r="C1511" s="2" t="s">
        <v>23</v>
      </c>
      <c r="D1511">
        <v>1223480</v>
      </c>
      <c r="E1511">
        <v>0</v>
      </c>
      <c r="F1511" t="e">
        <v>#N/A</v>
      </c>
    </row>
    <row r="1512" spans="1:6" x14ac:dyDescent="0.25">
      <c r="A1512" t="s">
        <v>38</v>
      </c>
      <c r="B1512">
        <v>2017</v>
      </c>
      <c r="C1512" s="2" t="s">
        <v>23</v>
      </c>
      <c r="D1512">
        <v>154</v>
      </c>
      <c r="E1512">
        <v>0.1</v>
      </c>
      <c r="F1512" t="s">
        <v>27</v>
      </c>
    </row>
    <row r="1513" spans="1:6" x14ac:dyDescent="0.25">
      <c r="A1513" t="s">
        <v>38</v>
      </c>
      <c r="B1513">
        <v>2017</v>
      </c>
      <c r="C1513" s="2" t="s">
        <v>23</v>
      </c>
      <c r="D1513">
        <v>0</v>
      </c>
      <c r="E1513">
        <v>0</v>
      </c>
      <c r="F1513" t="s">
        <v>27</v>
      </c>
    </row>
    <row r="1514" spans="1:6" x14ac:dyDescent="0.25">
      <c r="A1514" t="s">
        <v>38</v>
      </c>
      <c r="B1514">
        <v>2017</v>
      </c>
      <c r="C1514" s="2" t="s">
        <v>23</v>
      </c>
      <c r="D1514">
        <v>4134.6000000000004</v>
      </c>
      <c r="E1514">
        <v>0.9</v>
      </c>
      <c r="F1514" t="s">
        <v>27</v>
      </c>
    </row>
    <row r="1515" spans="1:6" x14ac:dyDescent="0.25">
      <c r="A1515" t="s">
        <v>38</v>
      </c>
      <c r="B1515">
        <v>2017</v>
      </c>
      <c r="C1515" s="2" t="s">
        <v>23</v>
      </c>
      <c r="D1515">
        <v>3040</v>
      </c>
      <c r="E1515">
        <v>0.6</v>
      </c>
      <c r="F1515" t="s">
        <v>28</v>
      </c>
    </row>
    <row r="1516" spans="1:6" x14ac:dyDescent="0.25">
      <c r="A1516" t="s">
        <v>38</v>
      </c>
      <c r="B1516">
        <v>2017</v>
      </c>
      <c r="C1516" s="2" t="s">
        <v>23</v>
      </c>
      <c r="D1516">
        <v>130141</v>
      </c>
      <c r="E1516">
        <v>23.8</v>
      </c>
      <c r="F1516" t="s">
        <v>30</v>
      </c>
    </row>
    <row r="1517" spans="1:6" x14ac:dyDescent="0.25">
      <c r="A1517" t="s">
        <v>38</v>
      </c>
      <c r="B1517">
        <v>2017</v>
      </c>
      <c r="C1517" s="2" t="s">
        <v>23</v>
      </c>
      <c r="D1517">
        <v>3858.96</v>
      </c>
      <c r="E1517">
        <v>0.84</v>
      </c>
      <c r="F1517" t="s">
        <v>29</v>
      </c>
    </row>
    <row r="1518" spans="1:6" x14ac:dyDescent="0.25">
      <c r="A1518" t="s">
        <v>38</v>
      </c>
      <c r="B1518">
        <v>2017</v>
      </c>
      <c r="C1518" s="2" t="s">
        <v>23</v>
      </c>
      <c r="D1518">
        <v>38911.18</v>
      </c>
      <c r="E1518">
        <v>8.4700000000000006</v>
      </c>
      <c r="F1518" t="s">
        <v>29</v>
      </c>
    </row>
    <row r="1519" spans="1:6" x14ac:dyDescent="0.25">
      <c r="A1519" t="s">
        <v>38</v>
      </c>
      <c r="B1519">
        <v>2017</v>
      </c>
      <c r="C1519" s="2" t="s">
        <v>23</v>
      </c>
      <c r="D1519">
        <v>18152.667000000001</v>
      </c>
      <c r="E1519">
        <v>0</v>
      </c>
      <c r="F1519" t="s">
        <v>29</v>
      </c>
    </row>
    <row r="1520" spans="1:6" x14ac:dyDescent="0.25">
      <c r="A1520" t="s">
        <v>38</v>
      </c>
      <c r="B1520">
        <v>2017</v>
      </c>
      <c r="C1520" s="2" t="s">
        <v>23</v>
      </c>
      <c r="D1520">
        <v>5254.2</v>
      </c>
      <c r="E1520">
        <v>0</v>
      </c>
      <c r="F1520" t="s">
        <v>29</v>
      </c>
    </row>
    <row r="1521" spans="1:6" x14ac:dyDescent="0.25">
      <c r="A1521" t="s">
        <v>38</v>
      </c>
      <c r="B1521">
        <v>2017</v>
      </c>
      <c r="C1521" s="2" t="s">
        <v>23</v>
      </c>
      <c r="D1521">
        <v>21146</v>
      </c>
      <c r="E1521">
        <v>5</v>
      </c>
      <c r="F1521" t="s">
        <v>29</v>
      </c>
    </row>
    <row r="1522" spans="1:6" x14ac:dyDescent="0.25">
      <c r="A1522" t="s">
        <v>38</v>
      </c>
      <c r="B1522">
        <v>2017</v>
      </c>
      <c r="C1522" s="2" t="s">
        <v>23</v>
      </c>
      <c r="D1522">
        <v>0</v>
      </c>
      <c r="E1522">
        <v>0</v>
      </c>
      <c r="F1522" t="s">
        <v>29</v>
      </c>
    </row>
    <row r="1523" spans="1:6" x14ac:dyDescent="0.25">
      <c r="A1523" t="s">
        <v>38</v>
      </c>
      <c r="B1523">
        <v>2017</v>
      </c>
      <c r="C1523" s="2" t="s">
        <v>23</v>
      </c>
      <c r="D1523">
        <v>81727.259999999995</v>
      </c>
      <c r="E1523">
        <v>17.79</v>
      </c>
      <c r="F1523" t="s">
        <v>29</v>
      </c>
    </row>
    <row r="1524" spans="1:6" x14ac:dyDescent="0.25">
      <c r="A1524" t="s">
        <v>38</v>
      </c>
      <c r="B1524">
        <v>2017</v>
      </c>
      <c r="C1524" s="2" t="s">
        <v>23</v>
      </c>
      <c r="D1524">
        <v>7860</v>
      </c>
      <c r="E1524">
        <v>1.073</v>
      </c>
      <c r="F1524" t="s">
        <v>29</v>
      </c>
    </row>
    <row r="1525" spans="1:6" x14ac:dyDescent="0.25">
      <c r="A1525" t="s">
        <v>38</v>
      </c>
      <c r="B1525">
        <v>2017</v>
      </c>
      <c r="C1525" s="2" t="s">
        <v>23</v>
      </c>
      <c r="D1525">
        <v>10367</v>
      </c>
      <c r="E1525">
        <v>1.415</v>
      </c>
      <c r="F1525" t="s">
        <v>29</v>
      </c>
    </row>
    <row r="1526" spans="1:6" x14ac:dyDescent="0.25">
      <c r="A1526" t="s">
        <v>38</v>
      </c>
      <c r="B1526">
        <v>2017</v>
      </c>
      <c r="C1526" s="2" t="s">
        <v>23</v>
      </c>
      <c r="D1526">
        <v>10367</v>
      </c>
      <c r="E1526">
        <v>1.415</v>
      </c>
      <c r="F1526" t="s">
        <v>29</v>
      </c>
    </row>
    <row r="1527" spans="1:6" x14ac:dyDescent="0.25">
      <c r="A1527" t="s">
        <v>38</v>
      </c>
      <c r="B1527">
        <v>2017</v>
      </c>
      <c r="C1527" s="2" t="s">
        <v>23</v>
      </c>
      <c r="D1527">
        <v>15474</v>
      </c>
      <c r="E1527">
        <v>2.11</v>
      </c>
      <c r="F1527" t="s">
        <v>29</v>
      </c>
    </row>
    <row r="1528" spans="1:6" x14ac:dyDescent="0.25">
      <c r="A1528" t="s">
        <v>38</v>
      </c>
      <c r="B1528">
        <v>2017</v>
      </c>
      <c r="C1528" s="2" t="s">
        <v>23</v>
      </c>
      <c r="D1528">
        <v>92908</v>
      </c>
      <c r="E1528">
        <v>18.698</v>
      </c>
      <c r="F1528" t="s">
        <v>28</v>
      </c>
    </row>
    <row r="1529" spans="1:6" x14ac:dyDescent="0.25">
      <c r="A1529" t="s">
        <v>38</v>
      </c>
      <c r="B1529">
        <v>2017</v>
      </c>
      <c r="C1529" s="2" t="s">
        <v>23</v>
      </c>
      <c r="D1529">
        <v>55128</v>
      </c>
      <c r="E1529">
        <v>12</v>
      </c>
      <c r="F1529" t="s">
        <v>29</v>
      </c>
    </row>
    <row r="1530" spans="1:6" x14ac:dyDescent="0.25">
      <c r="A1530" t="s">
        <v>38</v>
      </c>
      <c r="B1530">
        <v>2017</v>
      </c>
      <c r="C1530" s="2" t="s">
        <v>23</v>
      </c>
      <c r="D1530">
        <v>0</v>
      </c>
      <c r="E1530">
        <v>0</v>
      </c>
      <c r="F1530" t="s">
        <v>29</v>
      </c>
    </row>
    <row r="1531" spans="1:6" x14ac:dyDescent="0.25">
      <c r="A1531" t="s">
        <v>38</v>
      </c>
      <c r="B1531">
        <v>2017</v>
      </c>
      <c r="C1531" s="2" t="s">
        <v>23</v>
      </c>
      <c r="D1531">
        <v>0</v>
      </c>
      <c r="E1531">
        <v>0</v>
      </c>
      <c r="F1531" t="s">
        <v>29</v>
      </c>
    </row>
    <row r="1532" spans="1:6" x14ac:dyDescent="0.25">
      <c r="A1532" t="s">
        <v>38</v>
      </c>
      <c r="B1532">
        <v>2017</v>
      </c>
      <c r="C1532" s="2" t="s">
        <v>23</v>
      </c>
      <c r="D1532">
        <v>104008.16</v>
      </c>
      <c r="E1532">
        <v>22.64</v>
      </c>
      <c r="F1532" t="s">
        <v>29</v>
      </c>
    </row>
    <row r="1533" spans="1:6" x14ac:dyDescent="0.25">
      <c r="A1533" t="s">
        <v>38</v>
      </c>
      <c r="B1533">
        <v>2017</v>
      </c>
      <c r="C1533" s="2" t="s">
        <v>23</v>
      </c>
      <c r="D1533">
        <v>16772</v>
      </c>
      <c r="E1533">
        <v>2</v>
      </c>
      <c r="F1533" t="s">
        <v>29</v>
      </c>
    </row>
    <row r="1534" spans="1:6" x14ac:dyDescent="0.25">
      <c r="A1534" t="s">
        <v>38</v>
      </c>
      <c r="B1534">
        <v>2017</v>
      </c>
      <c r="C1534" s="2" t="s">
        <v>23</v>
      </c>
      <c r="D1534">
        <v>62266</v>
      </c>
      <c r="E1534">
        <v>9.6999999999999993</v>
      </c>
      <c r="F1534" t="s">
        <v>29</v>
      </c>
    </row>
    <row r="1535" spans="1:6" x14ac:dyDescent="0.25">
      <c r="A1535" t="s">
        <v>38</v>
      </c>
      <c r="B1535">
        <v>2017</v>
      </c>
      <c r="C1535" s="2" t="s">
        <v>23</v>
      </c>
      <c r="D1535">
        <v>0</v>
      </c>
      <c r="E1535">
        <v>0</v>
      </c>
      <c r="F1535" t="s">
        <v>29</v>
      </c>
    </row>
    <row r="1536" spans="1:6" x14ac:dyDescent="0.25">
      <c r="A1536" t="s">
        <v>38</v>
      </c>
      <c r="B1536">
        <v>2017</v>
      </c>
      <c r="C1536" s="2" t="s">
        <v>23</v>
      </c>
      <c r="D1536">
        <v>16567</v>
      </c>
      <c r="E1536">
        <v>1.9</v>
      </c>
      <c r="F1536" t="s">
        <v>29</v>
      </c>
    </row>
    <row r="1537" spans="1:6" x14ac:dyDescent="0.25">
      <c r="A1537" t="s">
        <v>38</v>
      </c>
      <c r="B1537">
        <v>2017</v>
      </c>
      <c r="C1537" s="2" t="s">
        <v>23</v>
      </c>
      <c r="D1537">
        <v>203503</v>
      </c>
      <c r="E1537">
        <v>31.9</v>
      </c>
      <c r="F1537" t="s">
        <v>29</v>
      </c>
    </row>
    <row r="1538" spans="1:6" x14ac:dyDescent="0.25">
      <c r="A1538" t="s">
        <v>38</v>
      </c>
      <c r="B1538">
        <v>2017</v>
      </c>
      <c r="C1538" s="2" t="s">
        <v>23</v>
      </c>
      <c r="D1538">
        <v>3025</v>
      </c>
      <c r="E1538">
        <v>0.8</v>
      </c>
      <c r="F1538" t="s">
        <v>29</v>
      </c>
    </row>
    <row r="1539" spans="1:6" x14ac:dyDescent="0.25">
      <c r="A1539" t="s">
        <v>38</v>
      </c>
      <c r="B1539">
        <v>2017</v>
      </c>
      <c r="C1539" s="2" t="s">
        <v>23</v>
      </c>
      <c r="D1539">
        <v>11316</v>
      </c>
      <c r="E1539">
        <v>3.1</v>
      </c>
      <c r="F1539" t="s">
        <v>29</v>
      </c>
    </row>
    <row r="1540" spans="1:6" x14ac:dyDescent="0.25">
      <c r="A1540" t="s">
        <v>38</v>
      </c>
      <c r="B1540">
        <v>2017</v>
      </c>
      <c r="C1540" s="2" t="s">
        <v>23</v>
      </c>
      <c r="D1540">
        <v>51269.04</v>
      </c>
      <c r="E1540">
        <v>11.16</v>
      </c>
      <c r="F1540" t="s">
        <v>29</v>
      </c>
    </row>
    <row r="1541" spans="1:6" x14ac:dyDescent="0.25">
      <c r="A1541" t="s">
        <v>38</v>
      </c>
      <c r="B1541">
        <v>2017</v>
      </c>
      <c r="C1541" s="2" t="s">
        <v>23</v>
      </c>
      <c r="D1541">
        <v>256</v>
      </c>
      <c r="E1541">
        <v>0</v>
      </c>
      <c r="F1541" t="s">
        <v>28</v>
      </c>
    </row>
    <row r="1542" spans="1:6" x14ac:dyDescent="0.25">
      <c r="A1542" t="s">
        <v>38</v>
      </c>
      <c r="B1542">
        <v>2017</v>
      </c>
      <c r="C1542" s="2" t="s">
        <v>23</v>
      </c>
      <c r="D1542">
        <v>28758.44</v>
      </c>
      <c r="E1542">
        <v>6.26</v>
      </c>
      <c r="F1542" t="s">
        <v>28</v>
      </c>
    </row>
    <row r="1543" spans="1:6" x14ac:dyDescent="0.25">
      <c r="A1543" t="s">
        <v>38</v>
      </c>
      <c r="B1543">
        <v>2017</v>
      </c>
      <c r="C1543" s="2" t="s">
        <v>23</v>
      </c>
      <c r="D1543">
        <v>1289.9952000000001</v>
      </c>
      <c r="E1543">
        <v>0.28079999999999999</v>
      </c>
      <c r="F1543" t="s">
        <v>28</v>
      </c>
    </row>
    <row r="1544" spans="1:6" x14ac:dyDescent="0.25">
      <c r="A1544" t="s">
        <v>38</v>
      </c>
      <c r="B1544">
        <v>2017</v>
      </c>
      <c r="C1544" s="2" t="s">
        <v>23</v>
      </c>
      <c r="D1544">
        <v>1658.2639999999999</v>
      </c>
      <c r="E1544">
        <v>0.42399999999999999</v>
      </c>
      <c r="F1544" t="s">
        <v>28</v>
      </c>
    </row>
    <row r="1545" spans="1:6" x14ac:dyDescent="0.25">
      <c r="A1545" t="s">
        <v>38</v>
      </c>
      <c r="B1545">
        <v>2017</v>
      </c>
      <c r="C1545" s="2" t="s">
        <v>23</v>
      </c>
      <c r="D1545">
        <v>2342.94</v>
      </c>
      <c r="E1545">
        <v>0.51</v>
      </c>
      <c r="F1545" t="s">
        <v>28</v>
      </c>
    </row>
    <row r="1546" spans="1:6" x14ac:dyDescent="0.25">
      <c r="A1546" t="s">
        <v>38</v>
      </c>
      <c r="B1546">
        <v>2017</v>
      </c>
      <c r="C1546" s="2" t="s">
        <v>23</v>
      </c>
      <c r="D1546">
        <v>3224.9879999999998</v>
      </c>
      <c r="E1546">
        <v>0.70199999999999996</v>
      </c>
      <c r="F1546" t="s">
        <v>28</v>
      </c>
    </row>
    <row r="1547" spans="1:6" x14ac:dyDescent="0.25">
      <c r="A1547" t="s">
        <v>38</v>
      </c>
      <c r="B1547">
        <v>2017</v>
      </c>
      <c r="C1547" s="2" t="s">
        <v>23</v>
      </c>
      <c r="D1547">
        <v>5097.54</v>
      </c>
      <c r="E1547">
        <v>1.3038000000000001</v>
      </c>
      <c r="F1547" t="s">
        <v>28</v>
      </c>
    </row>
    <row r="1548" spans="1:6" x14ac:dyDescent="0.25">
      <c r="A1548" t="s">
        <v>38</v>
      </c>
      <c r="B1548">
        <v>2017</v>
      </c>
      <c r="C1548" s="2" t="s">
        <v>23</v>
      </c>
      <c r="D1548">
        <v>5330.6930000000002</v>
      </c>
      <c r="E1548">
        <v>1.363</v>
      </c>
      <c r="F1548" t="s">
        <v>28</v>
      </c>
    </row>
    <row r="1549" spans="1:6" x14ac:dyDescent="0.25">
      <c r="A1549" t="s">
        <v>38</v>
      </c>
      <c r="B1549">
        <v>2017</v>
      </c>
      <c r="C1549" s="2" t="s">
        <v>23</v>
      </c>
      <c r="D1549">
        <v>24871</v>
      </c>
      <c r="E1549">
        <v>6.6</v>
      </c>
      <c r="F1549" t="s">
        <v>29</v>
      </c>
    </row>
    <row r="1550" spans="1:6" x14ac:dyDescent="0.25">
      <c r="A1550" t="s">
        <v>14</v>
      </c>
      <c r="B1550">
        <v>2018</v>
      </c>
      <c r="C1550" s="2" t="s">
        <v>24</v>
      </c>
      <c r="D1550">
        <v>1156283</v>
      </c>
      <c r="E1550">
        <v>132</v>
      </c>
      <c r="F1550" t="s">
        <v>31</v>
      </c>
    </row>
    <row r="1551" spans="1:6" x14ac:dyDescent="0.25">
      <c r="A1551" t="s">
        <v>12</v>
      </c>
      <c r="B1551">
        <v>2018</v>
      </c>
      <c r="C1551" s="2" t="s">
        <v>24</v>
      </c>
      <c r="D1551">
        <v>0</v>
      </c>
      <c r="E1551">
        <v>0</v>
      </c>
      <c r="F1551" t="s">
        <v>29</v>
      </c>
    </row>
    <row r="1552" spans="1:6" x14ac:dyDescent="0.25">
      <c r="A1552" t="s">
        <v>12</v>
      </c>
      <c r="B1552">
        <v>2018</v>
      </c>
      <c r="C1552" s="2" t="s">
        <v>24</v>
      </c>
      <c r="D1552">
        <v>0</v>
      </c>
      <c r="E1552">
        <v>0</v>
      </c>
      <c r="F1552" t="s">
        <v>30</v>
      </c>
    </row>
    <row r="1553" spans="1:6" x14ac:dyDescent="0.25">
      <c r="A1553" t="s">
        <v>12</v>
      </c>
      <c r="B1553">
        <v>2018</v>
      </c>
      <c r="C1553" s="2" t="s">
        <v>24</v>
      </c>
      <c r="D1553">
        <v>0</v>
      </c>
      <c r="E1553">
        <v>0</v>
      </c>
      <c r="F1553" t="s">
        <v>29</v>
      </c>
    </row>
    <row r="1554" spans="1:6" x14ac:dyDescent="0.25">
      <c r="A1554" t="s">
        <v>12</v>
      </c>
      <c r="B1554">
        <v>2018</v>
      </c>
      <c r="C1554" s="2" t="s">
        <v>24</v>
      </c>
      <c r="D1554">
        <v>0</v>
      </c>
      <c r="E1554">
        <v>0</v>
      </c>
      <c r="F1554" t="s">
        <v>29</v>
      </c>
    </row>
    <row r="1555" spans="1:6" x14ac:dyDescent="0.25">
      <c r="A1555" t="s">
        <v>40</v>
      </c>
      <c r="B1555">
        <v>2018</v>
      </c>
      <c r="C1555" s="2" t="s">
        <v>24</v>
      </c>
      <c r="D1555">
        <v>480</v>
      </c>
      <c r="E1555">
        <v>0.08</v>
      </c>
      <c r="F1555" t="s">
        <v>28</v>
      </c>
    </row>
    <row r="1556" spans="1:6" x14ac:dyDescent="0.25">
      <c r="A1556" t="s">
        <v>40</v>
      </c>
      <c r="B1556">
        <v>2018</v>
      </c>
      <c r="C1556" s="2" t="s">
        <v>24</v>
      </c>
      <c r="D1556">
        <v>3021</v>
      </c>
      <c r="E1556">
        <v>0.36</v>
      </c>
      <c r="F1556" t="s">
        <v>28</v>
      </c>
    </row>
    <row r="1557" spans="1:6" x14ac:dyDescent="0.25">
      <c r="A1557" t="s">
        <v>40</v>
      </c>
      <c r="B1557">
        <v>2018</v>
      </c>
      <c r="C1557" s="2" t="s">
        <v>24</v>
      </c>
      <c r="D1557">
        <v>3021</v>
      </c>
      <c r="E1557">
        <v>0.36</v>
      </c>
      <c r="F1557" t="s">
        <v>28</v>
      </c>
    </row>
    <row r="1558" spans="1:6" x14ac:dyDescent="0.25">
      <c r="A1558" t="s">
        <v>40</v>
      </c>
      <c r="B1558">
        <v>2018</v>
      </c>
      <c r="C1558" s="2" t="s">
        <v>24</v>
      </c>
      <c r="D1558">
        <v>729</v>
      </c>
      <c r="E1558">
        <v>0.12</v>
      </c>
      <c r="F1558" t="s">
        <v>28</v>
      </c>
    </row>
    <row r="1559" spans="1:6" x14ac:dyDescent="0.25">
      <c r="A1559" t="s">
        <v>40</v>
      </c>
      <c r="B1559">
        <v>2018</v>
      </c>
      <c r="C1559" s="2" t="s">
        <v>24</v>
      </c>
      <c r="D1559">
        <v>548</v>
      </c>
      <c r="E1559">
        <v>0.09</v>
      </c>
      <c r="F1559" t="s">
        <v>28</v>
      </c>
    </row>
    <row r="1560" spans="1:6" x14ac:dyDescent="0.25">
      <c r="A1560" t="s">
        <v>40</v>
      </c>
      <c r="B1560">
        <v>2018</v>
      </c>
      <c r="C1560" s="2" t="s">
        <v>24</v>
      </c>
      <c r="D1560">
        <v>266</v>
      </c>
      <c r="E1560">
        <v>0.1</v>
      </c>
      <c r="F1560" t="s">
        <v>28</v>
      </c>
    </row>
    <row r="1561" spans="1:6" x14ac:dyDescent="0.25">
      <c r="A1561" t="s">
        <v>40</v>
      </c>
      <c r="B1561">
        <v>2018</v>
      </c>
      <c r="C1561" s="2" t="s">
        <v>24</v>
      </c>
      <c r="D1561">
        <v>480</v>
      </c>
      <c r="E1561">
        <v>0.08</v>
      </c>
      <c r="F1561" t="s">
        <v>28</v>
      </c>
    </row>
    <row r="1562" spans="1:6" x14ac:dyDescent="0.25">
      <c r="A1562" t="s">
        <v>40</v>
      </c>
      <c r="B1562">
        <v>2018</v>
      </c>
      <c r="C1562" s="2" t="s">
        <v>24</v>
      </c>
      <c r="D1562">
        <v>4028</v>
      </c>
      <c r="E1562">
        <v>0.48</v>
      </c>
      <c r="F1562" t="s">
        <v>28</v>
      </c>
    </row>
    <row r="1563" spans="1:6" x14ac:dyDescent="0.25">
      <c r="A1563" t="s">
        <v>40</v>
      </c>
      <c r="B1563">
        <v>2018</v>
      </c>
      <c r="C1563" s="2" t="s">
        <v>24</v>
      </c>
      <c r="D1563">
        <v>480</v>
      </c>
      <c r="E1563">
        <v>0.08</v>
      </c>
      <c r="F1563" t="s">
        <v>28</v>
      </c>
    </row>
    <row r="1564" spans="1:6" x14ac:dyDescent="0.25">
      <c r="A1564" t="s">
        <v>40</v>
      </c>
      <c r="B1564">
        <v>2018</v>
      </c>
      <c r="C1564" s="2" t="s">
        <v>24</v>
      </c>
      <c r="D1564">
        <v>190</v>
      </c>
      <c r="E1564">
        <v>0.05</v>
      </c>
      <c r="F1564" t="s">
        <v>28</v>
      </c>
    </row>
    <row r="1565" spans="1:6" x14ac:dyDescent="0.25">
      <c r="A1565" t="s">
        <v>40</v>
      </c>
      <c r="B1565">
        <v>2018</v>
      </c>
      <c r="C1565" s="2" t="s">
        <v>24</v>
      </c>
      <c r="D1565">
        <v>2014</v>
      </c>
      <c r="E1565">
        <v>0.24</v>
      </c>
      <c r="F1565" t="s">
        <v>28</v>
      </c>
    </row>
    <row r="1566" spans="1:6" x14ac:dyDescent="0.25">
      <c r="A1566" t="s">
        <v>40</v>
      </c>
      <c r="B1566">
        <v>2018</v>
      </c>
      <c r="C1566" s="2" t="s">
        <v>24</v>
      </c>
      <c r="D1566">
        <v>480</v>
      </c>
      <c r="E1566">
        <v>0.08</v>
      </c>
      <c r="F1566" t="s">
        <v>28</v>
      </c>
    </row>
    <row r="1567" spans="1:6" x14ac:dyDescent="0.25">
      <c r="A1567" t="s">
        <v>40</v>
      </c>
      <c r="B1567">
        <v>2018</v>
      </c>
      <c r="C1567" s="2" t="s">
        <v>24</v>
      </c>
      <c r="D1567">
        <v>729</v>
      </c>
      <c r="E1567">
        <v>0.12</v>
      </c>
      <c r="F1567" t="s">
        <v>28</v>
      </c>
    </row>
    <row r="1568" spans="1:6" x14ac:dyDescent="0.25">
      <c r="A1568" t="s">
        <v>40</v>
      </c>
      <c r="B1568">
        <v>2018</v>
      </c>
      <c r="C1568" s="2" t="s">
        <v>24</v>
      </c>
      <c r="D1568">
        <v>266</v>
      </c>
      <c r="E1568">
        <v>0.1</v>
      </c>
      <c r="F1568" t="s">
        <v>28</v>
      </c>
    </row>
    <row r="1569" spans="1:6" x14ac:dyDescent="0.25">
      <c r="A1569" t="s">
        <v>40</v>
      </c>
      <c r="B1569">
        <v>2018</v>
      </c>
      <c r="C1569" s="2" t="s">
        <v>24</v>
      </c>
      <c r="D1569">
        <v>480</v>
      </c>
      <c r="E1569">
        <v>0.08</v>
      </c>
      <c r="F1569" t="s">
        <v>28</v>
      </c>
    </row>
    <row r="1570" spans="1:6" x14ac:dyDescent="0.25">
      <c r="A1570" t="s">
        <v>40</v>
      </c>
      <c r="B1570">
        <v>2018</v>
      </c>
      <c r="C1570" s="2" t="s">
        <v>24</v>
      </c>
      <c r="D1570">
        <v>548</v>
      </c>
      <c r="E1570">
        <v>0.09</v>
      </c>
      <c r="F1570" t="s">
        <v>28</v>
      </c>
    </row>
    <row r="1571" spans="1:6" x14ac:dyDescent="0.25">
      <c r="A1571" t="s">
        <v>40</v>
      </c>
      <c r="B1571">
        <v>2018</v>
      </c>
      <c r="C1571" s="2" t="s">
        <v>24</v>
      </c>
      <c r="D1571">
        <v>729</v>
      </c>
      <c r="E1571">
        <v>0.12</v>
      </c>
      <c r="F1571" t="s">
        <v>28</v>
      </c>
    </row>
    <row r="1572" spans="1:6" x14ac:dyDescent="0.25">
      <c r="A1572" t="s">
        <v>40</v>
      </c>
      <c r="B1572">
        <v>2018</v>
      </c>
      <c r="C1572" s="2" t="s">
        <v>24</v>
      </c>
      <c r="D1572">
        <v>1007</v>
      </c>
      <c r="E1572">
        <v>0.12</v>
      </c>
      <c r="F1572" t="s">
        <v>28</v>
      </c>
    </row>
    <row r="1573" spans="1:6" x14ac:dyDescent="0.25">
      <c r="A1573" t="s">
        <v>40</v>
      </c>
      <c r="B1573">
        <v>2018</v>
      </c>
      <c r="C1573" s="2" t="s">
        <v>24</v>
      </c>
      <c r="D1573">
        <v>380</v>
      </c>
      <c r="E1573">
        <v>0.1</v>
      </c>
      <c r="F1573" t="s">
        <v>28</v>
      </c>
    </row>
    <row r="1574" spans="1:6" x14ac:dyDescent="0.25">
      <c r="A1574" t="s">
        <v>40</v>
      </c>
      <c r="B1574">
        <v>2018</v>
      </c>
      <c r="C1574" s="2" t="s">
        <v>24</v>
      </c>
      <c r="D1574">
        <v>548</v>
      </c>
      <c r="E1574">
        <v>0.09</v>
      </c>
      <c r="F1574" t="s">
        <v>28</v>
      </c>
    </row>
    <row r="1575" spans="1:6" x14ac:dyDescent="0.25">
      <c r="A1575" t="s">
        <v>40</v>
      </c>
      <c r="B1575">
        <v>2018</v>
      </c>
      <c r="C1575" s="2" t="s">
        <v>24</v>
      </c>
      <c r="D1575">
        <v>243</v>
      </c>
      <c r="E1575">
        <v>0.04</v>
      </c>
      <c r="F1575" t="s">
        <v>28</v>
      </c>
    </row>
    <row r="1576" spans="1:6" x14ac:dyDescent="0.25">
      <c r="A1576" t="s">
        <v>40</v>
      </c>
      <c r="B1576">
        <v>2018</v>
      </c>
      <c r="C1576" s="2" t="s">
        <v>24</v>
      </c>
      <c r="D1576">
        <v>480</v>
      </c>
      <c r="E1576">
        <v>0.08</v>
      </c>
      <c r="F1576" t="s">
        <v>28</v>
      </c>
    </row>
    <row r="1577" spans="1:6" x14ac:dyDescent="0.25">
      <c r="A1577" t="s">
        <v>40</v>
      </c>
      <c r="B1577">
        <v>2018</v>
      </c>
      <c r="C1577" s="2" t="s">
        <v>24</v>
      </c>
      <c r="D1577">
        <v>289</v>
      </c>
      <c r="E1577">
        <v>0.05</v>
      </c>
      <c r="F1577" t="s">
        <v>28</v>
      </c>
    </row>
    <row r="1578" spans="1:6" x14ac:dyDescent="0.25">
      <c r="A1578" t="s">
        <v>40</v>
      </c>
      <c r="B1578">
        <v>2018</v>
      </c>
      <c r="C1578" s="2" t="s">
        <v>24</v>
      </c>
      <c r="D1578">
        <v>2014</v>
      </c>
      <c r="E1578">
        <v>0.24</v>
      </c>
      <c r="F1578" t="s">
        <v>28</v>
      </c>
    </row>
    <row r="1579" spans="1:6" x14ac:dyDescent="0.25">
      <c r="A1579" t="s">
        <v>40</v>
      </c>
      <c r="B1579">
        <v>2018</v>
      </c>
      <c r="C1579" s="2" t="s">
        <v>24</v>
      </c>
      <c r="D1579">
        <v>548</v>
      </c>
      <c r="E1579">
        <v>0.09</v>
      </c>
      <c r="F1579" t="s">
        <v>28</v>
      </c>
    </row>
    <row r="1580" spans="1:6" x14ac:dyDescent="0.25">
      <c r="A1580" t="s">
        <v>40</v>
      </c>
      <c r="B1580">
        <v>2018</v>
      </c>
      <c r="C1580" s="2" t="s">
        <v>24</v>
      </c>
      <c r="D1580">
        <v>2014</v>
      </c>
      <c r="E1580">
        <v>0.24</v>
      </c>
      <c r="F1580" t="s">
        <v>28</v>
      </c>
    </row>
    <row r="1581" spans="1:6" x14ac:dyDescent="0.25">
      <c r="A1581" t="s">
        <v>40</v>
      </c>
      <c r="B1581">
        <v>2018</v>
      </c>
      <c r="C1581" s="2" t="s">
        <v>24</v>
      </c>
      <c r="D1581">
        <v>3021</v>
      </c>
      <c r="E1581">
        <v>0.36</v>
      </c>
      <c r="F1581" t="s">
        <v>28</v>
      </c>
    </row>
    <row r="1582" spans="1:6" x14ac:dyDescent="0.25">
      <c r="A1582" t="s">
        <v>40</v>
      </c>
      <c r="B1582">
        <v>2018</v>
      </c>
      <c r="C1582" s="2" t="s">
        <v>24</v>
      </c>
      <c r="D1582">
        <v>480</v>
      </c>
      <c r="E1582">
        <v>0.08</v>
      </c>
      <c r="F1582" t="s">
        <v>28</v>
      </c>
    </row>
    <row r="1583" spans="1:6" x14ac:dyDescent="0.25">
      <c r="A1583" t="s">
        <v>40</v>
      </c>
      <c r="B1583">
        <v>2018</v>
      </c>
      <c r="C1583" s="2" t="s">
        <v>24</v>
      </c>
      <c r="D1583">
        <v>3021</v>
      </c>
      <c r="E1583">
        <v>0.36</v>
      </c>
      <c r="F1583" t="s">
        <v>28</v>
      </c>
    </row>
    <row r="1584" spans="1:6" x14ac:dyDescent="0.25">
      <c r="A1584" t="s">
        <v>40</v>
      </c>
      <c r="B1584">
        <v>2018</v>
      </c>
      <c r="C1584" s="2" t="s">
        <v>24</v>
      </c>
      <c r="D1584">
        <v>960</v>
      </c>
      <c r="E1584">
        <v>0.16</v>
      </c>
      <c r="F1584" t="s">
        <v>28</v>
      </c>
    </row>
    <row r="1585" spans="1:6" x14ac:dyDescent="0.25">
      <c r="A1585" t="s">
        <v>40</v>
      </c>
      <c r="B1585">
        <v>2018</v>
      </c>
      <c r="C1585" s="2" t="s">
        <v>24</v>
      </c>
      <c r="D1585">
        <v>3021</v>
      </c>
      <c r="E1585">
        <v>0.36</v>
      </c>
      <c r="F1585" t="s">
        <v>28</v>
      </c>
    </row>
    <row r="1586" spans="1:6" x14ac:dyDescent="0.25">
      <c r="A1586" t="s">
        <v>40</v>
      </c>
      <c r="B1586">
        <v>2018</v>
      </c>
      <c r="C1586" s="2" t="s">
        <v>24</v>
      </c>
      <c r="D1586">
        <v>1458</v>
      </c>
      <c r="E1586">
        <v>0.24</v>
      </c>
      <c r="F1586" t="s">
        <v>28</v>
      </c>
    </row>
    <row r="1587" spans="1:6" x14ac:dyDescent="0.25">
      <c r="A1587" t="s">
        <v>40</v>
      </c>
      <c r="B1587">
        <v>2018</v>
      </c>
      <c r="C1587" s="2" t="s">
        <v>24</v>
      </c>
      <c r="D1587">
        <v>960</v>
      </c>
      <c r="E1587">
        <v>0.16</v>
      </c>
      <c r="F1587" t="s">
        <v>28</v>
      </c>
    </row>
    <row r="1588" spans="1:6" x14ac:dyDescent="0.25">
      <c r="A1588" t="s">
        <v>40</v>
      </c>
      <c r="B1588">
        <v>2018</v>
      </c>
      <c r="C1588" s="2" t="s">
        <v>24</v>
      </c>
      <c r="D1588">
        <v>2014</v>
      </c>
      <c r="E1588">
        <v>0.24</v>
      </c>
      <c r="F1588" t="s">
        <v>28</v>
      </c>
    </row>
    <row r="1589" spans="1:6" x14ac:dyDescent="0.25">
      <c r="A1589" t="s">
        <v>40</v>
      </c>
      <c r="B1589">
        <v>2018</v>
      </c>
      <c r="C1589" s="2" t="s">
        <v>24</v>
      </c>
      <c r="D1589">
        <v>972</v>
      </c>
      <c r="E1589">
        <v>0.16</v>
      </c>
      <c r="F1589" t="s">
        <v>28</v>
      </c>
    </row>
    <row r="1590" spans="1:6" x14ac:dyDescent="0.25">
      <c r="A1590" t="s">
        <v>40</v>
      </c>
      <c r="B1590">
        <v>2018</v>
      </c>
      <c r="C1590" s="2" t="s">
        <v>24</v>
      </c>
      <c r="D1590">
        <v>1007</v>
      </c>
      <c r="E1590">
        <v>0.12</v>
      </c>
      <c r="F1590" t="s">
        <v>28</v>
      </c>
    </row>
    <row r="1591" spans="1:6" x14ac:dyDescent="0.25">
      <c r="A1591" t="s">
        <v>40</v>
      </c>
      <c r="B1591">
        <v>2018</v>
      </c>
      <c r="C1591" s="2" t="s">
        <v>24</v>
      </c>
      <c r="D1591">
        <v>133</v>
      </c>
      <c r="E1591">
        <v>0.05</v>
      </c>
      <c r="F1591" t="s">
        <v>28</v>
      </c>
    </row>
    <row r="1592" spans="1:6" x14ac:dyDescent="0.25">
      <c r="A1592" t="s">
        <v>40</v>
      </c>
      <c r="B1592">
        <v>2018</v>
      </c>
      <c r="C1592" s="2" t="s">
        <v>24</v>
      </c>
      <c r="D1592">
        <v>380</v>
      </c>
      <c r="E1592">
        <v>0.1</v>
      </c>
      <c r="F1592" t="s">
        <v>28</v>
      </c>
    </row>
    <row r="1593" spans="1:6" x14ac:dyDescent="0.25">
      <c r="A1593" t="s">
        <v>40</v>
      </c>
      <c r="B1593">
        <v>2018</v>
      </c>
      <c r="C1593" s="2" t="s">
        <v>24</v>
      </c>
      <c r="D1593">
        <v>729</v>
      </c>
      <c r="E1593">
        <v>0.12</v>
      </c>
      <c r="F1593" t="s">
        <v>28</v>
      </c>
    </row>
    <row r="1594" spans="1:6" x14ac:dyDescent="0.25">
      <c r="A1594" t="s">
        <v>40</v>
      </c>
      <c r="B1594">
        <v>2018</v>
      </c>
      <c r="C1594" s="2" t="s">
        <v>24</v>
      </c>
      <c r="D1594">
        <v>480</v>
      </c>
      <c r="E1594">
        <v>0.08</v>
      </c>
      <c r="F1594" t="s">
        <v>28</v>
      </c>
    </row>
    <row r="1595" spans="1:6" x14ac:dyDescent="0.25">
      <c r="A1595" t="s">
        <v>40</v>
      </c>
      <c r="B1595">
        <v>2018</v>
      </c>
      <c r="C1595" s="2" t="s">
        <v>24</v>
      </c>
      <c r="D1595">
        <v>480</v>
      </c>
      <c r="E1595">
        <v>0.08</v>
      </c>
      <c r="F1595" t="s">
        <v>28</v>
      </c>
    </row>
    <row r="1596" spans="1:6" x14ac:dyDescent="0.25">
      <c r="A1596" t="s">
        <v>40</v>
      </c>
      <c r="B1596">
        <v>2018</v>
      </c>
      <c r="C1596" s="2" t="s">
        <v>24</v>
      </c>
      <c r="D1596">
        <v>486</v>
      </c>
      <c r="E1596">
        <v>0.08</v>
      </c>
      <c r="F1596" t="s">
        <v>28</v>
      </c>
    </row>
    <row r="1597" spans="1:6" x14ac:dyDescent="0.25">
      <c r="A1597" t="s">
        <v>40</v>
      </c>
      <c r="B1597">
        <v>2018</v>
      </c>
      <c r="C1597" s="2" t="s">
        <v>24</v>
      </c>
      <c r="D1597">
        <v>480</v>
      </c>
      <c r="E1597">
        <v>0.08</v>
      </c>
      <c r="F1597" t="s">
        <v>28</v>
      </c>
    </row>
    <row r="1598" spans="1:6" x14ac:dyDescent="0.25">
      <c r="A1598" t="s">
        <v>40</v>
      </c>
      <c r="B1598">
        <v>2018</v>
      </c>
      <c r="C1598" s="2" t="s">
        <v>24</v>
      </c>
      <c r="D1598">
        <v>1007</v>
      </c>
      <c r="E1598">
        <v>0.12</v>
      </c>
      <c r="F1598" t="s">
        <v>28</v>
      </c>
    </row>
    <row r="1599" spans="1:6" x14ac:dyDescent="0.25">
      <c r="A1599" t="s">
        <v>40</v>
      </c>
      <c r="B1599">
        <v>2018</v>
      </c>
      <c r="C1599" s="2" t="s">
        <v>24</v>
      </c>
      <c r="D1599">
        <v>243</v>
      </c>
      <c r="E1599">
        <v>0.04</v>
      </c>
      <c r="F1599" t="s">
        <v>28</v>
      </c>
    </row>
    <row r="1600" spans="1:6" x14ac:dyDescent="0.25">
      <c r="A1600" t="s">
        <v>40</v>
      </c>
      <c r="B1600">
        <v>2018</v>
      </c>
      <c r="C1600" s="2" t="s">
        <v>24</v>
      </c>
      <c r="D1600">
        <v>548</v>
      </c>
      <c r="E1600">
        <v>0.09</v>
      </c>
      <c r="F1600" t="s">
        <v>28</v>
      </c>
    </row>
    <row r="1601" spans="1:6" x14ac:dyDescent="0.25">
      <c r="A1601" t="s">
        <v>40</v>
      </c>
      <c r="B1601">
        <v>2018</v>
      </c>
      <c r="C1601" s="2" t="s">
        <v>24</v>
      </c>
      <c r="D1601">
        <v>133</v>
      </c>
      <c r="E1601">
        <v>0.05</v>
      </c>
      <c r="F1601" t="s">
        <v>28</v>
      </c>
    </row>
    <row r="1602" spans="1:6" x14ac:dyDescent="0.25">
      <c r="A1602" t="s">
        <v>40</v>
      </c>
      <c r="B1602">
        <v>2018</v>
      </c>
      <c r="C1602" s="2" t="s">
        <v>24</v>
      </c>
      <c r="D1602">
        <v>243</v>
      </c>
      <c r="E1602">
        <v>0.04</v>
      </c>
      <c r="F1602" t="s">
        <v>28</v>
      </c>
    </row>
    <row r="1603" spans="1:6" x14ac:dyDescent="0.25">
      <c r="A1603" t="s">
        <v>40</v>
      </c>
      <c r="B1603">
        <v>2018</v>
      </c>
      <c r="C1603" s="2" t="s">
        <v>24</v>
      </c>
      <c r="D1603">
        <v>548</v>
      </c>
      <c r="E1603">
        <v>0.09</v>
      </c>
      <c r="F1603" t="s">
        <v>28</v>
      </c>
    </row>
    <row r="1604" spans="1:6" x14ac:dyDescent="0.25">
      <c r="A1604" t="s">
        <v>40</v>
      </c>
      <c r="B1604">
        <v>2018</v>
      </c>
      <c r="C1604" s="2" t="s">
        <v>24</v>
      </c>
      <c r="D1604">
        <v>480</v>
      </c>
      <c r="E1604">
        <v>0.08</v>
      </c>
      <c r="F1604" t="s">
        <v>28</v>
      </c>
    </row>
    <row r="1605" spans="1:6" x14ac:dyDescent="0.25">
      <c r="A1605" t="s">
        <v>40</v>
      </c>
      <c r="B1605">
        <v>2018</v>
      </c>
      <c r="C1605" s="2" t="s">
        <v>24</v>
      </c>
      <c r="D1605">
        <v>1007</v>
      </c>
      <c r="E1605">
        <v>0.12</v>
      </c>
      <c r="F1605" t="s">
        <v>28</v>
      </c>
    </row>
    <row r="1606" spans="1:6" x14ac:dyDescent="0.25">
      <c r="A1606" t="s">
        <v>40</v>
      </c>
      <c r="B1606">
        <v>2018</v>
      </c>
      <c r="C1606" s="2" t="s">
        <v>24</v>
      </c>
      <c r="D1606">
        <v>2014</v>
      </c>
      <c r="E1606">
        <v>0.24</v>
      </c>
      <c r="F1606" t="s">
        <v>28</v>
      </c>
    </row>
    <row r="1607" spans="1:6" x14ac:dyDescent="0.25">
      <c r="A1607" t="s">
        <v>40</v>
      </c>
      <c r="B1607">
        <v>2018</v>
      </c>
      <c r="C1607" s="2" t="s">
        <v>24</v>
      </c>
      <c r="D1607">
        <v>548</v>
      </c>
      <c r="E1607">
        <v>0.09</v>
      </c>
      <c r="F1607" t="s">
        <v>28</v>
      </c>
    </row>
    <row r="1608" spans="1:6" x14ac:dyDescent="0.25">
      <c r="A1608" t="s">
        <v>40</v>
      </c>
      <c r="B1608">
        <v>2018</v>
      </c>
      <c r="C1608" s="2" t="s">
        <v>24</v>
      </c>
      <c r="D1608">
        <v>480</v>
      </c>
      <c r="E1608">
        <v>0.08</v>
      </c>
      <c r="F1608" t="s">
        <v>28</v>
      </c>
    </row>
    <row r="1609" spans="1:6" x14ac:dyDescent="0.25">
      <c r="A1609" t="s">
        <v>40</v>
      </c>
      <c r="B1609">
        <v>2018</v>
      </c>
      <c r="C1609" s="2" t="s">
        <v>24</v>
      </c>
      <c r="D1609">
        <v>190</v>
      </c>
      <c r="E1609">
        <v>0.05</v>
      </c>
      <c r="F1609" t="s">
        <v>28</v>
      </c>
    </row>
    <row r="1610" spans="1:6" x14ac:dyDescent="0.25">
      <c r="A1610" t="s">
        <v>40</v>
      </c>
      <c r="B1610">
        <v>2018</v>
      </c>
      <c r="C1610" s="2" t="s">
        <v>24</v>
      </c>
      <c r="D1610">
        <v>480</v>
      </c>
      <c r="E1610">
        <v>0.08</v>
      </c>
      <c r="F1610" t="s">
        <v>28</v>
      </c>
    </row>
    <row r="1611" spans="1:6" x14ac:dyDescent="0.25">
      <c r="A1611" t="s">
        <v>40</v>
      </c>
      <c r="B1611">
        <v>2018</v>
      </c>
      <c r="C1611" s="2" t="s">
        <v>24</v>
      </c>
      <c r="D1611">
        <v>4028</v>
      </c>
      <c r="E1611">
        <v>0.48</v>
      </c>
      <c r="F1611" t="s">
        <v>28</v>
      </c>
    </row>
    <row r="1612" spans="1:6" x14ac:dyDescent="0.25">
      <c r="A1612" t="s">
        <v>40</v>
      </c>
      <c r="B1612">
        <v>2018</v>
      </c>
      <c r="C1612" s="2" t="s">
        <v>24</v>
      </c>
      <c r="D1612">
        <v>2014</v>
      </c>
      <c r="E1612">
        <v>0.24</v>
      </c>
      <c r="F1612" t="s">
        <v>28</v>
      </c>
    </row>
    <row r="1613" spans="1:6" x14ac:dyDescent="0.25">
      <c r="A1613" t="s">
        <v>40</v>
      </c>
      <c r="B1613">
        <v>2018</v>
      </c>
      <c r="C1613" s="2" t="s">
        <v>24</v>
      </c>
      <c r="D1613">
        <v>2014</v>
      </c>
      <c r="E1613">
        <v>0.24</v>
      </c>
      <c r="F1613" t="s">
        <v>28</v>
      </c>
    </row>
    <row r="1614" spans="1:6" x14ac:dyDescent="0.25">
      <c r="A1614" t="s">
        <v>40</v>
      </c>
      <c r="B1614">
        <v>2018</v>
      </c>
      <c r="C1614" s="2" t="s">
        <v>24</v>
      </c>
      <c r="D1614">
        <v>480</v>
      </c>
      <c r="E1614">
        <v>0.08</v>
      </c>
      <c r="F1614" t="s">
        <v>28</v>
      </c>
    </row>
    <row r="1615" spans="1:6" x14ac:dyDescent="0.25">
      <c r="A1615" t="s">
        <v>40</v>
      </c>
      <c r="B1615">
        <v>2018</v>
      </c>
      <c r="C1615" s="2" t="s">
        <v>24</v>
      </c>
      <c r="D1615">
        <v>4028</v>
      </c>
      <c r="E1615">
        <v>0.48</v>
      </c>
      <c r="F1615" t="s">
        <v>28</v>
      </c>
    </row>
    <row r="1616" spans="1:6" x14ac:dyDescent="0.25">
      <c r="A1616" t="s">
        <v>40</v>
      </c>
      <c r="B1616">
        <v>2018</v>
      </c>
      <c r="C1616" s="2" t="s">
        <v>24</v>
      </c>
      <c r="D1616">
        <v>960</v>
      </c>
      <c r="E1616">
        <v>0.16</v>
      </c>
      <c r="F1616" t="s">
        <v>28</v>
      </c>
    </row>
    <row r="1617" spans="1:6" x14ac:dyDescent="0.25">
      <c r="A1617" t="s">
        <v>40</v>
      </c>
      <c r="B1617">
        <v>2018</v>
      </c>
      <c r="C1617" s="2" t="s">
        <v>24</v>
      </c>
      <c r="D1617">
        <v>4028</v>
      </c>
      <c r="E1617">
        <v>0.48</v>
      </c>
      <c r="F1617" t="s">
        <v>28</v>
      </c>
    </row>
    <row r="1618" spans="1:6" x14ac:dyDescent="0.25">
      <c r="A1618" t="s">
        <v>40</v>
      </c>
      <c r="B1618">
        <v>2018</v>
      </c>
      <c r="C1618" s="2" t="s">
        <v>24</v>
      </c>
      <c r="D1618">
        <v>380</v>
      </c>
      <c r="E1618">
        <v>0.1</v>
      </c>
      <c r="F1618" t="s">
        <v>28</v>
      </c>
    </row>
    <row r="1619" spans="1:6" x14ac:dyDescent="0.25">
      <c r="A1619" t="s">
        <v>40</v>
      </c>
      <c r="B1619">
        <v>2018</v>
      </c>
      <c r="C1619" s="2" t="s">
        <v>24</v>
      </c>
      <c r="D1619">
        <v>480</v>
      </c>
      <c r="E1619">
        <v>0.08</v>
      </c>
      <c r="F1619" t="s">
        <v>28</v>
      </c>
    </row>
    <row r="1620" spans="1:6" x14ac:dyDescent="0.25">
      <c r="A1620" t="s">
        <v>40</v>
      </c>
      <c r="B1620">
        <v>2018</v>
      </c>
      <c r="C1620" s="2" t="s">
        <v>24</v>
      </c>
      <c r="D1620">
        <v>266</v>
      </c>
      <c r="E1620">
        <v>0.1</v>
      </c>
      <c r="F1620" t="s">
        <v>28</v>
      </c>
    </row>
    <row r="1621" spans="1:6" x14ac:dyDescent="0.25">
      <c r="A1621" t="s">
        <v>40</v>
      </c>
      <c r="B1621">
        <v>2018</v>
      </c>
      <c r="C1621" s="2" t="s">
        <v>24</v>
      </c>
      <c r="D1621">
        <v>486</v>
      </c>
      <c r="E1621">
        <v>0.08</v>
      </c>
      <c r="F1621" t="s">
        <v>28</v>
      </c>
    </row>
    <row r="1622" spans="1:6" x14ac:dyDescent="0.25">
      <c r="A1622" t="s">
        <v>40</v>
      </c>
      <c r="B1622">
        <v>2018</v>
      </c>
      <c r="C1622" s="2" t="s">
        <v>24</v>
      </c>
      <c r="D1622">
        <v>480</v>
      </c>
      <c r="E1622">
        <v>0.08</v>
      </c>
      <c r="F1622" t="s">
        <v>28</v>
      </c>
    </row>
    <row r="1623" spans="1:6" x14ac:dyDescent="0.25">
      <c r="A1623" t="s">
        <v>40</v>
      </c>
      <c r="B1623">
        <v>2018</v>
      </c>
      <c r="C1623" s="2" t="s">
        <v>24</v>
      </c>
      <c r="D1623">
        <v>548</v>
      </c>
      <c r="E1623">
        <v>0.09</v>
      </c>
      <c r="F1623" t="s">
        <v>28</v>
      </c>
    </row>
    <row r="1624" spans="1:6" x14ac:dyDescent="0.25">
      <c r="A1624" t="s">
        <v>40</v>
      </c>
      <c r="B1624">
        <v>2018</v>
      </c>
      <c r="C1624" s="2" t="s">
        <v>24</v>
      </c>
      <c r="D1624">
        <v>2014</v>
      </c>
      <c r="E1624">
        <v>0.24</v>
      </c>
      <c r="F1624" t="s">
        <v>28</v>
      </c>
    </row>
    <row r="1625" spans="1:6" x14ac:dyDescent="0.25">
      <c r="A1625" t="s">
        <v>40</v>
      </c>
      <c r="B1625">
        <v>2018</v>
      </c>
      <c r="C1625" s="2" t="s">
        <v>24</v>
      </c>
      <c r="D1625">
        <v>548</v>
      </c>
      <c r="E1625">
        <v>0.09</v>
      </c>
      <c r="F1625" t="s">
        <v>28</v>
      </c>
    </row>
    <row r="1626" spans="1:6" x14ac:dyDescent="0.25">
      <c r="A1626" t="s">
        <v>40</v>
      </c>
      <c r="B1626">
        <v>2018</v>
      </c>
      <c r="C1626" s="2" t="s">
        <v>24</v>
      </c>
      <c r="D1626">
        <v>486</v>
      </c>
      <c r="E1626">
        <v>0.08</v>
      </c>
      <c r="F1626" t="s">
        <v>28</v>
      </c>
    </row>
    <row r="1627" spans="1:6" x14ac:dyDescent="0.25">
      <c r="A1627" t="s">
        <v>40</v>
      </c>
      <c r="B1627">
        <v>2018</v>
      </c>
      <c r="C1627" s="2" t="s">
        <v>24</v>
      </c>
      <c r="D1627">
        <v>7049</v>
      </c>
      <c r="E1627">
        <v>0.84</v>
      </c>
      <c r="F1627" t="s">
        <v>28</v>
      </c>
    </row>
    <row r="1628" spans="1:6" x14ac:dyDescent="0.25">
      <c r="A1628" t="s">
        <v>40</v>
      </c>
      <c r="B1628">
        <v>2018</v>
      </c>
      <c r="C1628" s="2" t="s">
        <v>24</v>
      </c>
      <c r="D1628">
        <v>480</v>
      </c>
      <c r="E1628">
        <v>0.08</v>
      </c>
      <c r="F1628" t="s">
        <v>28</v>
      </c>
    </row>
    <row r="1629" spans="1:6" x14ac:dyDescent="0.25">
      <c r="A1629" t="s">
        <v>40</v>
      </c>
      <c r="B1629">
        <v>2018</v>
      </c>
      <c r="C1629" s="2" t="s">
        <v>24</v>
      </c>
      <c r="D1629">
        <v>2014</v>
      </c>
      <c r="E1629">
        <v>0.24</v>
      </c>
      <c r="F1629" t="s">
        <v>28</v>
      </c>
    </row>
    <row r="1630" spans="1:6" x14ac:dyDescent="0.25">
      <c r="A1630" t="s">
        <v>40</v>
      </c>
      <c r="B1630">
        <v>2018</v>
      </c>
      <c r="C1630" s="2" t="s">
        <v>24</v>
      </c>
      <c r="D1630">
        <v>486</v>
      </c>
      <c r="E1630">
        <v>0.08</v>
      </c>
      <c r="F1630" t="s">
        <v>28</v>
      </c>
    </row>
    <row r="1631" spans="1:6" x14ac:dyDescent="0.25">
      <c r="A1631" t="s">
        <v>40</v>
      </c>
      <c r="B1631">
        <v>2018</v>
      </c>
      <c r="C1631" s="2" t="s">
        <v>24</v>
      </c>
      <c r="D1631">
        <v>480</v>
      </c>
      <c r="E1631">
        <v>0.08</v>
      </c>
      <c r="F1631" t="s">
        <v>28</v>
      </c>
    </row>
    <row r="1632" spans="1:6" x14ac:dyDescent="0.25">
      <c r="A1632" t="s">
        <v>40</v>
      </c>
      <c r="B1632">
        <v>2018</v>
      </c>
      <c r="C1632" s="2" t="s">
        <v>24</v>
      </c>
      <c r="D1632">
        <v>5035</v>
      </c>
      <c r="E1632">
        <v>0.6</v>
      </c>
      <c r="F1632" t="s">
        <v>28</v>
      </c>
    </row>
    <row r="1633" spans="1:6" x14ac:dyDescent="0.25">
      <c r="A1633" t="s">
        <v>40</v>
      </c>
      <c r="B1633">
        <v>2018</v>
      </c>
      <c r="C1633" s="2" t="s">
        <v>24</v>
      </c>
      <c r="D1633">
        <v>548</v>
      </c>
      <c r="E1633">
        <v>0.09</v>
      </c>
      <c r="F1633" t="s">
        <v>28</v>
      </c>
    </row>
    <row r="1634" spans="1:6" x14ac:dyDescent="0.25">
      <c r="A1634" t="s">
        <v>40</v>
      </c>
      <c r="B1634">
        <v>2018</v>
      </c>
      <c r="C1634" s="2" t="s">
        <v>24</v>
      </c>
      <c r="D1634">
        <v>2014</v>
      </c>
      <c r="E1634">
        <v>0.24</v>
      </c>
      <c r="F1634" t="s">
        <v>28</v>
      </c>
    </row>
    <row r="1635" spans="1:6" x14ac:dyDescent="0.25">
      <c r="A1635" t="s">
        <v>40</v>
      </c>
      <c r="B1635">
        <v>2018</v>
      </c>
      <c r="C1635" s="2" t="s">
        <v>24</v>
      </c>
      <c r="D1635">
        <v>548</v>
      </c>
      <c r="E1635">
        <v>0.09</v>
      </c>
      <c r="F1635" t="s">
        <v>28</v>
      </c>
    </row>
    <row r="1636" spans="1:6" x14ac:dyDescent="0.25">
      <c r="A1636" t="s">
        <v>40</v>
      </c>
      <c r="B1636">
        <v>2018</v>
      </c>
      <c r="C1636" s="2" t="s">
        <v>24</v>
      </c>
      <c r="D1636">
        <v>480</v>
      </c>
      <c r="E1636">
        <v>0.08</v>
      </c>
      <c r="F1636" t="s">
        <v>28</v>
      </c>
    </row>
    <row r="1637" spans="1:6" x14ac:dyDescent="0.25">
      <c r="A1637" t="s">
        <v>40</v>
      </c>
      <c r="B1637">
        <v>2018</v>
      </c>
      <c r="C1637" s="2" t="s">
        <v>24</v>
      </c>
      <c r="D1637">
        <v>6042</v>
      </c>
      <c r="E1637">
        <v>0.72</v>
      </c>
      <c r="F1637" t="s">
        <v>28</v>
      </c>
    </row>
    <row r="1638" spans="1:6" x14ac:dyDescent="0.25">
      <c r="A1638" t="s">
        <v>40</v>
      </c>
      <c r="B1638">
        <v>2018</v>
      </c>
      <c r="C1638" s="2" t="s">
        <v>24</v>
      </c>
      <c r="D1638">
        <v>548</v>
      </c>
      <c r="E1638">
        <v>0.09</v>
      </c>
      <c r="F1638" t="s">
        <v>28</v>
      </c>
    </row>
    <row r="1639" spans="1:6" x14ac:dyDescent="0.25">
      <c r="A1639" t="s">
        <v>40</v>
      </c>
      <c r="B1639">
        <v>2018</v>
      </c>
      <c r="C1639" s="2" t="s">
        <v>24</v>
      </c>
      <c r="D1639">
        <v>486</v>
      </c>
      <c r="E1639">
        <v>0.08</v>
      </c>
      <c r="F1639" t="s">
        <v>28</v>
      </c>
    </row>
    <row r="1640" spans="1:6" x14ac:dyDescent="0.25">
      <c r="A1640" t="s">
        <v>40</v>
      </c>
      <c r="B1640">
        <v>2018</v>
      </c>
      <c r="C1640" s="2" t="s">
        <v>24</v>
      </c>
      <c r="D1640">
        <v>480</v>
      </c>
      <c r="E1640">
        <v>0.08</v>
      </c>
      <c r="F1640" t="s">
        <v>28</v>
      </c>
    </row>
    <row r="1641" spans="1:6" x14ac:dyDescent="0.25">
      <c r="A1641" t="s">
        <v>40</v>
      </c>
      <c r="B1641">
        <v>2018</v>
      </c>
      <c r="C1641" s="2" t="s">
        <v>24</v>
      </c>
      <c r="D1641">
        <v>2014</v>
      </c>
      <c r="E1641">
        <v>0.24</v>
      </c>
      <c r="F1641" t="s">
        <v>28</v>
      </c>
    </row>
    <row r="1642" spans="1:6" x14ac:dyDescent="0.25">
      <c r="A1642" t="s">
        <v>40</v>
      </c>
      <c r="B1642">
        <v>2018</v>
      </c>
      <c r="C1642" s="2" t="s">
        <v>24</v>
      </c>
      <c r="D1642">
        <v>3021</v>
      </c>
      <c r="E1642">
        <v>0.36</v>
      </c>
      <c r="F1642" t="s">
        <v>28</v>
      </c>
    </row>
    <row r="1643" spans="1:6" x14ac:dyDescent="0.25">
      <c r="A1643" t="s">
        <v>40</v>
      </c>
      <c r="B1643">
        <v>2018</v>
      </c>
      <c r="C1643" s="2" t="s">
        <v>24</v>
      </c>
      <c r="D1643">
        <v>1007</v>
      </c>
      <c r="E1643">
        <v>0.12</v>
      </c>
      <c r="F1643" t="s">
        <v>28</v>
      </c>
    </row>
    <row r="1644" spans="1:6" x14ac:dyDescent="0.25">
      <c r="A1644" t="s">
        <v>40</v>
      </c>
      <c r="B1644">
        <v>2018</v>
      </c>
      <c r="C1644" s="2" t="s">
        <v>24</v>
      </c>
      <c r="D1644">
        <v>480</v>
      </c>
      <c r="E1644">
        <v>0.08</v>
      </c>
      <c r="F1644" t="s">
        <v>28</v>
      </c>
    </row>
    <row r="1645" spans="1:6" x14ac:dyDescent="0.25">
      <c r="A1645" t="s">
        <v>40</v>
      </c>
      <c r="B1645">
        <v>2018</v>
      </c>
      <c r="C1645" s="2" t="s">
        <v>24</v>
      </c>
      <c r="D1645">
        <v>548</v>
      </c>
      <c r="E1645">
        <v>0.09</v>
      </c>
      <c r="F1645" t="s">
        <v>28</v>
      </c>
    </row>
    <row r="1646" spans="1:6" x14ac:dyDescent="0.25">
      <c r="A1646" t="s">
        <v>40</v>
      </c>
      <c r="B1646">
        <v>2018</v>
      </c>
      <c r="C1646" s="2" t="s">
        <v>24</v>
      </c>
      <c r="D1646">
        <v>4028</v>
      </c>
      <c r="E1646">
        <v>0.48</v>
      </c>
      <c r="F1646" t="s">
        <v>28</v>
      </c>
    </row>
    <row r="1647" spans="1:6" x14ac:dyDescent="0.25">
      <c r="A1647" t="s">
        <v>40</v>
      </c>
      <c r="B1647">
        <v>2018</v>
      </c>
      <c r="C1647" s="2" t="s">
        <v>24</v>
      </c>
      <c r="D1647">
        <v>480</v>
      </c>
      <c r="E1647">
        <v>0.08</v>
      </c>
      <c r="F1647" t="s">
        <v>28</v>
      </c>
    </row>
    <row r="1648" spans="1:6" x14ac:dyDescent="0.25">
      <c r="A1648" t="s">
        <v>40</v>
      </c>
      <c r="B1648">
        <v>2018</v>
      </c>
      <c r="C1648" s="2" t="s">
        <v>24</v>
      </c>
      <c r="D1648">
        <v>2014</v>
      </c>
      <c r="E1648">
        <v>0.24</v>
      </c>
      <c r="F1648" t="s">
        <v>28</v>
      </c>
    </row>
    <row r="1649" spans="1:6" x14ac:dyDescent="0.25">
      <c r="A1649" t="s">
        <v>40</v>
      </c>
      <c r="B1649">
        <v>2018</v>
      </c>
      <c r="C1649" s="2" t="s">
        <v>24</v>
      </c>
      <c r="D1649">
        <v>729</v>
      </c>
      <c r="E1649">
        <v>0.12</v>
      </c>
      <c r="F1649" t="s">
        <v>28</v>
      </c>
    </row>
    <row r="1650" spans="1:6" x14ac:dyDescent="0.25">
      <c r="A1650" t="s">
        <v>40</v>
      </c>
      <c r="B1650">
        <v>2018</v>
      </c>
      <c r="C1650" s="2" t="s">
        <v>24</v>
      </c>
      <c r="D1650">
        <v>2014</v>
      </c>
      <c r="E1650">
        <v>0.24</v>
      </c>
      <c r="F1650" t="s">
        <v>28</v>
      </c>
    </row>
    <row r="1651" spans="1:6" x14ac:dyDescent="0.25">
      <c r="A1651" t="s">
        <v>40</v>
      </c>
      <c r="B1651">
        <v>2018</v>
      </c>
      <c r="C1651" s="2" t="s">
        <v>24</v>
      </c>
      <c r="D1651">
        <v>480</v>
      </c>
      <c r="E1651">
        <v>0.08</v>
      </c>
      <c r="F1651" t="s">
        <v>28</v>
      </c>
    </row>
    <row r="1652" spans="1:6" x14ac:dyDescent="0.25">
      <c r="A1652" t="s">
        <v>40</v>
      </c>
      <c r="B1652">
        <v>2018</v>
      </c>
      <c r="C1652" s="2" t="s">
        <v>24</v>
      </c>
      <c r="D1652">
        <v>5035</v>
      </c>
      <c r="E1652">
        <v>0.6</v>
      </c>
      <c r="F1652" t="s">
        <v>28</v>
      </c>
    </row>
    <row r="1653" spans="1:6" x14ac:dyDescent="0.25">
      <c r="A1653" t="s">
        <v>40</v>
      </c>
      <c r="B1653">
        <v>2018</v>
      </c>
      <c r="C1653" s="2" t="s">
        <v>24</v>
      </c>
      <c r="D1653">
        <v>480</v>
      </c>
      <c r="E1653">
        <v>0.08</v>
      </c>
      <c r="F1653" t="s">
        <v>28</v>
      </c>
    </row>
    <row r="1654" spans="1:6" x14ac:dyDescent="0.25">
      <c r="A1654" t="s">
        <v>40</v>
      </c>
      <c r="B1654">
        <v>2018</v>
      </c>
      <c r="C1654" s="2" t="s">
        <v>24</v>
      </c>
      <c r="D1654">
        <v>2014</v>
      </c>
      <c r="E1654">
        <v>0.24</v>
      </c>
      <c r="F1654" t="s">
        <v>28</v>
      </c>
    </row>
    <row r="1655" spans="1:6" x14ac:dyDescent="0.25">
      <c r="A1655" t="s">
        <v>40</v>
      </c>
      <c r="B1655">
        <v>2018</v>
      </c>
      <c r="C1655" s="2" t="s">
        <v>24</v>
      </c>
      <c r="D1655">
        <v>548</v>
      </c>
      <c r="E1655">
        <v>0.09</v>
      </c>
      <c r="F1655" t="s">
        <v>28</v>
      </c>
    </row>
    <row r="1656" spans="1:6" x14ac:dyDescent="0.25">
      <c r="A1656" t="s">
        <v>40</v>
      </c>
      <c r="B1656">
        <v>2018</v>
      </c>
      <c r="C1656" s="2" t="s">
        <v>24</v>
      </c>
      <c r="D1656">
        <v>2014</v>
      </c>
      <c r="E1656">
        <v>0.24</v>
      </c>
      <c r="F1656" t="s">
        <v>28</v>
      </c>
    </row>
    <row r="1657" spans="1:6" x14ac:dyDescent="0.25">
      <c r="A1657" t="s">
        <v>40</v>
      </c>
      <c r="B1657">
        <v>2018</v>
      </c>
      <c r="C1657" s="2" t="s">
        <v>24</v>
      </c>
      <c r="D1657">
        <v>243</v>
      </c>
      <c r="E1657">
        <v>0.04</v>
      </c>
      <c r="F1657" t="s">
        <v>28</v>
      </c>
    </row>
    <row r="1658" spans="1:6" x14ac:dyDescent="0.25">
      <c r="A1658" t="s">
        <v>40</v>
      </c>
      <c r="B1658">
        <v>2018</v>
      </c>
      <c r="C1658" s="2" t="s">
        <v>24</v>
      </c>
      <c r="D1658">
        <v>548</v>
      </c>
      <c r="E1658">
        <v>0.09</v>
      </c>
      <c r="F1658" t="s">
        <v>28</v>
      </c>
    </row>
    <row r="1659" spans="1:6" x14ac:dyDescent="0.25">
      <c r="A1659" t="s">
        <v>40</v>
      </c>
      <c r="B1659">
        <v>2018</v>
      </c>
      <c r="C1659" s="2" t="s">
        <v>24</v>
      </c>
      <c r="D1659">
        <v>480</v>
      </c>
      <c r="E1659">
        <v>0.08</v>
      </c>
      <c r="F1659" t="s">
        <v>28</v>
      </c>
    </row>
    <row r="1660" spans="1:6" x14ac:dyDescent="0.25">
      <c r="A1660" t="s">
        <v>40</v>
      </c>
      <c r="B1660">
        <v>2018</v>
      </c>
      <c r="C1660" s="2" t="s">
        <v>24</v>
      </c>
      <c r="D1660">
        <v>1007</v>
      </c>
      <c r="E1660">
        <v>0.12</v>
      </c>
      <c r="F1660" t="s">
        <v>28</v>
      </c>
    </row>
    <row r="1661" spans="1:6" x14ac:dyDescent="0.25">
      <c r="A1661" t="s">
        <v>40</v>
      </c>
      <c r="B1661">
        <v>2018</v>
      </c>
      <c r="C1661" s="2" t="s">
        <v>24</v>
      </c>
      <c r="D1661">
        <v>1007</v>
      </c>
      <c r="E1661">
        <v>0.12</v>
      </c>
      <c r="F1661" t="s">
        <v>28</v>
      </c>
    </row>
    <row r="1662" spans="1:6" x14ac:dyDescent="0.25">
      <c r="A1662" t="s">
        <v>40</v>
      </c>
      <c r="B1662">
        <v>2018</v>
      </c>
      <c r="C1662" s="2" t="s">
        <v>24</v>
      </c>
      <c r="D1662">
        <v>190</v>
      </c>
      <c r="E1662">
        <v>0.05</v>
      </c>
      <c r="F1662" t="s">
        <v>28</v>
      </c>
    </row>
    <row r="1663" spans="1:6" x14ac:dyDescent="0.25">
      <c r="A1663" t="s">
        <v>40</v>
      </c>
      <c r="B1663">
        <v>2018</v>
      </c>
      <c r="C1663" s="2" t="s">
        <v>24</v>
      </c>
      <c r="D1663">
        <v>729</v>
      </c>
      <c r="E1663">
        <v>0.12</v>
      </c>
      <c r="F1663" t="s">
        <v>28</v>
      </c>
    </row>
    <row r="1664" spans="1:6" x14ac:dyDescent="0.25">
      <c r="A1664" t="s">
        <v>40</v>
      </c>
      <c r="B1664">
        <v>2018</v>
      </c>
      <c r="C1664" s="2" t="s">
        <v>24</v>
      </c>
      <c r="D1664">
        <v>2014</v>
      </c>
      <c r="E1664">
        <v>0.24</v>
      </c>
      <c r="F1664" t="s">
        <v>28</v>
      </c>
    </row>
    <row r="1665" spans="1:6" x14ac:dyDescent="0.25">
      <c r="A1665" t="s">
        <v>40</v>
      </c>
      <c r="B1665">
        <v>2018</v>
      </c>
      <c r="C1665" s="2" t="s">
        <v>24</v>
      </c>
      <c r="D1665">
        <v>729</v>
      </c>
      <c r="E1665">
        <v>0.12</v>
      </c>
      <c r="F1665" t="s">
        <v>28</v>
      </c>
    </row>
    <row r="1666" spans="1:6" x14ac:dyDescent="0.25">
      <c r="A1666" t="s">
        <v>40</v>
      </c>
      <c r="B1666">
        <v>2018</v>
      </c>
      <c r="C1666" s="2" t="s">
        <v>24</v>
      </c>
      <c r="D1666">
        <v>1007</v>
      </c>
      <c r="E1666">
        <v>0.12</v>
      </c>
      <c r="F1666" t="s">
        <v>28</v>
      </c>
    </row>
    <row r="1667" spans="1:6" x14ac:dyDescent="0.25">
      <c r="A1667" t="s">
        <v>40</v>
      </c>
      <c r="B1667">
        <v>2018</v>
      </c>
      <c r="C1667" s="2" t="s">
        <v>24</v>
      </c>
      <c r="D1667">
        <v>289</v>
      </c>
      <c r="E1667">
        <v>0.05</v>
      </c>
      <c r="F1667" t="s">
        <v>28</v>
      </c>
    </row>
    <row r="1668" spans="1:6" x14ac:dyDescent="0.25">
      <c r="A1668" t="s">
        <v>40</v>
      </c>
      <c r="B1668">
        <v>2018</v>
      </c>
      <c r="C1668" s="2" t="s">
        <v>24</v>
      </c>
      <c r="D1668">
        <v>729</v>
      </c>
      <c r="E1668">
        <v>0.12</v>
      </c>
      <c r="F1668" t="s">
        <v>28</v>
      </c>
    </row>
    <row r="1669" spans="1:6" x14ac:dyDescent="0.25">
      <c r="A1669" t="s">
        <v>40</v>
      </c>
      <c r="B1669">
        <v>2018</v>
      </c>
      <c r="C1669" s="2" t="s">
        <v>24</v>
      </c>
      <c r="D1669">
        <v>2014</v>
      </c>
      <c r="E1669">
        <v>0.24</v>
      </c>
      <c r="F1669" t="s">
        <v>28</v>
      </c>
    </row>
    <row r="1670" spans="1:6" x14ac:dyDescent="0.25">
      <c r="A1670" t="s">
        <v>40</v>
      </c>
      <c r="B1670">
        <v>2018</v>
      </c>
      <c r="C1670" s="2" t="s">
        <v>24</v>
      </c>
      <c r="D1670">
        <v>486</v>
      </c>
      <c r="E1670">
        <v>0.08</v>
      </c>
      <c r="F1670" t="s">
        <v>28</v>
      </c>
    </row>
    <row r="1671" spans="1:6" x14ac:dyDescent="0.25">
      <c r="A1671" t="s">
        <v>40</v>
      </c>
      <c r="B1671">
        <v>2018</v>
      </c>
      <c r="C1671" s="2" t="s">
        <v>24</v>
      </c>
      <c r="D1671">
        <v>548</v>
      </c>
      <c r="E1671">
        <v>0.09</v>
      </c>
      <c r="F1671" t="s">
        <v>28</v>
      </c>
    </row>
    <row r="1672" spans="1:6" x14ac:dyDescent="0.25">
      <c r="A1672" t="s">
        <v>40</v>
      </c>
      <c r="B1672">
        <v>2018</v>
      </c>
      <c r="C1672" s="2" t="s">
        <v>24</v>
      </c>
      <c r="D1672">
        <v>480</v>
      </c>
      <c r="E1672">
        <v>0.08</v>
      </c>
      <c r="F1672" t="s">
        <v>28</v>
      </c>
    </row>
    <row r="1673" spans="1:6" x14ac:dyDescent="0.25">
      <c r="A1673" t="s">
        <v>40</v>
      </c>
      <c r="B1673">
        <v>2018</v>
      </c>
      <c r="C1673" s="2" t="s">
        <v>24</v>
      </c>
      <c r="D1673">
        <v>289</v>
      </c>
      <c r="E1673">
        <v>0.05</v>
      </c>
      <c r="F1673" t="s">
        <v>28</v>
      </c>
    </row>
    <row r="1674" spans="1:6" x14ac:dyDescent="0.25">
      <c r="A1674" t="s">
        <v>40</v>
      </c>
      <c r="B1674">
        <v>2018</v>
      </c>
      <c r="C1674" s="2" t="s">
        <v>24</v>
      </c>
      <c r="D1674">
        <v>480</v>
      </c>
      <c r="E1674">
        <v>0.08</v>
      </c>
      <c r="F1674" t="s">
        <v>28</v>
      </c>
    </row>
    <row r="1675" spans="1:6" x14ac:dyDescent="0.25">
      <c r="A1675" t="s">
        <v>40</v>
      </c>
      <c r="B1675">
        <v>2018</v>
      </c>
      <c r="C1675" s="2" t="s">
        <v>24</v>
      </c>
      <c r="D1675">
        <v>1007</v>
      </c>
      <c r="E1675">
        <v>0.12</v>
      </c>
      <c r="F1675" t="s">
        <v>28</v>
      </c>
    </row>
    <row r="1676" spans="1:6" x14ac:dyDescent="0.25">
      <c r="A1676" t="s">
        <v>40</v>
      </c>
      <c r="B1676">
        <v>2018</v>
      </c>
      <c r="C1676" s="2" t="s">
        <v>24</v>
      </c>
      <c r="D1676">
        <v>1007</v>
      </c>
      <c r="E1676">
        <v>0.12</v>
      </c>
      <c r="F1676" t="s">
        <v>28</v>
      </c>
    </row>
    <row r="1677" spans="1:6" x14ac:dyDescent="0.25">
      <c r="A1677" t="s">
        <v>40</v>
      </c>
      <c r="B1677">
        <v>2018</v>
      </c>
      <c r="C1677" s="2" t="s">
        <v>24</v>
      </c>
      <c r="D1677">
        <v>480</v>
      </c>
      <c r="E1677">
        <v>0.08</v>
      </c>
      <c r="F1677" t="s">
        <v>28</v>
      </c>
    </row>
    <row r="1678" spans="1:6" x14ac:dyDescent="0.25">
      <c r="A1678" t="s">
        <v>40</v>
      </c>
      <c r="B1678">
        <v>2018</v>
      </c>
      <c r="C1678" s="2" t="s">
        <v>24</v>
      </c>
      <c r="D1678">
        <v>2014</v>
      </c>
      <c r="E1678">
        <v>0.24</v>
      </c>
      <c r="F1678" t="s">
        <v>28</v>
      </c>
    </row>
    <row r="1679" spans="1:6" x14ac:dyDescent="0.25">
      <c r="A1679" t="s">
        <v>40</v>
      </c>
      <c r="B1679">
        <v>2018</v>
      </c>
      <c r="C1679" s="2" t="s">
        <v>24</v>
      </c>
      <c r="D1679">
        <v>548</v>
      </c>
      <c r="E1679">
        <v>0.09</v>
      </c>
      <c r="F1679" t="s">
        <v>28</v>
      </c>
    </row>
    <row r="1680" spans="1:6" x14ac:dyDescent="0.25">
      <c r="A1680" t="s">
        <v>40</v>
      </c>
      <c r="B1680">
        <v>2018</v>
      </c>
      <c r="C1680" s="2" t="s">
        <v>24</v>
      </c>
      <c r="D1680">
        <v>486</v>
      </c>
      <c r="E1680">
        <v>0.08</v>
      </c>
      <c r="F1680" t="s">
        <v>28</v>
      </c>
    </row>
    <row r="1681" spans="1:6" x14ac:dyDescent="0.25">
      <c r="A1681" t="s">
        <v>40</v>
      </c>
      <c r="B1681">
        <v>2018</v>
      </c>
      <c r="C1681" s="2" t="s">
        <v>24</v>
      </c>
      <c r="D1681">
        <v>480</v>
      </c>
      <c r="E1681">
        <v>0.08</v>
      </c>
      <c r="F1681" t="s">
        <v>28</v>
      </c>
    </row>
    <row r="1682" spans="1:6" x14ac:dyDescent="0.25">
      <c r="A1682" t="s">
        <v>40</v>
      </c>
      <c r="B1682">
        <v>2018</v>
      </c>
      <c r="C1682" s="2" t="s">
        <v>24</v>
      </c>
      <c r="D1682">
        <v>548</v>
      </c>
      <c r="E1682">
        <v>0.09</v>
      </c>
      <c r="F1682" t="s">
        <v>28</v>
      </c>
    </row>
    <row r="1683" spans="1:6" x14ac:dyDescent="0.25">
      <c r="A1683" t="s">
        <v>40</v>
      </c>
      <c r="B1683">
        <v>2018</v>
      </c>
      <c r="C1683" s="2" t="s">
        <v>24</v>
      </c>
      <c r="D1683">
        <v>243</v>
      </c>
      <c r="E1683">
        <v>0.04</v>
      </c>
      <c r="F1683" t="s">
        <v>28</v>
      </c>
    </row>
    <row r="1684" spans="1:6" x14ac:dyDescent="0.25">
      <c r="A1684" t="s">
        <v>40</v>
      </c>
      <c r="B1684">
        <v>2018</v>
      </c>
      <c r="C1684" s="2" t="s">
        <v>24</v>
      </c>
      <c r="D1684">
        <v>7049</v>
      </c>
      <c r="E1684">
        <v>0.84</v>
      </c>
      <c r="F1684" t="s">
        <v>28</v>
      </c>
    </row>
    <row r="1685" spans="1:6" x14ac:dyDescent="0.25">
      <c r="A1685" t="s">
        <v>40</v>
      </c>
      <c r="B1685">
        <v>2018</v>
      </c>
      <c r="C1685" s="2" t="s">
        <v>24</v>
      </c>
      <c r="D1685">
        <v>480</v>
      </c>
      <c r="E1685">
        <v>0.08</v>
      </c>
      <c r="F1685" t="s">
        <v>28</v>
      </c>
    </row>
    <row r="1686" spans="1:6" x14ac:dyDescent="0.25">
      <c r="A1686" t="s">
        <v>40</v>
      </c>
      <c r="B1686">
        <v>2018</v>
      </c>
      <c r="C1686" s="2" t="s">
        <v>24</v>
      </c>
      <c r="D1686">
        <v>480</v>
      </c>
      <c r="E1686">
        <v>0.08</v>
      </c>
      <c r="F1686" t="s">
        <v>28</v>
      </c>
    </row>
    <row r="1687" spans="1:6" x14ac:dyDescent="0.25">
      <c r="A1687" t="s">
        <v>40</v>
      </c>
      <c r="B1687">
        <v>2018</v>
      </c>
      <c r="C1687" s="2" t="s">
        <v>24</v>
      </c>
      <c r="D1687">
        <v>486</v>
      </c>
      <c r="E1687">
        <v>0.08</v>
      </c>
      <c r="F1687" t="s">
        <v>28</v>
      </c>
    </row>
    <row r="1688" spans="1:6" x14ac:dyDescent="0.25">
      <c r="A1688" t="s">
        <v>40</v>
      </c>
      <c r="B1688">
        <v>2018</v>
      </c>
      <c r="C1688" s="2" t="s">
        <v>24</v>
      </c>
      <c r="D1688">
        <v>480</v>
      </c>
      <c r="E1688">
        <v>0.08</v>
      </c>
      <c r="F1688" t="s">
        <v>28</v>
      </c>
    </row>
    <row r="1689" spans="1:6" x14ac:dyDescent="0.25">
      <c r="A1689" t="s">
        <v>40</v>
      </c>
      <c r="B1689">
        <v>2018</v>
      </c>
      <c r="C1689" s="2" t="s">
        <v>24</v>
      </c>
      <c r="D1689">
        <v>289</v>
      </c>
      <c r="E1689">
        <v>0.05</v>
      </c>
      <c r="F1689" t="s">
        <v>28</v>
      </c>
    </row>
    <row r="1690" spans="1:6" x14ac:dyDescent="0.25">
      <c r="A1690" t="s">
        <v>40</v>
      </c>
      <c r="B1690">
        <v>2018</v>
      </c>
      <c r="C1690" s="2" t="s">
        <v>24</v>
      </c>
      <c r="D1690">
        <v>243</v>
      </c>
      <c r="E1690">
        <v>0.04</v>
      </c>
      <c r="F1690" t="s">
        <v>28</v>
      </c>
    </row>
    <row r="1691" spans="1:6" x14ac:dyDescent="0.25">
      <c r="A1691" t="s">
        <v>40</v>
      </c>
      <c r="B1691">
        <v>2018</v>
      </c>
      <c r="C1691" s="2" t="s">
        <v>24</v>
      </c>
      <c r="D1691">
        <v>2014</v>
      </c>
      <c r="E1691">
        <v>0.24</v>
      </c>
      <c r="F1691" t="s">
        <v>28</v>
      </c>
    </row>
    <row r="1692" spans="1:6" x14ac:dyDescent="0.25">
      <c r="A1692" t="s">
        <v>40</v>
      </c>
      <c r="B1692">
        <v>2018</v>
      </c>
      <c r="C1692" s="2" t="s">
        <v>24</v>
      </c>
      <c r="D1692">
        <v>548</v>
      </c>
      <c r="E1692">
        <v>0.09</v>
      </c>
      <c r="F1692" t="s">
        <v>28</v>
      </c>
    </row>
    <row r="1693" spans="1:6" x14ac:dyDescent="0.25">
      <c r="A1693" t="s">
        <v>40</v>
      </c>
      <c r="B1693">
        <v>2018</v>
      </c>
      <c r="C1693" s="2" t="s">
        <v>24</v>
      </c>
      <c r="D1693">
        <v>480</v>
      </c>
      <c r="E1693">
        <v>0.08</v>
      </c>
      <c r="F1693" t="s">
        <v>28</v>
      </c>
    </row>
    <row r="1694" spans="1:6" x14ac:dyDescent="0.25">
      <c r="A1694" t="s">
        <v>40</v>
      </c>
      <c r="B1694">
        <v>2018</v>
      </c>
      <c r="C1694" s="2" t="s">
        <v>24</v>
      </c>
      <c r="D1694">
        <v>5035</v>
      </c>
      <c r="E1694">
        <v>0.6</v>
      </c>
      <c r="F1694" t="s">
        <v>28</v>
      </c>
    </row>
    <row r="1695" spans="1:6" x14ac:dyDescent="0.25">
      <c r="A1695" t="s">
        <v>40</v>
      </c>
      <c r="B1695">
        <v>2018</v>
      </c>
      <c r="C1695" s="2" t="s">
        <v>24</v>
      </c>
      <c r="D1695">
        <v>486</v>
      </c>
      <c r="E1695">
        <v>0.08</v>
      </c>
      <c r="F1695" t="s">
        <v>28</v>
      </c>
    </row>
    <row r="1696" spans="1:6" x14ac:dyDescent="0.25">
      <c r="A1696" t="s">
        <v>40</v>
      </c>
      <c r="B1696">
        <v>2018</v>
      </c>
      <c r="C1696" s="2" t="s">
        <v>24</v>
      </c>
      <c r="D1696">
        <v>2014</v>
      </c>
      <c r="E1696">
        <v>0.24</v>
      </c>
      <c r="F1696" t="s">
        <v>28</v>
      </c>
    </row>
    <row r="1697" spans="1:6" x14ac:dyDescent="0.25">
      <c r="A1697" t="s">
        <v>40</v>
      </c>
      <c r="B1697">
        <v>2018</v>
      </c>
      <c r="C1697" s="2" t="s">
        <v>24</v>
      </c>
      <c r="D1697">
        <v>480</v>
      </c>
      <c r="E1697">
        <v>0.08</v>
      </c>
      <c r="F1697" t="s">
        <v>28</v>
      </c>
    </row>
    <row r="1698" spans="1:6" x14ac:dyDescent="0.25">
      <c r="A1698" t="s">
        <v>40</v>
      </c>
      <c r="B1698">
        <v>2018</v>
      </c>
      <c r="C1698" s="2" t="s">
        <v>24</v>
      </c>
      <c r="D1698">
        <v>548</v>
      </c>
      <c r="E1698">
        <v>0.09</v>
      </c>
      <c r="F1698" t="s">
        <v>28</v>
      </c>
    </row>
    <row r="1699" spans="1:6" x14ac:dyDescent="0.25">
      <c r="A1699" t="s">
        <v>40</v>
      </c>
      <c r="B1699">
        <v>2018</v>
      </c>
      <c r="C1699" s="2" t="s">
        <v>24</v>
      </c>
      <c r="D1699">
        <v>548</v>
      </c>
      <c r="E1699">
        <v>0.09</v>
      </c>
      <c r="F1699" t="s">
        <v>28</v>
      </c>
    </row>
    <row r="1700" spans="1:6" x14ac:dyDescent="0.25">
      <c r="A1700" t="s">
        <v>40</v>
      </c>
      <c r="B1700">
        <v>2018</v>
      </c>
      <c r="C1700" s="2" t="s">
        <v>24</v>
      </c>
      <c r="D1700">
        <v>480</v>
      </c>
      <c r="E1700">
        <v>0.08</v>
      </c>
      <c r="F1700" t="s">
        <v>28</v>
      </c>
    </row>
    <row r="1701" spans="1:6" x14ac:dyDescent="0.25">
      <c r="A1701" t="s">
        <v>40</v>
      </c>
      <c r="B1701">
        <v>2018</v>
      </c>
      <c r="C1701" s="2" t="s">
        <v>24</v>
      </c>
      <c r="D1701">
        <v>2014</v>
      </c>
      <c r="E1701">
        <v>0.24</v>
      </c>
      <c r="F1701" t="s">
        <v>28</v>
      </c>
    </row>
    <row r="1702" spans="1:6" x14ac:dyDescent="0.25">
      <c r="A1702" t="s">
        <v>40</v>
      </c>
      <c r="B1702">
        <v>2018</v>
      </c>
      <c r="C1702" s="2" t="s">
        <v>24</v>
      </c>
      <c r="D1702">
        <v>4028</v>
      </c>
      <c r="E1702">
        <v>0.48</v>
      </c>
      <c r="F1702" t="s">
        <v>28</v>
      </c>
    </row>
    <row r="1703" spans="1:6" x14ac:dyDescent="0.25">
      <c r="A1703" t="s">
        <v>40</v>
      </c>
      <c r="B1703">
        <v>2018</v>
      </c>
      <c r="C1703" s="2" t="s">
        <v>24</v>
      </c>
      <c r="D1703">
        <v>486</v>
      </c>
      <c r="E1703">
        <v>0.08</v>
      </c>
      <c r="F1703" t="s">
        <v>28</v>
      </c>
    </row>
    <row r="1704" spans="1:6" x14ac:dyDescent="0.25">
      <c r="A1704" t="s">
        <v>40</v>
      </c>
      <c r="B1704">
        <v>2018</v>
      </c>
      <c r="C1704" s="2" t="s">
        <v>24</v>
      </c>
      <c r="D1704">
        <v>486</v>
      </c>
      <c r="E1704">
        <v>0.08</v>
      </c>
      <c r="F1704" t="s">
        <v>28</v>
      </c>
    </row>
    <row r="1705" spans="1:6" x14ac:dyDescent="0.25">
      <c r="A1705" t="s">
        <v>40</v>
      </c>
      <c r="B1705">
        <v>2018</v>
      </c>
      <c r="C1705" s="2" t="s">
        <v>24</v>
      </c>
      <c r="D1705">
        <v>2014</v>
      </c>
      <c r="E1705">
        <v>0.24</v>
      </c>
      <c r="F1705" t="s">
        <v>28</v>
      </c>
    </row>
    <row r="1706" spans="1:6" x14ac:dyDescent="0.25">
      <c r="A1706" t="s">
        <v>40</v>
      </c>
      <c r="B1706">
        <v>2018</v>
      </c>
      <c r="C1706" s="2" t="s">
        <v>24</v>
      </c>
      <c r="D1706">
        <v>548</v>
      </c>
      <c r="E1706">
        <v>0.09</v>
      </c>
      <c r="F1706" t="s">
        <v>28</v>
      </c>
    </row>
    <row r="1707" spans="1:6" x14ac:dyDescent="0.25">
      <c r="A1707" t="s">
        <v>40</v>
      </c>
      <c r="B1707">
        <v>2018</v>
      </c>
      <c r="C1707" s="2" t="s">
        <v>24</v>
      </c>
      <c r="D1707">
        <v>1007</v>
      </c>
      <c r="E1707">
        <v>0.12</v>
      </c>
      <c r="F1707" t="s">
        <v>28</v>
      </c>
    </row>
    <row r="1708" spans="1:6" x14ac:dyDescent="0.25">
      <c r="A1708" t="s">
        <v>40</v>
      </c>
      <c r="B1708">
        <v>2018</v>
      </c>
      <c r="C1708" s="2" t="s">
        <v>24</v>
      </c>
      <c r="D1708">
        <v>486</v>
      </c>
      <c r="E1708">
        <v>0.08</v>
      </c>
      <c r="F1708" t="s">
        <v>28</v>
      </c>
    </row>
    <row r="1709" spans="1:6" x14ac:dyDescent="0.25">
      <c r="A1709" t="s">
        <v>40</v>
      </c>
      <c r="B1709">
        <v>2018</v>
      </c>
      <c r="C1709" s="2" t="s">
        <v>24</v>
      </c>
      <c r="D1709">
        <v>480</v>
      </c>
      <c r="E1709">
        <v>0.08</v>
      </c>
      <c r="F1709" t="s">
        <v>28</v>
      </c>
    </row>
    <row r="1710" spans="1:6" x14ac:dyDescent="0.25">
      <c r="A1710" t="s">
        <v>40</v>
      </c>
      <c r="B1710">
        <v>2018</v>
      </c>
      <c r="C1710" s="2" t="s">
        <v>24</v>
      </c>
      <c r="D1710">
        <v>486</v>
      </c>
      <c r="E1710">
        <v>0.08</v>
      </c>
      <c r="F1710" t="s">
        <v>28</v>
      </c>
    </row>
    <row r="1711" spans="1:6" x14ac:dyDescent="0.25">
      <c r="A1711" t="s">
        <v>40</v>
      </c>
      <c r="B1711">
        <v>2018</v>
      </c>
      <c r="C1711" s="2" t="s">
        <v>24</v>
      </c>
      <c r="D1711">
        <v>3021</v>
      </c>
      <c r="E1711">
        <v>0.36</v>
      </c>
      <c r="F1711" t="s">
        <v>28</v>
      </c>
    </row>
    <row r="1712" spans="1:6" x14ac:dyDescent="0.25">
      <c r="A1712" t="s">
        <v>40</v>
      </c>
      <c r="B1712">
        <v>2018</v>
      </c>
      <c r="C1712" s="2" t="s">
        <v>24</v>
      </c>
      <c r="D1712">
        <v>480</v>
      </c>
      <c r="E1712">
        <v>0.08</v>
      </c>
      <c r="F1712" t="s">
        <v>28</v>
      </c>
    </row>
    <row r="1713" spans="1:6" x14ac:dyDescent="0.25">
      <c r="A1713" t="s">
        <v>40</v>
      </c>
      <c r="B1713">
        <v>2018</v>
      </c>
      <c r="C1713" s="2" t="s">
        <v>24</v>
      </c>
      <c r="D1713">
        <v>480</v>
      </c>
      <c r="E1713">
        <v>0.08</v>
      </c>
      <c r="F1713" t="s">
        <v>28</v>
      </c>
    </row>
    <row r="1714" spans="1:6" x14ac:dyDescent="0.25">
      <c r="A1714" t="s">
        <v>40</v>
      </c>
      <c r="B1714">
        <v>2018</v>
      </c>
      <c r="C1714" s="2" t="s">
        <v>24</v>
      </c>
      <c r="D1714">
        <v>548</v>
      </c>
      <c r="E1714">
        <v>0.09</v>
      </c>
      <c r="F1714" t="s">
        <v>28</v>
      </c>
    </row>
    <row r="1715" spans="1:6" x14ac:dyDescent="0.25">
      <c r="A1715" t="s">
        <v>40</v>
      </c>
      <c r="B1715">
        <v>2018</v>
      </c>
      <c r="C1715" s="2" t="s">
        <v>24</v>
      </c>
      <c r="D1715">
        <v>5035</v>
      </c>
      <c r="E1715">
        <v>0.6</v>
      </c>
      <c r="F1715" t="s">
        <v>28</v>
      </c>
    </row>
    <row r="1716" spans="1:6" x14ac:dyDescent="0.25">
      <c r="A1716" t="s">
        <v>40</v>
      </c>
      <c r="B1716">
        <v>2018</v>
      </c>
      <c r="C1716" s="2" t="s">
        <v>24</v>
      </c>
      <c r="D1716">
        <v>960</v>
      </c>
      <c r="E1716">
        <v>0.16</v>
      </c>
      <c r="F1716" t="s">
        <v>28</v>
      </c>
    </row>
    <row r="1717" spans="1:6" x14ac:dyDescent="0.25">
      <c r="A1717" t="s">
        <v>40</v>
      </c>
      <c r="B1717">
        <v>2018</v>
      </c>
      <c r="C1717" s="2" t="s">
        <v>24</v>
      </c>
      <c r="D1717">
        <v>1007</v>
      </c>
      <c r="E1717">
        <v>0.12</v>
      </c>
      <c r="F1717" t="s">
        <v>28</v>
      </c>
    </row>
    <row r="1718" spans="1:6" x14ac:dyDescent="0.25">
      <c r="A1718" t="s">
        <v>40</v>
      </c>
      <c r="B1718">
        <v>2018</v>
      </c>
      <c r="C1718" s="2" t="s">
        <v>24</v>
      </c>
      <c r="D1718">
        <v>972</v>
      </c>
      <c r="E1718">
        <v>0.16</v>
      </c>
      <c r="F1718" t="s">
        <v>28</v>
      </c>
    </row>
    <row r="1719" spans="1:6" x14ac:dyDescent="0.25">
      <c r="A1719" t="s">
        <v>40</v>
      </c>
      <c r="B1719">
        <v>2018</v>
      </c>
      <c r="C1719" s="2" t="s">
        <v>24</v>
      </c>
      <c r="D1719">
        <v>4028</v>
      </c>
      <c r="E1719">
        <v>0.48</v>
      </c>
      <c r="F1719" t="s">
        <v>28</v>
      </c>
    </row>
    <row r="1720" spans="1:6" x14ac:dyDescent="0.25">
      <c r="A1720" t="s">
        <v>40</v>
      </c>
      <c r="B1720">
        <v>2018</v>
      </c>
      <c r="C1720" s="2" t="s">
        <v>24</v>
      </c>
      <c r="D1720">
        <v>480</v>
      </c>
      <c r="E1720">
        <v>0.08</v>
      </c>
      <c r="F1720" t="s">
        <v>28</v>
      </c>
    </row>
    <row r="1721" spans="1:6" x14ac:dyDescent="0.25">
      <c r="A1721" t="s">
        <v>40</v>
      </c>
      <c r="B1721">
        <v>2018</v>
      </c>
      <c r="C1721" s="2" t="s">
        <v>24</v>
      </c>
      <c r="D1721">
        <v>1215</v>
      </c>
      <c r="E1721">
        <v>0.2</v>
      </c>
      <c r="F1721" t="s">
        <v>28</v>
      </c>
    </row>
    <row r="1722" spans="1:6" x14ac:dyDescent="0.25">
      <c r="A1722" t="s">
        <v>40</v>
      </c>
      <c r="B1722">
        <v>2018</v>
      </c>
      <c r="C1722" s="2" t="s">
        <v>24</v>
      </c>
      <c r="D1722">
        <v>729</v>
      </c>
      <c r="E1722">
        <v>0.12</v>
      </c>
      <c r="F1722" t="s">
        <v>28</v>
      </c>
    </row>
    <row r="1723" spans="1:6" x14ac:dyDescent="0.25">
      <c r="A1723" t="s">
        <v>40</v>
      </c>
      <c r="B1723">
        <v>2018</v>
      </c>
      <c r="C1723" s="2" t="s">
        <v>24</v>
      </c>
      <c r="D1723">
        <v>3021</v>
      </c>
      <c r="E1723">
        <v>0.36</v>
      </c>
      <c r="F1723" t="s">
        <v>28</v>
      </c>
    </row>
    <row r="1724" spans="1:6" x14ac:dyDescent="0.25">
      <c r="A1724" t="s">
        <v>40</v>
      </c>
      <c r="B1724">
        <v>2018</v>
      </c>
      <c r="C1724" s="2" t="s">
        <v>24</v>
      </c>
      <c r="D1724">
        <v>480</v>
      </c>
      <c r="E1724">
        <v>0.08</v>
      </c>
      <c r="F1724" t="s">
        <v>28</v>
      </c>
    </row>
    <row r="1725" spans="1:6" x14ac:dyDescent="0.25">
      <c r="A1725" t="s">
        <v>40</v>
      </c>
      <c r="B1725">
        <v>2018</v>
      </c>
      <c r="C1725" s="2" t="s">
        <v>24</v>
      </c>
      <c r="D1725">
        <v>3021</v>
      </c>
      <c r="E1725">
        <v>0.36</v>
      </c>
      <c r="F1725" t="s">
        <v>28</v>
      </c>
    </row>
    <row r="1726" spans="1:6" x14ac:dyDescent="0.25">
      <c r="A1726" t="s">
        <v>40</v>
      </c>
      <c r="B1726">
        <v>2018</v>
      </c>
      <c r="C1726" s="2" t="s">
        <v>24</v>
      </c>
      <c r="D1726">
        <v>729</v>
      </c>
      <c r="E1726">
        <v>0.12</v>
      </c>
      <c r="F1726" t="s">
        <v>28</v>
      </c>
    </row>
    <row r="1727" spans="1:6" x14ac:dyDescent="0.25">
      <c r="A1727" t="s">
        <v>40</v>
      </c>
      <c r="B1727">
        <v>2018</v>
      </c>
      <c r="C1727" s="2" t="s">
        <v>24</v>
      </c>
      <c r="D1727">
        <v>548</v>
      </c>
      <c r="E1727">
        <v>0.09</v>
      </c>
      <c r="F1727" t="s">
        <v>28</v>
      </c>
    </row>
    <row r="1728" spans="1:6" x14ac:dyDescent="0.25">
      <c r="A1728" t="s">
        <v>40</v>
      </c>
      <c r="B1728">
        <v>2018</v>
      </c>
      <c r="C1728" s="2" t="s">
        <v>24</v>
      </c>
      <c r="D1728">
        <v>2014</v>
      </c>
      <c r="E1728">
        <v>0.24</v>
      </c>
      <c r="F1728" t="s">
        <v>28</v>
      </c>
    </row>
    <row r="1729" spans="1:6" x14ac:dyDescent="0.25">
      <c r="A1729" t="s">
        <v>40</v>
      </c>
      <c r="B1729">
        <v>2018</v>
      </c>
      <c r="C1729" s="2" t="s">
        <v>24</v>
      </c>
      <c r="D1729">
        <v>480</v>
      </c>
      <c r="E1729">
        <v>0.08</v>
      </c>
      <c r="F1729" t="s">
        <v>28</v>
      </c>
    </row>
    <row r="1730" spans="1:6" x14ac:dyDescent="0.25">
      <c r="A1730" t="s">
        <v>40</v>
      </c>
      <c r="B1730">
        <v>2018</v>
      </c>
      <c r="C1730" s="2" t="s">
        <v>24</v>
      </c>
      <c r="D1730">
        <v>729</v>
      </c>
      <c r="E1730">
        <v>0.12</v>
      </c>
      <c r="F1730" t="s">
        <v>28</v>
      </c>
    </row>
    <row r="1731" spans="1:6" x14ac:dyDescent="0.25">
      <c r="A1731" t="s">
        <v>40</v>
      </c>
      <c r="B1731">
        <v>2018</v>
      </c>
      <c r="C1731" s="2" t="s">
        <v>24</v>
      </c>
      <c r="D1731">
        <v>10070</v>
      </c>
      <c r="E1731">
        <v>1.2</v>
      </c>
      <c r="F1731" t="s">
        <v>28</v>
      </c>
    </row>
    <row r="1732" spans="1:6" x14ac:dyDescent="0.25">
      <c r="A1732" t="s">
        <v>40</v>
      </c>
      <c r="B1732">
        <v>2018</v>
      </c>
      <c r="C1732" s="2" t="s">
        <v>24</v>
      </c>
      <c r="D1732">
        <v>480</v>
      </c>
      <c r="E1732">
        <v>0.08</v>
      </c>
      <c r="F1732" t="s">
        <v>28</v>
      </c>
    </row>
    <row r="1733" spans="1:6" x14ac:dyDescent="0.25">
      <c r="A1733" t="s">
        <v>40</v>
      </c>
      <c r="B1733">
        <v>2018</v>
      </c>
      <c r="C1733" s="2" t="s">
        <v>24</v>
      </c>
      <c r="D1733">
        <v>548</v>
      </c>
      <c r="E1733">
        <v>0.09</v>
      </c>
      <c r="F1733" t="s">
        <v>28</v>
      </c>
    </row>
    <row r="1734" spans="1:6" x14ac:dyDescent="0.25">
      <c r="A1734" t="s">
        <v>40</v>
      </c>
      <c r="B1734">
        <v>2018</v>
      </c>
      <c r="C1734" s="2" t="s">
        <v>24</v>
      </c>
      <c r="D1734">
        <v>480</v>
      </c>
      <c r="E1734">
        <v>0.08</v>
      </c>
      <c r="F1734" t="s">
        <v>28</v>
      </c>
    </row>
    <row r="1735" spans="1:6" x14ac:dyDescent="0.25">
      <c r="A1735" t="s">
        <v>40</v>
      </c>
      <c r="B1735">
        <v>2018</v>
      </c>
      <c r="C1735" s="2" t="s">
        <v>24</v>
      </c>
      <c r="D1735">
        <v>2014</v>
      </c>
      <c r="E1735">
        <v>0.24</v>
      </c>
      <c r="F1735" t="s">
        <v>28</v>
      </c>
    </row>
    <row r="1736" spans="1:6" x14ac:dyDescent="0.25">
      <c r="A1736" t="s">
        <v>40</v>
      </c>
      <c r="B1736">
        <v>2018</v>
      </c>
      <c r="C1736" s="2" t="s">
        <v>24</v>
      </c>
      <c r="D1736">
        <v>729</v>
      </c>
      <c r="E1736">
        <v>0.12</v>
      </c>
      <c r="F1736" t="s">
        <v>28</v>
      </c>
    </row>
    <row r="1737" spans="1:6" x14ac:dyDescent="0.25">
      <c r="A1737" t="s">
        <v>40</v>
      </c>
      <c r="B1737">
        <v>2018</v>
      </c>
      <c r="C1737" s="2" t="s">
        <v>24</v>
      </c>
      <c r="D1737">
        <v>2014</v>
      </c>
      <c r="E1737">
        <v>0.24</v>
      </c>
      <c r="F1737" t="s">
        <v>28</v>
      </c>
    </row>
    <row r="1738" spans="1:6" x14ac:dyDescent="0.25">
      <c r="A1738" t="s">
        <v>40</v>
      </c>
      <c r="B1738">
        <v>2018</v>
      </c>
      <c r="C1738" s="2" t="s">
        <v>24</v>
      </c>
      <c r="D1738">
        <v>480</v>
      </c>
      <c r="E1738">
        <v>0.08</v>
      </c>
      <c r="F1738" t="s">
        <v>28</v>
      </c>
    </row>
    <row r="1739" spans="1:6" x14ac:dyDescent="0.25">
      <c r="A1739" t="s">
        <v>40</v>
      </c>
      <c r="B1739">
        <v>2018</v>
      </c>
      <c r="C1739" s="2" t="s">
        <v>24</v>
      </c>
      <c r="D1739">
        <v>243</v>
      </c>
      <c r="E1739">
        <v>0.04</v>
      </c>
      <c r="F1739" t="s">
        <v>28</v>
      </c>
    </row>
    <row r="1740" spans="1:6" x14ac:dyDescent="0.25">
      <c r="A1740" t="s">
        <v>40</v>
      </c>
      <c r="B1740">
        <v>2018</v>
      </c>
      <c r="C1740" s="2" t="s">
        <v>24</v>
      </c>
      <c r="D1740">
        <v>2014</v>
      </c>
      <c r="E1740">
        <v>0.24</v>
      </c>
      <c r="F1740" t="s">
        <v>28</v>
      </c>
    </row>
    <row r="1741" spans="1:6" x14ac:dyDescent="0.25">
      <c r="A1741" t="s">
        <v>40</v>
      </c>
      <c r="B1741">
        <v>2018</v>
      </c>
      <c r="C1741" s="2" t="s">
        <v>24</v>
      </c>
      <c r="D1741">
        <v>972</v>
      </c>
      <c r="E1741">
        <v>0.16</v>
      </c>
      <c r="F1741" t="s">
        <v>28</v>
      </c>
    </row>
    <row r="1742" spans="1:6" x14ac:dyDescent="0.25">
      <c r="A1742" t="s">
        <v>40</v>
      </c>
      <c r="B1742">
        <v>2018</v>
      </c>
      <c r="C1742" s="2" t="s">
        <v>24</v>
      </c>
      <c r="D1742">
        <v>2014</v>
      </c>
      <c r="E1742">
        <v>0.24</v>
      </c>
      <c r="F1742" t="s">
        <v>28</v>
      </c>
    </row>
    <row r="1743" spans="1:6" x14ac:dyDescent="0.25">
      <c r="A1743" t="s">
        <v>40</v>
      </c>
      <c r="B1743">
        <v>2018</v>
      </c>
      <c r="C1743" s="2" t="s">
        <v>24</v>
      </c>
      <c r="D1743">
        <v>480</v>
      </c>
      <c r="E1743">
        <v>0.08</v>
      </c>
      <c r="F1743" t="s">
        <v>28</v>
      </c>
    </row>
    <row r="1744" spans="1:6" x14ac:dyDescent="0.25">
      <c r="A1744" t="s">
        <v>40</v>
      </c>
      <c r="B1744">
        <v>2018</v>
      </c>
      <c r="C1744" s="2" t="s">
        <v>24</v>
      </c>
      <c r="D1744">
        <v>2014</v>
      </c>
      <c r="E1744">
        <v>0.24</v>
      </c>
      <c r="F1744" t="s">
        <v>28</v>
      </c>
    </row>
    <row r="1745" spans="1:6" x14ac:dyDescent="0.25">
      <c r="A1745" t="s">
        <v>40</v>
      </c>
      <c r="B1745">
        <v>2018</v>
      </c>
      <c r="C1745" s="2" t="s">
        <v>24</v>
      </c>
      <c r="D1745">
        <v>3021</v>
      </c>
      <c r="E1745">
        <v>0.36</v>
      </c>
      <c r="F1745" t="s">
        <v>28</v>
      </c>
    </row>
    <row r="1746" spans="1:6" x14ac:dyDescent="0.25">
      <c r="A1746" t="s">
        <v>40</v>
      </c>
      <c r="B1746">
        <v>2018</v>
      </c>
      <c r="C1746" s="2" t="s">
        <v>24</v>
      </c>
      <c r="D1746">
        <v>729</v>
      </c>
      <c r="E1746">
        <v>0.12</v>
      </c>
      <c r="F1746" t="s">
        <v>28</v>
      </c>
    </row>
    <row r="1747" spans="1:6" x14ac:dyDescent="0.25">
      <c r="A1747" t="s">
        <v>40</v>
      </c>
      <c r="B1747">
        <v>2018</v>
      </c>
      <c r="C1747" s="2" t="s">
        <v>24</v>
      </c>
      <c r="D1747">
        <v>1007</v>
      </c>
      <c r="E1747">
        <v>0.12</v>
      </c>
      <c r="F1747" t="s">
        <v>28</v>
      </c>
    </row>
    <row r="1748" spans="1:6" x14ac:dyDescent="0.25">
      <c r="A1748" t="s">
        <v>40</v>
      </c>
      <c r="B1748">
        <v>2018</v>
      </c>
      <c r="C1748" s="2" t="s">
        <v>24</v>
      </c>
      <c r="D1748">
        <v>480</v>
      </c>
      <c r="E1748">
        <v>0.08</v>
      </c>
      <c r="F1748" t="s">
        <v>28</v>
      </c>
    </row>
    <row r="1749" spans="1:6" x14ac:dyDescent="0.25">
      <c r="A1749" t="s">
        <v>40</v>
      </c>
      <c r="B1749">
        <v>2018</v>
      </c>
      <c r="C1749" s="2" t="s">
        <v>24</v>
      </c>
      <c r="D1749">
        <v>1007</v>
      </c>
      <c r="E1749">
        <v>0.12</v>
      </c>
      <c r="F1749" t="s">
        <v>28</v>
      </c>
    </row>
    <row r="1750" spans="1:6" x14ac:dyDescent="0.25">
      <c r="A1750" t="s">
        <v>40</v>
      </c>
      <c r="B1750">
        <v>2018</v>
      </c>
      <c r="C1750" s="2" t="s">
        <v>24</v>
      </c>
      <c r="D1750">
        <v>480</v>
      </c>
      <c r="E1750">
        <v>0.08</v>
      </c>
      <c r="F1750" t="s">
        <v>28</v>
      </c>
    </row>
    <row r="1751" spans="1:6" x14ac:dyDescent="0.25">
      <c r="A1751" t="s">
        <v>40</v>
      </c>
      <c r="B1751">
        <v>2018</v>
      </c>
      <c r="C1751" s="2" t="s">
        <v>24</v>
      </c>
      <c r="D1751">
        <v>1007</v>
      </c>
      <c r="E1751">
        <v>0.12</v>
      </c>
      <c r="F1751" t="s">
        <v>28</v>
      </c>
    </row>
    <row r="1752" spans="1:6" x14ac:dyDescent="0.25">
      <c r="A1752" t="s">
        <v>40</v>
      </c>
      <c r="B1752">
        <v>2018</v>
      </c>
      <c r="C1752" s="2" t="s">
        <v>24</v>
      </c>
      <c r="D1752">
        <v>380</v>
      </c>
      <c r="E1752">
        <v>0.1</v>
      </c>
      <c r="F1752" t="s">
        <v>28</v>
      </c>
    </row>
    <row r="1753" spans="1:6" x14ac:dyDescent="0.25">
      <c r="A1753" t="s">
        <v>40</v>
      </c>
      <c r="B1753">
        <v>2018</v>
      </c>
      <c r="C1753" s="2" t="s">
        <v>24</v>
      </c>
      <c r="D1753">
        <v>486</v>
      </c>
      <c r="E1753">
        <v>0.08</v>
      </c>
      <c r="F1753" t="s">
        <v>28</v>
      </c>
    </row>
    <row r="1754" spans="1:6" x14ac:dyDescent="0.25">
      <c r="A1754" t="s">
        <v>40</v>
      </c>
      <c r="B1754">
        <v>2018</v>
      </c>
      <c r="C1754" s="2" t="s">
        <v>24</v>
      </c>
      <c r="D1754">
        <v>190</v>
      </c>
      <c r="E1754">
        <v>0.05</v>
      </c>
      <c r="F1754" t="s">
        <v>28</v>
      </c>
    </row>
    <row r="1755" spans="1:6" x14ac:dyDescent="0.25">
      <c r="A1755" t="s">
        <v>40</v>
      </c>
      <c r="B1755">
        <v>2018</v>
      </c>
      <c r="C1755" s="2" t="s">
        <v>24</v>
      </c>
      <c r="D1755">
        <v>729</v>
      </c>
      <c r="E1755">
        <v>0.12</v>
      </c>
      <c r="F1755" t="s">
        <v>28</v>
      </c>
    </row>
    <row r="1756" spans="1:6" x14ac:dyDescent="0.25">
      <c r="A1756" t="s">
        <v>40</v>
      </c>
      <c r="B1756">
        <v>2018</v>
      </c>
      <c r="C1756" s="2" t="s">
        <v>24</v>
      </c>
      <c r="D1756">
        <v>133</v>
      </c>
      <c r="E1756">
        <v>0.05</v>
      </c>
      <c r="F1756" t="s">
        <v>28</v>
      </c>
    </row>
    <row r="1757" spans="1:6" x14ac:dyDescent="0.25">
      <c r="A1757" t="s">
        <v>40</v>
      </c>
      <c r="B1757">
        <v>2018</v>
      </c>
      <c r="C1757" s="2" t="s">
        <v>24</v>
      </c>
      <c r="D1757">
        <v>480</v>
      </c>
      <c r="E1757">
        <v>0.08</v>
      </c>
      <c r="F1757" t="s">
        <v>28</v>
      </c>
    </row>
    <row r="1758" spans="1:6" x14ac:dyDescent="0.25">
      <c r="A1758" t="s">
        <v>40</v>
      </c>
      <c r="B1758">
        <v>2018</v>
      </c>
      <c r="C1758" s="2" t="s">
        <v>24</v>
      </c>
      <c r="D1758">
        <v>2014</v>
      </c>
      <c r="E1758">
        <v>0.24</v>
      </c>
      <c r="F1758" t="s">
        <v>28</v>
      </c>
    </row>
    <row r="1759" spans="1:6" x14ac:dyDescent="0.25">
      <c r="A1759" t="s">
        <v>40</v>
      </c>
      <c r="B1759">
        <v>2018</v>
      </c>
      <c r="C1759" s="2" t="s">
        <v>24</v>
      </c>
      <c r="D1759">
        <v>548</v>
      </c>
      <c r="E1759">
        <v>0.09</v>
      </c>
      <c r="F1759" t="s">
        <v>28</v>
      </c>
    </row>
    <row r="1760" spans="1:6" x14ac:dyDescent="0.25">
      <c r="A1760" t="s">
        <v>40</v>
      </c>
      <c r="B1760">
        <v>2018</v>
      </c>
      <c r="C1760" s="2" t="s">
        <v>24</v>
      </c>
      <c r="D1760">
        <v>3021</v>
      </c>
      <c r="E1760">
        <v>0.36</v>
      </c>
      <c r="F1760" t="s">
        <v>28</v>
      </c>
    </row>
    <row r="1761" spans="1:6" x14ac:dyDescent="0.25">
      <c r="A1761" t="s">
        <v>40</v>
      </c>
      <c r="B1761">
        <v>2018</v>
      </c>
      <c r="C1761" s="2" t="s">
        <v>24</v>
      </c>
      <c r="D1761">
        <v>399</v>
      </c>
      <c r="E1761">
        <v>0.15</v>
      </c>
      <c r="F1761" t="s">
        <v>28</v>
      </c>
    </row>
    <row r="1762" spans="1:6" x14ac:dyDescent="0.25">
      <c r="A1762" t="s">
        <v>40</v>
      </c>
      <c r="B1762">
        <v>2018</v>
      </c>
      <c r="C1762" s="2" t="s">
        <v>24</v>
      </c>
      <c r="D1762">
        <v>972</v>
      </c>
      <c r="E1762">
        <v>0.16</v>
      </c>
      <c r="F1762" t="s">
        <v>28</v>
      </c>
    </row>
    <row r="1763" spans="1:6" x14ac:dyDescent="0.25">
      <c r="A1763" t="s">
        <v>40</v>
      </c>
      <c r="B1763">
        <v>2018</v>
      </c>
      <c r="C1763" s="2" t="s">
        <v>24</v>
      </c>
      <c r="D1763">
        <v>3021</v>
      </c>
      <c r="E1763">
        <v>0.36</v>
      </c>
      <c r="F1763" t="s">
        <v>28</v>
      </c>
    </row>
    <row r="1764" spans="1:6" x14ac:dyDescent="0.25">
      <c r="A1764" t="s">
        <v>40</v>
      </c>
      <c r="B1764">
        <v>2018</v>
      </c>
      <c r="C1764" s="2" t="s">
        <v>24</v>
      </c>
      <c r="D1764">
        <v>960</v>
      </c>
      <c r="E1764">
        <v>0.16</v>
      </c>
      <c r="F1764" t="s">
        <v>28</v>
      </c>
    </row>
    <row r="1765" spans="1:6" x14ac:dyDescent="0.25">
      <c r="A1765" t="s">
        <v>40</v>
      </c>
      <c r="B1765">
        <v>2018</v>
      </c>
      <c r="C1765" s="2" t="s">
        <v>24</v>
      </c>
      <c r="D1765">
        <v>1007</v>
      </c>
      <c r="E1765">
        <v>0.12</v>
      </c>
      <c r="F1765" t="s">
        <v>28</v>
      </c>
    </row>
    <row r="1766" spans="1:6" x14ac:dyDescent="0.25">
      <c r="A1766" t="s">
        <v>40</v>
      </c>
      <c r="B1766">
        <v>2018</v>
      </c>
      <c r="C1766" s="2" t="s">
        <v>24</v>
      </c>
      <c r="D1766">
        <v>578</v>
      </c>
      <c r="E1766">
        <v>0.1</v>
      </c>
      <c r="F1766" t="s">
        <v>28</v>
      </c>
    </row>
    <row r="1767" spans="1:6" x14ac:dyDescent="0.25">
      <c r="A1767" t="s">
        <v>40</v>
      </c>
      <c r="B1767">
        <v>2018</v>
      </c>
      <c r="C1767" s="2" t="s">
        <v>24</v>
      </c>
      <c r="D1767">
        <v>486</v>
      </c>
      <c r="E1767">
        <v>0.08</v>
      </c>
      <c r="F1767" t="s">
        <v>28</v>
      </c>
    </row>
    <row r="1768" spans="1:6" x14ac:dyDescent="0.25">
      <c r="A1768" t="s">
        <v>40</v>
      </c>
      <c r="B1768">
        <v>2018</v>
      </c>
      <c r="C1768" s="2" t="s">
        <v>24</v>
      </c>
      <c r="D1768">
        <v>3021</v>
      </c>
      <c r="E1768">
        <v>0.36</v>
      </c>
      <c r="F1768" t="s">
        <v>28</v>
      </c>
    </row>
    <row r="1769" spans="1:6" x14ac:dyDescent="0.25">
      <c r="A1769" t="s">
        <v>40</v>
      </c>
      <c r="B1769">
        <v>2018</v>
      </c>
      <c r="C1769" s="2" t="s">
        <v>24</v>
      </c>
      <c r="D1769">
        <v>548</v>
      </c>
      <c r="E1769">
        <v>0.09</v>
      </c>
      <c r="F1769" t="s">
        <v>28</v>
      </c>
    </row>
    <row r="1770" spans="1:6" x14ac:dyDescent="0.25">
      <c r="A1770" t="s">
        <v>40</v>
      </c>
      <c r="B1770">
        <v>2018</v>
      </c>
      <c r="C1770" s="2" t="s">
        <v>24</v>
      </c>
      <c r="D1770">
        <v>1007</v>
      </c>
      <c r="E1770">
        <v>0.12</v>
      </c>
      <c r="F1770" t="s">
        <v>28</v>
      </c>
    </row>
    <row r="1771" spans="1:6" x14ac:dyDescent="0.25">
      <c r="A1771" t="s">
        <v>40</v>
      </c>
      <c r="B1771">
        <v>2018</v>
      </c>
      <c r="C1771" s="2" t="s">
        <v>24</v>
      </c>
      <c r="D1771">
        <v>480</v>
      </c>
      <c r="E1771">
        <v>0.08</v>
      </c>
      <c r="F1771" t="s">
        <v>28</v>
      </c>
    </row>
    <row r="1772" spans="1:6" x14ac:dyDescent="0.25">
      <c r="A1772" t="s">
        <v>40</v>
      </c>
      <c r="B1772">
        <v>2018</v>
      </c>
      <c r="C1772" s="2" t="s">
        <v>24</v>
      </c>
      <c r="D1772">
        <v>480</v>
      </c>
      <c r="E1772">
        <v>0.08</v>
      </c>
      <c r="F1772" t="s">
        <v>28</v>
      </c>
    </row>
    <row r="1773" spans="1:6" x14ac:dyDescent="0.25">
      <c r="A1773" t="s">
        <v>40</v>
      </c>
      <c r="B1773">
        <v>2018</v>
      </c>
      <c r="C1773" s="2" t="s">
        <v>24</v>
      </c>
      <c r="D1773">
        <v>1007</v>
      </c>
      <c r="E1773">
        <v>0.12</v>
      </c>
      <c r="F1773" t="s">
        <v>28</v>
      </c>
    </row>
    <row r="1774" spans="1:6" x14ac:dyDescent="0.25">
      <c r="A1774" t="s">
        <v>40</v>
      </c>
      <c r="B1774">
        <v>2018</v>
      </c>
      <c r="C1774" s="2" t="s">
        <v>24</v>
      </c>
      <c r="D1774">
        <v>486</v>
      </c>
      <c r="E1774">
        <v>0.08</v>
      </c>
      <c r="F1774" t="s">
        <v>28</v>
      </c>
    </row>
    <row r="1775" spans="1:6" x14ac:dyDescent="0.25">
      <c r="A1775" t="s">
        <v>40</v>
      </c>
      <c r="B1775">
        <v>2018</v>
      </c>
      <c r="C1775" s="2" t="s">
        <v>24</v>
      </c>
      <c r="D1775">
        <v>2014</v>
      </c>
      <c r="E1775">
        <v>0.24</v>
      </c>
      <c r="F1775" t="s">
        <v>28</v>
      </c>
    </row>
    <row r="1776" spans="1:6" x14ac:dyDescent="0.25">
      <c r="A1776" t="s">
        <v>40</v>
      </c>
      <c r="B1776">
        <v>2018</v>
      </c>
      <c r="C1776" s="2" t="s">
        <v>24</v>
      </c>
      <c r="D1776">
        <v>480</v>
      </c>
      <c r="E1776">
        <v>0.08</v>
      </c>
      <c r="F1776" t="s">
        <v>28</v>
      </c>
    </row>
    <row r="1777" spans="1:6" x14ac:dyDescent="0.25">
      <c r="A1777" t="s">
        <v>40</v>
      </c>
      <c r="B1777">
        <v>2018</v>
      </c>
      <c r="C1777" s="2" t="s">
        <v>24</v>
      </c>
      <c r="D1777">
        <v>578</v>
      </c>
      <c r="E1777">
        <v>0.1</v>
      </c>
      <c r="F1777" t="s">
        <v>28</v>
      </c>
    </row>
    <row r="1778" spans="1:6" x14ac:dyDescent="0.25">
      <c r="A1778" t="s">
        <v>40</v>
      </c>
      <c r="B1778">
        <v>2018</v>
      </c>
      <c r="C1778" s="2" t="s">
        <v>24</v>
      </c>
      <c r="D1778">
        <v>4028</v>
      </c>
      <c r="E1778">
        <v>0.48</v>
      </c>
      <c r="F1778" t="s">
        <v>28</v>
      </c>
    </row>
    <row r="1779" spans="1:6" x14ac:dyDescent="0.25">
      <c r="A1779" t="s">
        <v>40</v>
      </c>
      <c r="B1779">
        <v>2018</v>
      </c>
      <c r="C1779" s="2" t="s">
        <v>24</v>
      </c>
      <c r="D1779">
        <v>1380</v>
      </c>
      <c r="E1779">
        <v>0</v>
      </c>
      <c r="F1779" t="s">
        <v>28</v>
      </c>
    </row>
    <row r="1780" spans="1:6" x14ac:dyDescent="0.25">
      <c r="A1780" t="s">
        <v>40</v>
      </c>
      <c r="B1780">
        <v>2018</v>
      </c>
      <c r="C1780" s="2" t="s">
        <v>24</v>
      </c>
      <c r="D1780">
        <v>1215</v>
      </c>
      <c r="E1780">
        <v>0.2</v>
      </c>
      <c r="F1780" t="s">
        <v>28</v>
      </c>
    </row>
    <row r="1781" spans="1:6" x14ac:dyDescent="0.25">
      <c r="A1781" t="s">
        <v>40</v>
      </c>
      <c r="B1781">
        <v>2018</v>
      </c>
      <c r="C1781" s="2" t="s">
        <v>24</v>
      </c>
      <c r="D1781">
        <v>1007</v>
      </c>
      <c r="E1781">
        <v>0.12</v>
      </c>
      <c r="F1781" t="s">
        <v>28</v>
      </c>
    </row>
    <row r="1782" spans="1:6" x14ac:dyDescent="0.25">
      <c r="A1782" t="s">
        <v>40</v>
      </c>
      <c r="B1782">
        <v>2018</v>
      </c>
      <c r="C1782" s="2" t="s">
        <v>24</v>
      </c>
      <c r="D1782">
        <v>548</v>
      </c>
      <c r="E1782">
        <v>0.09</v>
      </c>
      <c r="F1782" t="s">
        <v>28</v>
      </c>
    </row>
    <row r="1783" spans="1:6" x14ac:dyDescent="0.25">
      <c r="A1783" t="s">
        <v>40</v>
      </c>
      <c r="B1783">
        <v>2018</v>
      </c>
      <c r="C1783" s="2" t="s">
        <v>24</v>
      </c>
      <c r="D1783">
        <v>1330</v>
      </c>
      <c r="E1783">
        <v>0.35</v>
      </c>
      <c r="F1783" t="s">
        <v>28</v>
      </c>
    </row>
    <row r="1784" spans="1:6" x14ac:dyDescent="0.25">
      <c r="A1784" t="s">
        <v>40</v>
      </c>
      <c r="B1784">
        <v>2018</v>
      </c>
      <c r="C1784" s="2" t="s">
        <v>24</v>
      </c>
      <c r="D1784">
        <v>729</v>
      </c>
      <c r="E1784">
        <v>0.12</v>
      </c>
      <c r="F1784" t="s">
        <v>28</v>
      </c>
    </row>
    <row r="1785" spans="1:6" x14ac:dyDescent="0.25">
      <c r="A1785" t="s">
        <v>40</v>
      </c>
      <c r="B1785">
        <v>2018</v>
      </c>
      <c r="C1785" s="2" t="s">
        <v>24</v>
      </c>
      <c r="D1785">
        <v>2014</v>
      </c>
      <c r="E1785">
        <v>0.24</v>
      </c>
      <c r="F1785" t="s">
        <v>28</v>
      </c>
    </row>
    <row r="1786" spans="1:6" x14ac:dyDescent="0.25">
      <c r="A1786" t="s">
        <v>40</v>
      </c>
      <c r="B1786">
        <v>2018</v>
      </c>
      <c r="C1786" s="2" t="s">
        <v>24</v>
      </c>
      <c r="D1786">
        <v>1007</v>
      </c>
      <c r="E1786">
        <v>0.12</v>
      </c>
      <c r="F1786" t="s">
        <v>28</v>
      </c>
    </row>
    <row r="1787" spans="1:6" x14ac:dyDescent="0.25">
      <c r="A1787" t="s">
        <v>40</v>
      </c>
      <c r="B1787">
        <v>2018</v>
      </c>
      <c r="C1787" s="2" t="s">
        <v>24</v>
      </c>
      <c r="D1787">
        <v>4028</v>
      </c>
      <c r="E1787">
        <v>0.48</v>
      </c>
      <c r="F1787" t="s">
        <v>28</v>
      </c>
    </row>
    <row r="1788" spans="1:6" x14ac:dyDescent="0.25">
      <c r="A1788" t="s">
        <v>40</v>
      </c>
      <c r="B1788">
        <v>2018</v>
      </c>
      <c r="C1788" s="2" t="s">
        <v>24</v>
      </c>
      <c r="D1788">
        <v>578</v>
      </c>
      <c r="E1788">
        <v>0.1</v>
      </c>
      <c r="F1788" t="s">
        <v>28</v>
      </c>
    </row>
    <row r="1789" spans="1:6" x14ac:dyDescent="0.25">
      <c r="A1789" t="s">
        <v>40</v>
      </c>
      <c r="B1789">
        <v>2018</v>
      </c>
      <c r="C1789" s="2" t="s">
        <v>24</v>
      </c>
      <c r="D1789">
        <v>133</v>
      </c>
      <c r="E1789">
        <v>0.05</v>
      </c>
      <c r="F1789" t="s">
        <v>28</v>
      </c>
    </row>
    <row r="1790" spans="1:6" x14ac:dyDescent="0.25">
      <c r="A1790" t="s">
        <v>40</v>
      </c>
      <c r="B1790">
        <v>2018</v>
      </c>
      <c r="C1790" s="2" t="s">
        <v>24</v>
      </c>
      <c r="D1790">
        <v>480</v>
      </c>
      <c r="E1790">
        <v>0.08</v>
      </c>
      <c r="F1790" t="s">
        <v>28</v>
      </c>
    </row>
    <row r="1791" spans="1:6" x14ac:dyDescent="0.25">
      <c r="A1791" t="s">
        <v>40</v>
      </c>
      <c r="B1791">
        <v>2018</v>
      </c>
      <c r="C1791" s="2" t="s">
        <v>24</v>
      </c>
      <c r="D1791">
        <v>380</v>
      </c>
      <c r="E1791">
        <v>0.1</v>
      </c>
      <c r="F1791" t="s">
        <v>28</v>
      </c>
    </row>
    <row r="1792" spans="1:6" x14ac:dyDescent="0.25">
      <c r="A1792" t="s">
        <v>40</v>
      </c>
      <c r="B1792">
        <v>2018</v>
      </c>
      <c r="C1792" s="2" t="s">
        <v>24</v>
      </c>
      <c r="D1792">
        <v>289</v>
      </c>
      <c r="E1792">
        <v>0.05</v>
      </c>
      <c r="F1792" t="s">
        <v>28</v>
      </c>
    </row>
    <row r="1793" spans="1:6" x14ac:dyDescent="0.25">
      <c r="A1793" t="s">
        <v>40</v>
      </c>
      <c r="B1793">
        <v>2018</v>
      </c>
      <c r="C1793" s="2" t="s">
        <v>24</v>
      </c>
      <c r="D1793">
        <v>480</v>
      </c>
      <c r="E1793">
        <v>0.08</v>
      </c>
      <c r="F1793" t="s">
        <v>28</v>
      </c>
    </row>
    <row r="1794" spans="1:6" x14ac:dyDescent="0.25">
      <c r="A1794" t="s">
        <v>40</v>
      </c>
      <c r="B1794">
        <v>2018</v>
      </c>
      <c r="C1794" s="2" t="s">
        <v>24</v>
      </c>
      <c r="D1794">
        <v>972</v>
      </c>
      <c r="E1794">
        <v>0.16</v>
      </c>
      <c r="F1794" t="s">
        <v>28</v>
      </c>
    </row>
    <row r="1795" spans="1:6" x14ac:dyDescent="0.25">
      <c r="A1795" t="s">
        <v>40</v>
      </c>
      <c r="B1795">
        <v>2018</v>
      </c>
      <c r="C1795" s="2" t="s">
        <v>24</v>
      </c>
      <c r="D1795">
        <v>190</v>
      </c>
      <c r="E1795">
        <v>0.05</v>
      </c>
      <c r="F1795" t="s">
        <v>28</v>
      </c>
    </row>
    <row r="1796" spans="1:6" x14ac:dyDescent="0.25">
      <c r="A1796" t="s">
        <v>40</v>
      </c>
      <c r="B1796">
        <v>2018</v>
      </c>
      <c r="C1796" s="2" t="s">
        <v>24</v>
      </c>
      <c r="D1796">
        <v>548</v>
      </c>
      <c r="E1796">
        <v>0.09</v>
      </c>
      <c r="F1796" t="s">
        <v>28</v>
      </c>
    </row>
    <row r="1797" spans="1:6" x14ac:dyDescent="0.25">
      <c r="A1797" t="s">
        <v>40</v>
      </c>
      <c r="B1797">
        <v>2018</v>
      </c>
      <c r="C1797" s="2" t="s">
        <v>24</v>
      </c>
      <c r="D1797">
        <v>266</v>
      </c>
      <c r="E1797">
        <v>0.1</v>
      </c>
      <c r="F1797" t="s">
        <v>28</v>
      </c>
    </row>
    <row r="1798" spans="1:6" x14ac:dyDescent="0.25">
      <c r="A1798" t="s">
        <v>40</v>
      </c>
      <c r="B1798">
        <v>2018</v>
      </c>
      <c r="C1798" s="2" t="s">
        <v>24</v>
      </c>
      <c r="D1798">
        <v>480</v>
      </c>
      <c r="E1798">
        <v>0.08</v>
      </c>
      <c r="F1798" t="s">
        <v>28</v>
      </c>
    </row>
    <row r="1799" spans="1:6" x14ac:dyDescent="0.25">
      <c r="A1799" t="s">
        <v>40</v>
      </c>
      <c r="B1799">
        <v>2018</v>
      </c>
      <c r="C1799" s="2" t="s">
        <v>24</v>
      </c>
      <c r="D1799">
        <v>548</v>
      </c>
      <c r="E1799">
        <v>0.09</v>
      </c>
      <c r="F1799" t="s">
        <v>28</v>
      </c>
    </row>
    <row r="1800" spans="1:6" x14ac:dyDescent="0.25">
      <c r="A1800" t="s">
        <v>40</v>
      </c>
      <c r="B1800">
        <v>2018</v>
      </c>
      <c r="C1800" s="2" t="s">
        <v>24</v>
      </c>
      <c r="D1800">
        <v>480</v>
      </c>
      <c r="E1800">
        <v>0.08</v>
      </c>
      <c r="F1800" t="s">
        <v>28</v>
      </c>
    </row>
    <row r="1801" spans="1:6" x14ac:dyDescent="0.25">
      <c r="A1801" t="s">
        <v>40</v>
      </c>
      <c r="B1801">
        <v>2018</v>
      </c>
      <c r="C1801" s="2" t="s">
        <v>24</v>
      </c>
      <c r="D1801">
        <v>1007</v>
      </c>
      <c r="E1801">
        <v>0.12</v>
      </c>
      <c r="F1801" t="s">
        <v>28</v>
      </c>
    </row>
    <row r="1802" spans="1:6" x14ac:dyDescent="0.25">
      <c r="A1802" t="s">
        <v>40</v>
      </c>
      <c r="B1802">
        <v>2018</v>
      </c>
      <c r="C1802" s="2" t="s">
        <v>24</v>
      </c>
      <c r="D1802">
        <v>486</v>
      </c>
      <c r="E1802">
        <v>0.08</v>
      </c>
      <c r="F1802" t="s">
        <v>28</v>
      </c>
    </row>
    <row r="1803" spans="1:6" x14ac:dyDescent="0.25">
      <c r="A1803" t="s">
        <v>40</v>
      </c>
      <c r="B1803">
        <v>2018</v>
      </c>
      <c r="C1803" s="2" t="s">
        <v>24</v>
      </c>
      <c r="D1803">
        <v>1007</v>
      </c>
      <c r="E1803">
        <v>0.12</v>
      </c>
      <c r="F1803" t="s">
        <v>28</v>
      </c>
    </row>
    <row r="1804" spans="1:6" x14ac:dyDescent="0.25">
      <c r="A1804" t="s">
        <v>40</v>
      </c>
      <c r="B1804">
        <v>2018</v>
      </c>
      <c r="C1804" s="2" t="s">
        <v>24</v>
      </c>
      <c r="D1804">
        <v>480</v>
      </c>
      <c r="E1804">
        <v>0.08</v>
      </c>
      <c r="F1804" t="s">
        <v>28</v>
      </c>
    </row>
    <row r="1805" spans="1:6" x14ac:dyDescent="0.25">
      <c r="A1805" t="s">
        <v>40</v>
      </c>
      <c r="B1805">
        <v>2018</v>
      </c>
      <c r="C1805" s="2" t="s">
        <v>24</v>
      </c>
      <c r="D1805">
        <v>3021</v>
      </c>
      <c r="E1805">
        <v>0.36</v>
      </c>
      <c r="F1805" t="s">
        <v>28</v>
      </c>
    </row>
    <row r="1806" spans="1:6" x14ac:dyDescent="0.25">
      <c r="A1806" t="s">
        <v>40</v>
      </c>
      <c r="B1806">
        <v>2018</v>
      </c>
      <c r="C1806" s="2" t="s">
        <v>24</v>
      </c>
      <c r="D1806">
        <v>1007</v>
      </c>
      <c r="E1806">
        <v>0.12</v>
      </c>
      <c r="F1806" t="s">
        <v>28</v>
      </c>
    </row>
    <row r="1807" spans="1:6" x14ac:dyDescent="0.25">
      <c r="A1807" t="s">
        <v>40</v>
      </c>
      <c r="B1807">
        <v>2018</v>
      </c>
      <c r="C1807" s="2" t="s">
        <v>24</v>
      </c>
      <c r="D1807">
        <v>1007</v>
      </c>
      <c r="E1807">
        <v>0.12</v>
      </c>
      <c r="F1807" t="s">
        <v>28</v>
      </c>
    </row>
    <row r="1808" spans="1:6" x14ac:dyDescent="0.25">
      <c r="A1808" t="s">
        <v>40</v>
      </c>
      <c r="B1808">
        <v>2018</v>
      </c>
      <c r="C1808" s="2" t="s">
        <v>24</v>
      </c>
      <c r="D1808">
        <v>133</v>
      </c>
      <c r="E1808">
        <v>0.05</v>
      </c>
      <c r="F1808" t="s">
        <v>28</v>
      </c>
    </row>
    <row r="1809" spans="1:6" x14ac:dyDescent="0.25">
      <c r="A1809" t="s">
        <v>40</v>
      </c>
      <c r="B1809">
        <v>2018</v>
      </c>
      <c r="C1809" s="2" t="s">
        <v>24</v>
      </c>
      <c r="D1809">
        <v>1520</v>
      </c>
      <c r="E1809">
        <v>0.4</v>
      </c>
      <c r="F1809" t="s">
        <v>28</v>
      </c>
    </row>
    <row r="1810" spans="1:6" x14ac:dyDescent="0.25">
      <c r="A1810" t="s">
        <v>40</v>
      </c>
      <c r="B1810">
        <v>2018</v>
      </c>
      <c r="C1810" s="2" t="s">
        <v>24</v>
      </c>
      <c r="D1810">
        <v>729</v>
      </c>
      <c r="E1810">
        <v>0.12</v>
      </c>
      <c r="F1810" t="s">
        <v>28</v>
      </c>
    </row>
    <row r="1811" spans="1:6" x14ac:dyDescent="0.25">
      <c r="A1811" t="s">
        <v>40</v>
      </c>
      <c r="B1811">
        <v>2018</v>
      </c>
      <c r="C1811" s="2" t="s">
        <v>24</v>
      </c>
      <c r="D1811">
        <v>1007</v>
      </c>
      <c r="E1811">
        <v>0.12</v>
      </c>
      <c r="F1811" t="s">
        <v>28</v>
      </c>
    </row>
    <row r="1812" spans="1:6" x14ac:dyDescent="0.25">
      <c r="A1812" t="s">
        <v>40</v>
      </c>
      <c r="B1812">
        <v>2018</v>
      </c>
      <c r="C1812" s="2" t="s">
        <v>24</v>
      </c>
      <c r="D1812">
        <v>266</v>
      </c>
      <c r="E1812">
        <v>0.1</v>
      </c>
      <c r="F1812" t="s">
        <v>28</v>
      </c>
    </row>
    <row r="1813" spans="1:6" x14ac:dyDescent="0.25">
      <c r="A1813" t="s">
        <v>40</v>
      </c>
      <c r="B1813">
        <v>2018</v>
      </c>
      <c r="C1813" s="2" t="s">
        <v>24</v>
      </c>
      <c r="D1813">
        <v>486</v>
      </c>
      <c r="E1813">
        <v>0.08</v>
      </c>
      <c r="F1813" t="s">
        <v>28</v>
      </c>
    </row>
    <row r="1814" spans="1:6" x14ac:dyDescent="0.25">
      <c r="A1814" t="s">
        <v>40</v>
      </c>
      <c r="B1814">
        <v>2018</v>
      </c>
      <c r="C1814" s="2" t="s">
        <v>24</v>
      </c>
      <c r="D1814">
        <v>578</v>
      </c>
      <c r="E1814">
        <v>0.1</v>
      </c>
      <c r="F1814" t="s">
        <v>28</v>
      </c>
    </row>
    <row r="1815" spans="1:6" x14ac:dyDescent="0.25">
      <c r="A1815" t="s">
        <v>40</v>
      </c>
      <c r="B1815">
        <v>2018</v>
      </c>
      <c r="C1815" s="2" t="s">
        <v>24</v>
      </c>
      <c r="D1815">
        <v>266</v>
      </c>
      <c r="E1815">
        <v>0.1</v>
      </c>
      <c r="F1815" t="s">
        <v>28</v>
      </c>
    </row>
    <row r="1816" spans="1:6" x14ac:dyDescent="0.25">
      <c r="A1816" t="s">
        <v>40</v>
      </c>
      <c r="B1816">
        <v>2018</v>
      </c>
      <c r="C1816" s="2" t="s">
        <v>24</v>
      </c>
      <c r="D1816">
        <v>729</v>
      </c>
      <c r="E1816">
        <v>0.12</v>
      </c>
      <c r="F1816" t="s">
        <v>28</v>
      </c>
    </row>
    <row r="1817" spans="1:6" x14ac:dyDescent="0.25">
      <c r="A1817" t="s">
        <v>40</v>
      </c>
      <c r="B1817">
        <v>2018</v>
      </c>
      <c r="C1817" s="2" t="s">
        <v>24</v>
      </c>
      <c r="D1817">
        <v>548</v>
      </c>
      <c r="E1817">
        <v>0.09</v>
      </c>
      <c r="F1817" t="s">
        <v>28</v>
      </c>
    </row>
    <row r="1818" spans="1:6" x14ac:dyDescent="0.25">
      <c r="A1818" t="s">
        <v>40</v>
      </c>
      <c r="B1818">
        <v>2018</v>
      </c>
      <c r="C1818" s="2" t="s">
        <v>24</v>
      </c>
      <c r="D1818">
        <v>4028</v>
      </c>
      <c r="E1818">
        <v>0.48</v>
      </c>
      <c r="F1818" t="s">
        <v>28</v>
      </c>
    </row>
    <row r="1819" spans="1:6" x14ac:dyDescent="0.25">
      <c r="A1819" t="s">
        <v>40</v>
      </c>
      <c r="B1819">
        <v>2018</v>
      </c>
      <c r="C1819" s="2" t="s">
        <v>24</v>
      </c>
      <c r="D1819">
        <v>480</v>
      </c>
      <c r="E1819">
        <v>0.08</v>
      </c>
      <c r="F1819" t="s">
        <v>28</v>
      </c>
    </row>
    <row r="1820" spans="1:6" x14ac:dyDescent="0.25">
      <c r="A1820" t="s">
        <v>40</v>
      </c>
      <c r="B1820">
        <v>2018</v>
      </c>
      <c r="C1820" s="2" t="s">
        <v>24</v>
      </c>
      <c r="D1820">
        <v>4028</v>
      </c>
      <c r="E1820">
        <v>0.48</v>
      </c>
      <c r="F1820" t="s">
        <v>28</v>
      </c>
    </row>
    <row r="1821" spans="1:6" x14ac:dyDescent="0.25">
      <c r="A1821" t="s">
        <v>40</v>
      </c>
      <c r="B1821">
        <v>2018</v>
      </c>
      <c r="C1821" s="2" t="s">
        <v>24</v>
      </c>
      <c r="D1821">
        <v>480</v>
      </c>
      <c r="E1821">
        <v>0.08</v>
      </c>
      <c r="F1821" t="s">
        <v>28</v>
      </c>
    </row>
    <row r="1822" spans="1:6" x14ac:dyDescent="0.25">
      <c r="A1822" t="s">
        <v>40</v>
      </c>
      <c r="B1822">
        <v>2018</v>
      </c>
      <c r="C1822" s="2" t="s">
        <v>24</v>
      </c>
      <c r="D1822">
        <v>729</v>
      </c>
      <c r="E1822">
        <v>0.12</v>
      </c>
      <c r="F1822" t="s">
        <v>28</v>
      </c>
    </row>
    <row r="1823" spans="1:6" x14ac:dyDescent="0.25">
      <c r="A1823" t="s">
        <v>40</v>
      </c>
      <c r="B1823">
        <v>2018</v>
      </c>
      <c r="C1823" s="2" t="s">
        <v>24</v>
      </c>
      <c r="D1823">
        <v>190</v>
      </c>
      <c r="E1823">
        <v>0.05</v>
      </c>
      <c r="F1823" t="s">
        <v>28</v>
      </c>
    </row>
    <row r="1824" spans="1:6" x14ac:dyDescent="0.25">
      <c r="A1824" t="s">
        <v>40</v>
      </c>
      <c r="B1824">
        <v>2018</v>
      </c>
      <c r="C1824" s="2" t="s">
        <v>24</v>
      </c>
      <c r="D1824">
        <v>399</v>
      </c>
      <c r="E1824">
        <v>0.15</v>
      </c>
      <c r="F1824" t="s">
        <v>28</v>
      </c>
    </row>
    <row r="1825" spans="1:6" x14ac:dyDescent="0.25">
      <c r="A1825" t="s">
        <v>40</v>
      </c>
      <c r="B1825">
        <v>2018</v>
      </c>
      <c r="C1825" s="2" t="s">
        <v>24</v>
      </c>
      <c r="D1825">
        <v>548</v>
      </c>
      <c r="E1825">
        <v>0.09</v>
      </c>
      <c r="F1825" t="s">
        <v>28</v>
      </c>
    </row>
    <row r="1826" spans="1:6" x14ac:dyDescent="0.25">
      <c r="A1826" t="s">
        <v>40</v>
      </c>
      <c r="B1826">
        <v>2018</v>
      </c>
      <c r="C1826" s="2" t="s">
        <v>24</v>
      </c>
      <c r="D1826">
        <v>960</v>
      </c>
      <c r="E1826">
        <v>0.16</v>
      </c>
      <c r="F1826" t="s">
        <v>28</v>
      </c>
    </row>
    <row r="1827" spans="1:6" x14ac:dyDescent="0.25">
      <c r="A1827" t="s">
        <v>40</v>
      </c>
      <c r="B1827">
        <v>2018</v>
      </c>
      <c r="C1827" s="2" t="s">
        <v>24</v>
      </c>
      <c r="D1827">
        <v>3021</v>
      </c>
      <c r="E1827">
        <v>0.36</v>
      </c>
      <c r="F1827" t="s">
        <v>28</v>
      </c>
    </row>
    <row r="1828" spans="1:6" x14ac:dyDescent="0.25">
      <c r="A1828" t="s">
        <v>40</v>
      </c>
      <c r="B1828">
        <v>2018</v>
      </c>
      <c r="C1828" s="2" t="s">
        <v>24</v>
      </c>
      <c r="D1828">
        <v>480</v>
      </c>
      <c r="E1828">
        <v>0.08</v>
      </c>
      <c r="F1828" t="s">
        <v>28</v>
      </c>
    </row>
    <row r="1829" spans="1:6" x14ac:dyDescent="0.25">
      <c r="A1829" t="s">
        <v>40</v>
      </c>
      <c r="B1829">
        <v>2018</v>
      </c>
      <c r="C1829" s="2" t="s">
        <v>24</v>
      </c>
      <c r="D1829">
        <v>1007</v>
      </c>
      <c r="E1829">
        <v>0.12</v>
      </c>
      <c r="F1829" t="s">
        <v>28</v>
      </c>
    </row>
    <row r="1830" spans="1:6" x14ac:dyDescent="0.25">
      <c r="A1830" t="s">
        <v>40</v>
      </c>
      <c r="B1830">
        <v>2018</v>
      </c>
      <c r="C1830" s="2" t="s">
        <v>24</v>
      </c>
      <c r="D1830">
        <v>486</v>
      </c>
      <c r="E1830">
        <v>0.08</v>
      </c>
      <c r="F1830" t="s">
        <v>28</v>
      </c>
    </row>
    <row r="1831" spans="1:6" x14ac:dyDescent="0.25">
      <c r="A1831" t="s">
        <v>40</v>
      </c>
      <c r="B1831">
        <v>2018</v>
      </c>
      <c r="C1831" s="2" t="s">
        <v>24</v>
      </c>
      <c r="D1831">
        <v>190</v>
      </c>
      <c r="E1831">
        <v>0.05</v>
      </c>
      <c r="F1831" t="s">
        <v>28</v>
      </c>
    </row>
    <row r="1832" spans="1:6" x14ac:dyDescent="0.25">
      <c r="A1832" t="s">
        <v>40</v>
      </c>
      <c r="B1832">
        <v>2018</v>
      </c>
      <c r="C1832" s="2" t="s">
        <v>24</v>
      </c>
      <c r="D1832">
        <v>243</v>
      </c>
      <c r="E1832">
        <v>0.04</v>
      </c>
      <c r="F1832" t="s">
        <v>28</v>
      </c>
    </row>
    <row r="1833" spans="1:6" x14ac:dyDescent="0.25">
      <c r="A1833" t="s">
        <v>40</v>
      </c>
      <c r="B1833">
        <v>2018</v>
      </c>
      <c r="C1833" s="2" t="s">
        <v>24</v>
      </c>
      <c r="D1833">
        <v>266</v>
      </c>
      <c r="E1833">
        <v>0.1</v>
      </c>
      <c r="F1833" t="s">
        <v>28</v>
      </c>
    </row>
    <row r="1834" spans="1:6" x14ac:dyDescent="0.25">
      <c r="A1834" t="s">
        <v>40</v>
      </c>
      <c r="B1834">
        <v>2018</v>
      </c>
      <c r="C1834" s="2" t="s">
        <v>24</v>
      </c>
      <c r="D1834">
        <v>2014</v>
      </c>
      <c r="E1834">
        <v>0.24</v>
      </c>
      <c r="F1834" t="s">
        <v>28</v>
      </c>
    </row>
    <row r="1835" spans="1:6" x14ac:dyDescent="0.25">
      <c r="A1835" t="s">
        <v>40</v>
      </c>
      <c r="B1835">
        <v>2018</v>
      </c>
      <c r="C1835" s="2" t="s">
        <v>24</v>
      </c>
      <c r="D1835">
        <v>480</v>
      </c>
      <c r="E1835">
        <v>0.08</v>
      </c>
      <c r="F1835" t="s">
        <v>28</v>
      </c>
    </row>
    <row r="1836" spans="1:6" x14ac:dyDescent="0.25">
      <c r="A1836" t="s">
        <v>40</v>
      </c>
      <c r="B1836">
        <v>2018</v>
      </c>
      <c r="C1836" s="2" t="s">
        <v>24</v>
      </c>
      <c r="D1836">
        <v>548</v>
      </c>
      <c r="E1836">
        <v>0.09</v>
      </c>
      <c r="F1836" t="s">
        <v>28</v>
      </c>
    </row>
    <row r="1837" spans="1:6" x14ac:dyDescent="0.25">
      <c r="A1837" t="s">
        <v>40</v>
      </c>
      <c r="B1837">
        <v>2018</v>
      </c>
      <c r="C1837" s="2" t="s">
        <v>24</v>
      </c>
      <c r="D1837">
        <v>266</v>
      </c>
      <c r="E1837">
        <v>0.1</v>
      </c>
      <c r="F1837" t="s">
        <v>28</v>
      </c>
    </row>
    <row r="1838" spans="1:6" x14ac:dyDescent="0.25">
      <c r="A1838" t="s">
        <v>40</v>
      </c>
      <c r="B1838">
        <v>2018</v>
      </c>
      <c r="C1838" s="2" t="s">
        <v>24</v>
      </c>
      <c r="D1838">
        <v>480</v>
      </c>
      <c r="E1838">
        <v>0.08</v>
      </c>
      <c r="F1838" t="s">
        <v>28</v>
      </c>
    </row>
    <row r="1839" spans="1:6" x14ac:dyDescent="0.25">
      <c r="A1839" t="s">
        <v>40</v>
      </c>
      <c r="B1839">
        <v>2018</v>
      </c>
      <c r="C1839" s="2" t="s">
        <v>24</v>
      </c>
      <c r="D1839">
        <v>480</v>
      </c>
      <c r="E1839">
        <v>0.08</v>
      </c>
      <c r="F1839" t="s">
        <v>28</v>
      </c>
    </row>
    <row r="1840" spans="1:6" x14ac:dyDescent="0.25">
      <c r="A1840" t="s">
        <v>40</v>
      </c>
      <c r="B1840">
        <v>2018</v>
      </c>
      <c r="C1840" s="2" t="s">
        <v>24</v>
      </c>
      <c r="D1840">
        <v>4028</v>
      </c>
      <c r="E1840">
        <v>0.48</v>
      </c>
      <c r="F1840" t="s">
        <v>28</v>
      </c>
    </row>
    <row r="1841" spans="1:6" x14ac:dyDescent="0.25">
      <c r="A1841" t="s">
        <v>40</v>
      </c>
      <c r="B1841">
        <v>2018</v>
      </c>
      <c r="C1841" s="2" t="s">
        <v>24</v>
      </c>
      <c r="D1841">
        <v>133</v>
      </c>
      <c r="E1841">
        <v>0.05</v>
      </c>
      <c r="F1841" t="s">
        <v>28</v>
      </c>
    </row>
    <row r="1842" spans="1:6" x14ac:dyDescent="0.25">
      <c r="A1842" t="s">
        <v>40</v>
      </c>
      <c r="B1842">
        <v>2018</v>
      </c>
      <c r="C1842" s="2" t="s">
        <v>24</v>
      </c>
      <c r="D1842">
        <v>2014</v>
      </c>
      <c r="E1842">
        <v>0.24</v>
      </c>
      <c r="F1842" t="s">
        <v>28</v>
      </c>
    </row>
    <row r="1843" spans="1:6" x14ac:dyDescent="0.25">
      <c r="A1843" t="s">
        <v>40</v>
      </c>
      <c r="B1843">
        <v>2018</v>
      </c>
      <c r="C1843" s="2" t="s">
        <v>24</v>
      </c>
      <c r="D1843">
        <v>480</v>
      </c>
      <c r="E1843">
        <v>0.08</v>
      </c>
      <c r="F1843" t="s">
        <v>28</v>
      </c>
    </row>
    <row r="1844" spans="1:6" x14ac:dyDescent="0.25">
      <c r="A1844" t="s">
        <v>40</v>
      </c>
      <c r="B1844">
        <v>2018</v>
      </c>
      <c r="C1844" s="2" t="s">
        <v>24</v>
      </c>
      <c r="D1844">
        <v>399</v>
      </c>
      <c r="E1844">
        <v>0.15</v>
      </c>
      <c r="F1844" t="s">
        <v>28</v>
      </c>
    </row>
    <row r="1845" spans="1:6" x14ac:dyDescent="0.25">
      <c r="A1845" t="s">
        <v>40</v>
      </c>
      <c r="B1845">
        <v>2018</v>
      </c>
      <c r="C1845" s="2" t="s">
        <v>24</v>
      </c>
      <c r="D1845">
        <v>1007</v>
      </c>
      <c r="E1845">
        <v>0.12</v>
      </c>
      <c r="F1845" t="s">
        <v>28</v>
      </c>
    </row>
    <row r="1846" spans="1:6" x14ac:dyDescent="0.25">
      <c r="A1846" t="s">
        <v>40</v>
      </c>
      <c r="B1846">
        <v>2018</v>
      </c>
      <c r="C1846" s="2" t="s">
        <v>24</v>
      </c>
      <c r="D1846">
        <v>486</v>
      </c>
      <c r="E1846">
        <v>0.08</v>
      </c>
      <c r="F1846" t="s">
        <v>28</v>
      </c>
    </row>
    <row r="1847" spans="1:6" x14ac:dyDescent="0.25">
      <c r="A1847" t="s">
        <v>40</v>
      </c>
      <c r="B1847">
        <v>2018</v>
      </c>
      <c r="C1847" s="2" t="s">
        <v>24</v>
      </c>
      <c r="D1847">
        <v>1007</v>
      </c>
      <c r="E1847">
        <v>0.12</v>
      </c>
      <c r="F1847" t="s">
        <v>28</v>
      </c>
    </row>
    <row r="1848" spans="1:6" x14ac:dyDescent="0.25">
      <c r="A1848" t="s">
        <v>40</v>
      </c>
      <c r="B1848">
        <v>2018</v>
      </c>
      <c r="C1848" s="2" t="s">
        <v>24</v>
      </c>
      <c r="D1848">
        <v>486</v>
      </c>
      <c r="E1848">
        <v>0.08</v>
      </c>
      <c r="F1848" t="s">
        <v>28</v>
      </c>
    </row>
    <row r="1849" spans="1:6" x14ac:dyDescent="0.25">
      <c r="A1849" t="s">
        <v>40</v>
      </c>
      <c r="B1849">
        <v>2018</v>
      </c>
      <c r="C1849" s="2" t="s">
        <v>24</v>
      </c>
      <c r="D1849">
        <v>480</v>
      </c>
      <c r="E1849">
        <v>0.08</v>
      </c>
      <c r="F1849" t="s">
        <v>28</v>
      </c>
    </row>
    <row r="1850" spans="1:6" x14ac:dyDescent="0.25">
      <c r="A1850" t="s">
        <v>40</v>
      </c>
      <c r="B1850">
        <v>2018</v>
      </c>
      <c r="C1850" s="2" t="s">
        <v>24</v>
      </c>
      <c r="D1850">
        <v>380</v>
      </c>
      <c r="E1850">
        <v>0.1</v>
      </c>
      <c r="F1850" t="s">
        <v>28</v>
      </c>
    </row>
    <row r="1851" spans="1:6" x14ac:dyDescent="0.25">
      <c r="A1851" t="s">
        <v>40</v>
      </c>
      <c r="B1851">
        <v>2018</v>
      </c>
      <c r="C1851" s="2" t="s">
        <v>24</v>
      </c>
      <c r="D1851">
        <v>2014</v>
      </c>
      <c r="E1851">
        <v>0.24</v>
      </c>
      <c r="F1851" t="s">
        <v>28</v>
      </c>
    </row>
    <row r="1852" spans="1:6" x14ac:dyDescent="0.25">
      <c r="A1852" t="s">
        <v>40</v>
      </c>
      <c r="B1852">
        <v>2018</v>
      </c>
      <c r="C1852" s="2" t="s">
        <v>24</v>
      </c>
      <c r="D1852">
        <v>486</v>
      </c>
      <c r="E1852">
        <v>0.08</v>
      </c>
      <c r="F1852" t="s">
        <v>28</v>
      </c>
    </row>
    <row r="1853" spans="1:6" x14ac:dyDescent="0.25">
      <c r="A1853" t="s">
        <v>40</v>
      </c>
      <c r="B1853">
        <v>2018</v>
      </c>
      <c r="C1853" s="2" t="s">
        <v>24</v>
      </c>
      <c r="D1853">
        <v>8056</v>
      </c>
      <c r="E1853">
        <v>0.96</v>
      </c>
      <c r="F1853" t="s">
        <v>28</v>
      </c>
    </row>
    <row r="1854" spans="1:6" x14ac:dyDescent="0.25">
      <c r="A1854" t="s">
        <v>40</v>
      </c>
      <c r="B1854">
        <v>2018</v>
      </c>
      <c r="C1854" s="2" t="s">
        <v>24</v>
      </c>
      <c r="D1854">
        <v>532</v>
      </c>
      <c r="E1854">
        <v>0.2</v>
      </c>
      <c r="F1854" t="s">
        <v>28</v>
      </c>
    </row>
    <row r="1855" spans="1:6" x14ac:dyDescent="0.25">
      <c r="A1855" t="s">
        <v>40</v>
      </c>
      <c r="B1855">
        <v>2018</v>
      </c>
      <c r="C1855" s="2" t="s">
        <v>24</v>
      </c>
      <c r="D1855">
        <v>480</v>
      </c>
      <c r="E1855">
        <v>0.08</v>
      </c>
      <c r="F1855" t="s">
        <v>28</v>
      </c>
    </row>
    <row r="1856" spans="1:6" x14ac:dyDescent="0.25">
      <c r="A1856" t="s">
        <v>40</v>
      </c>
      <c r="B1856">
        <v>2018</v>
      </c>
      <c r="C1856" s="2" t="s">
        <v>24</v>
      </c>
      <c r="D1856">
        <v>486</v>
      </c>
      <c r="E1856">
        <v>0.08</v>
      </c>
      <c r="F1856" t="s">
        <v>28</v>
      </c>
    </row>
    <row r="1857" spans="1:6" x14ac:dyDescent="0.25">
      <c r="A1857" t="s">
        <v>40</v>
      </c>
      <c r="B1857">
        <v>2018</v>
      </c>
      <c r="C1857" s="2" t="s">
        <v>24</v>
      </c>
      <c r="D1857">
        <v>289</v>
      </c>
      <c r="E1857">
        <v>0.05</v>
      </c>
      <c r="F1857" t="s">
        <v>28</v>
      </c>
    </row>
    <row r="1858" spans="1:6" x14ac:dyDescent="0.25">
      <c r="A1858" t="s">
        <v>40</v>
      </c>
      <c r="B1858">
        <v>2018</v>
      </c>
      <c r="C1858" s="2" t="s">
        <v>24</v>
      </c>
      <c r="D1858">
        <v>548</v>
      </c>
      <c r="E1858">
        <v>0.09</v>
      </c>
      <c r="F1858" t="s">
        <v>28</v>
      </c>
    </row>
    <row r="1859" spans="1:6" x14ac:dyDescent="0.25">
      <c r="A1859" t="s">
        <v>40</v>
      </c>
      <c r="B1859">
        <v>2018</v>
      </c>
      <c r="C1859" s="2" t="s">
        <v>24</v>
      </c>
      <c r="D1859">
        <v>133</v>
      </c>
      <c r="E1859">
        <v>0.05</v>
      </c>
      <c r="F1859" t="s">
        <v>28</v>
      </c>
    </row>
    <row r="1860" spans="1:6" x14ac:dyDescent="0.25">
      <c r="A1860" t="s">
        <v>40</v>
      </c>
      <c r="B1860">
        <v>2018</v>
      </c>
      <c r="C1860" s="2" t="s">
        <v>24</v>
      </c>
      <c r="D1860">
        <v>960</v>
      </c>
      <c r="E1860">
        <v>0.16</v>
      </c>
      <c r="F1860" t="s">
        <v>28</v>
      </c>
    </row>
    <row r="1861" spans="1:6" x14ac:dyDescent="0.25">
      <c r="A1861" t="s">
        <v>40</v>
      </c>
      <c r="B1861">
        <v>2018</v>
      </c>
      <c r="C1861" s="2" t="s">
        <v>24</v>
      </c>
      <c r="D1861">
        <v>729</v>
      </c>
      <c r="E1861">
        <v>0.12</v>
      </c>
      <c r="F1861" t="s">
        <v>28</v>
      </c>
    </row>
    <row r="1862" spans="1:6" x14ac:dyDescent="0.25">
      <c r="A1862" t="s">
        <v>40</v>
      </c>
      <c r="B1862">
        <v>2018</v>
      </c>
      <c r="C1862" s="2" t="s">
        <v>24</v>
      </c>
      <c r="D1862">
        <v>1701</v>
      </c>
      <c r="E1862">
        <v>0.28000000000000003</v>
      </c>
      <c r="F1862" t="s">
        <v>28</v>
      </c>
    </row>
    <row r="1863" spans="1:6" x14ac:dyDescent="0.25">
      <c r="A1863" t="s">
        <v>40</v>
      </c>
      <c r="B1863">
        <v>2018</v>
      </c>
      <c r="C1863" s="2" t="s">
        <v>24</v>
      </c>
      <c r="D1863">
        <v>480</v>
      </c>
      <c r="E1863">
        <v>0.08</v>
      </c>
      <c r="F1863" t="s">
        <v>28</v>
      </c>
    </row>
    <row r="1864" spans="1:6" x14ac:dyDescent="0.25">
      <c r="A1864" t="s">
        <v>40</v>
      </c>
      <c r="B1864">
        <v>2018</v>
      </c>
      <c r="C1864" s="2" t="s">
        <v>24</v>
      </c>
      <c r="D1864">
        <v>1007</v>
      </c>
      <c r="E1864">
        <v>0.12</v>
      </c>
      <c r="F1864" t="s">
        <v>28</v>
      </c>
    </row>
    <row r="1865" spans="1:6" x14ac:dyDescent="0.25">
      <c r="A1865" t="s">
        <v>40</v>
      </c>
      <c r="B1865">
        <v>2018</v>
      </c>
      <c r="C1865" s="2" t="s">
        <v>24</v>
      </c>
      <c r="D1865">
        <v>3021</v>
      </c>
      <c r="E1865">
        <v>0.36</v>
      </c>
      <c r="F1865" t="s">
        <v>28</v>
      </c>
    </row>
    <row r="1866" spans="1:6" x14ac:dyDescent="0.25">
      <c r="A1866" t="s">
        <v>40</v>
      </c>
      <c r="B1866">
        <v>2018</v>
      </c>
      <c r="C1866" s="2" t="s">
        <v>24</v>
      </c>
      <c r="D1866">
        <v>486</v>
      </c>
      <c r="E1866">
        <v>0.08</v>
      </c>
      <c r="F1866" t="s">
        <v>28</v>
      </c>
    </row>
    <row r="1867" spans="1:6" x14ac:dyDescent="0.25">
      <c r="A1867" t="s">
        <v>40</v>
      </c>
      <c r="B1867">
        <v>2018</v>
      </c>
      <c r="C1867" s="2" t="s">
        <v>24</v>
      </c>
      <c r="D1867">
        <v>960</v>
      </c>
      <c r="E1867">
        <v>0.16</v>
      </c>
      <c r="F1867" t="s">
        <v>28</v>
      </c>
    </row>
    <row r="1868" spans="1:6" x14ac:dyDescent="0.25">
      <c r="A1868" t="s">
        <v>40</v>
      </c>
      <c r="B1868">
        <v>2018</v>
      </c>
      <c r="C1868" s="2" t="s">
        <v>24</v>
      </c>
      <c r="D1868">
        <v>480</v>
      </c>
      <c r="E1868">
        <v>0.08</v>
      </c>
      <c r="F1868" t="s">
        <v>28</v>
      </c>
    </row>
    <row r="1869" spans="1:6" x14ac:dyDescent="0.25">
      <c r="A1869" t="s">
        <v>40</v>
      </c>
      <c r="B1869">
        <v>2018</v>
      </c>
      <c r="C1869" s="2" t="s">
        <v>24</v>
      </c>
      <c r="D1869">
        <v>486</v>
      </c>
      <c r="E1869">
        <v>0.08</v>
      </c>
      <c r="F1869" t="s">
        <v>28</v>
      </c>
    </row>
    <row r="1870" spans="1:6" x14ac:dyDescent="0.25">
      <c r="A1870" t="s">
        <v>40</v>
      </c>
      <c r="B1870">
        <v>2018</v>
      </c>
      <c r="C1870" s="2" t="s">
        <v>24</v>
      </c>
      <c r="D1870">
        <v>1520</v>
      </c>
      <c r="E1870">
        <v>0.4</v>
      </c>
      <c r="F1870" t="s">
        <v>28</v>
      </c>
    </row>
    <row r="1871" spans="1:6" x14ac:dyDescent="0.25">
      <c r="A1871" t="s">
        <v>40</v>
      </c>
      <c r="B1871">
        <v>2018</v>
      </c>
      <c r="C1871" s="2" t="s">
        <v>24</v>
      </c>
      <c r="D1871">
        <v>2014</v>
      </c>
      <c r="E1871">
        <v>0.24</v>
      </c>
      <c r="F1871" t="s">
        <v>28</v>
      </c>
    </row>
    <row r="1872" spans="1:6" x14ac:dyDescent="0.25">
      <c r="A1872" t="s">
        <v>40</v>
      </c>
      <c r="B1872">
        <v>2018</v>
      </c>
      <c r="C1872" s="2" t="s">
        <v>24</v>
      </c>
      <c r="D1872">
        <v>867</v>
      </c>
      <c r="E1872">
        <v>0.15</v>
      </c>
      <c r="F1872" t="s">
        <v>28</v>
      </c>
    </row>
    <row r="1873" spans="1:6" x14ac:dyDescent="0.25">
      <c r="A1873" t="s">
        <v>40</v>
      </c>
      <c r="B1873">
        <v>2018</v>
      </c>
      <c r="C1873" s="2" t="s">
        <v>24</v>
      </c>
      <c r="D1873">
        <v>1007</v>
      </c>
      <c r="E1873">
        <v>0.12</v>
      </c>
      <c r="F1873" t="s">
        <v>28</v>
      </c>
    </row>
    <row r="1874" spans="1:6" x14ac:dyDescent="0.25">
      <c r="A1874" t="s">
        <v>40</v>
      </c>
      <c r="B1874">
        <v>2018</v>
      </c>
      <c r="C1874" s="2" t="s">
        <v>24</v>
      </c>
      <c r="D1874">
        <v>243</v>
      </c>
      <c r="E1874">
        <v>0.04</v>
      </c>
      <c r="F1874" t="s">
        <v>28</v>
      </c>
    </row>
    <row r="1875" spans="1:6" x14ac:dyDescent="0.25">
      <c r="A1875" t="s">
        <v>40</v>
      </c>
      <c r="B1875">
        <v>2018</v>
      </c>
      <c r="C1875" s="2" t="s">
        <v>24</v>
      </c>
      <c r="D1875">
        <v>480</v>
      </c>
      <c r="E1875">
        <v>0.08</v>
      </c>
      <c r="F1875" t="s">
        <v>28</v>
      </c>
    </row>
    <row r="1876" spans="1:6" x14ac:dyDescent="0.25">
      <c r="A1876" t="s">
        <v>40</v>
      </c>
      <c r="B1876">
        <v>2018</v>
      </c>
      <c r="C1876" s="2" t="s">
        <v>24</v>
      </c>
      <c r="D1876">
        <v>548</v>
      </c>
      <c r="E1876">
        <v>0.09</v>
      </c>
      <c r="F1876" t="s">
        <v>28</v>
      </c>
    </row>
    <row r="1877" spans="1:6" x14ac:dyDescent="0.25">
      <c r="A1877" t="s">
        <v>40</v>
      </c>
      <c r="B1877">
        <v>2018</v>
      </c>
      <c r="C1877" s="2" t="s">
        <v>24</v>
      </c>
      <c r="D1877">
        <v>1007</v>
      </c>
      <c r="E1877">
        <v>0.12</v>
      </c>
      <c r="F1877" t="s">
        <v>28</v>
      </c>
    </row>
    <row r="1878" spans="1:6" x14ac:dyDescent="0.25">
      <c r="A1878" t="s">
        <v>40</v>
      </c>
      <c r="B1878">
        <v>2018</v>
      </c>
      <c r="C1878" s="2" t="s">
        <v>24</v>
      </c>
      <c r="D1878">
        <v>480</v>
      </c>
      <c r="E1878">
        <v>0.08</v>
      </c>
      <c r="F1878" t="s">
        <v>28</v>
      </c>
    </row>
    <row r="1879" spans="1:6" x14ac:dyDescent="0.25">
      <c r="A1879" t="s">
        <v>40</v>
      </c>
      <c r="B1879">
        <v>2018</v>
      </c>
      <c r="C1879" s="2" t="s">
        <v>24</v>
      </c>
      <c r="D1879">
        <v>289</v>
      </c>
      <c r="E1879">
        <v>0.05</v>
      </c>
      <c r="F1879" t="s">
        <v>28</v>
      </c>
    </row>
    <row r="1880" spans="1:6" x14ac:dyDescent="0.25">
      <c r="A1880" t="s">
        <v>40</v>
      </c>
      <c r="B1880">
        <v>2018</v>
      </c>
      <c r="C1880" s="2" t="s">
        <v>24</v>
      </c>
      <c r="D1880">
        <v>243</v>
      </c>
      <c r="E1880">
        <v>0.04</v>
      </c>
      <c r="F1880" t="s">
        <v>28</v>
      </c>
    </row>
    <row r="1881" spans="1:6" x14ac:dyDescent="0.25">
      <c r="A1881" t="s">
        <v>40</v>
      </c>
      <c r="B1881">
        <v>2018</v>
      </c>
      <c r="C1881" s="2" t="s">
        <v>24</v>
      </c>
      <c r="D1881">
        <v>3021</v>
      </c>
      <c r="E1881">
        <v>0.36</v>
      </c>
      <c r="F1881" t="s">
        <v>28</v>
      </c>
    </row>
    <row r="1882" spans="1:6" x14ac:dyDescent="0.25">
      <c r="A1882" t="s">
        <v>40</v>
      </c>
      <c r="B1882">
        <v>2018</v>
      </c>
      <c r="C1882" s="2" t="s">
        <v>24</v>
      </c>
      <c r="D1882">
        <v>1007</v>
      </c>
      <c r="E1882">
        <v>0.12</v>
      </c>
      <c r="F1882" t="s">
        <v>28</v>
      </c>
    </row>
    <row r="1883" spans="1:6" x14ac:dyDescent="0.25">
      <c r="A1883" t="s">
        <v>40</v>
      </c>
      <c r="B1883">
        <v>2018</v>
      </c>
      <c r="C1883" s="2" t="s">
        <v>24</v>
      </c>
      <c r="D1883">
        <v>133</v>
      </c>
      <c r="E1883">
        <v>0.05</v>
      </c>
      <c r="F1883" t="s">
        <v>28</v>
      </c>
    </row>
    <row r="1884" spans="1:6" x14ac:dyDescent="0.25">
      <c r="A1884" t="s">
        <v>40</v>
      </c>
      <c r="B1884">
        <v>2018</v>
      </c>
      <c r="C1884" s="2" t="s">
        <v>24</v>
      </c>
      <c r="D1884">
        <v>486</v>
      </c>
      <c r="E1884">
        <v>0.08</v>
      </c>
      <c r="F1884" t="s">
        <v>28</v>
      </c>
    </row>
    <row r="1885" spans="1:6" x14ac:dyDescent="0.25">
      <c r="A1885" t="s">
        <v>40</v>
      </c>
      <c r="B1885">
        <v>2018</v>
      </c>
      <c r="C1885" s="2" t="s">
        <v>24</v>
      </c>
      <c r="D1885">
        <v>480</v>
      </c>
      <c r="E1885">
        <v>0.08</v>
      </c>
      <c r="F1885" t="s">
        <v>28</v>
      </c>
    </row>
    <row r="1886" spans="1:6" x14ac:dyDescent="0.25">
      <c r="A1886" t="s">
        <v>40</v>
      </c>
      <c r="B1886">
        <v>2018</v>
      </c>
      <c r="C1886" s="2" t="s">
        <v>24</v>
      </c>
      <c r="D1886">
        <v>190</v>
      </c>
      <c r="E1886">
        <v>0.05</v>
      </c>
      <c r="F1886" t="s">
        <v>28</v>
      </c>
    </row>
    <row r="1887" spans="1:6" x14ac:dyDescent="0.25">
      <c r="A1887" t="s">
        <v>40</v>
      </c>
      <c r="B1887">
        <v>2018</v>
      </c>
      <c r="C1887" s="2" t="s">
        <v>24</v>
      </c>
      <c r="D1887">
        <v>1215</v>
      </c>
      <c r="E1887">
        <v>0.2</v>
      </c>
      <c r="F1887" t="s">
        <v>28</v>
      </c>
    </row>
    <row r="1888" spans="1:6" x14ac:dyDescent="0.25">
      <c r="A1888" t="s">
        <v>40</v>
      </c>
      <c r="B1888">
        <v>2018</v>
      </c>
      <c r="C1888" s="2" t="s">
        <v>24</v>
      </c>
      <c r="D1888">
        <v>2014</v>
      </c>
      <c r="E1888">
        <v>0.24</v>
      </c>
      <c r="F1888" t="s">
        <v>28</v>
      </c>
    </row>
    <row r="1889" spans="1:6" x14ac:dyDescent="0.25">
      <c r="A1889" t="s">
        <v>40</v>
      </c>
      <c r="B1889">
        <v>2018</v>
      </c>
      <c r="C1889" s="2" t="s">
        <v>24</v>
      </c>
      <c r="D1889">
        <v>6042</v>
      </c>
      <c r="E1889">
        <v>0.72</v>
      </c>
      <c r="F1889" t="s">
        <v>28</v>
      </c>
    </row>
    <row r="1890" spans="1:6" x14ac:dyDescent="0.25">
      <c r="A1890" t="s">
        <v>40</v>
      </c>
      <c r="B1890">
        <v>2018</v>
      </c>
      <c r="C1890" s="2" t="s">
        <v>24</v>
      </c>
      <c r="D1890">
        <v>289</v>
      </c>
      <c r="E1890">
        <v>0.05</v>
      </c>
      <c r="F1890" t="s">
        <v>28</v>
      </c>
    </row>
    <row r="1891" spans="1:6" x14ac:dyDescent="0.25">
      <c r="A1891" t="s">
        <v>40</v>
      </c>
      <c r="B1891">
        <v>2018</v>
      </c>
      <c r="C1891" s="2" t="s">
        <v>24</v>
      </c>
      <c r="D1891">
        <v>480</v>
      </c>
      <c r="E1891">
        <v>0.08</v>
      </c>
      <c r="F1891" t="s">
        <v>28</v>
      </c>
    </row>
    <row r="1892" spans="1:6" x14ac:dyDescent="0.25">
      <c r="A1892" t="s">
        <v>40</v>
      </c>
      <c r="B1892">
        <v>2018</v>
      </c>
      <c r="C1892" s="2" t="s">
        <v>24</v>
      </c>
      <c r="D1892">
        <v>133</v>
      </c>
      <c r="E1892">
        <v>0.05</v>
      </c>
      <c r="F1892" t="s">
        <v>28</v>
      </c>
    </row>
    <row r="1893" spans="1:6" x14ac:dyDescent="0.25">
      <c r="A1893" t="s">
        <v>40</v>
      </c>
      <c r="B1893">
        <v>2018</v>
      </c>
      <c r="C1893" s="2" t="s">
        <v>24</v>
      </c>
      <c r="D1893">
        <v>480</v>
      </c>
      <c r="E1893">
        <v>0.08</v>
      </c>
      <c r="F1893" t="s">
        <v>28</v>
      </c>
    </row>
    <row r="1894" spans="1:6" x14ac:dyDescent="0.25">
      <c r="A1894" t="s">
        <v>40</v>
      </c>
      <c r="B1894">
        <v>2018</v>
      </c>
      <c r="C1894" s="2" t="s">
        <v>24</v>
      </c>
      <c r="D1894">
        <v>972</v>
      </c>
      <c r="E1894">
        <v>0.16</v>
      </c>
      <c r="F1894" t="s">
        <v>28</v>
      </c>
    </row>
    <row r="1895" spans="1:6" x14ac:dyDescent="0.25">
      <c r="A1895" t="s">
        <v>40</v>
      </c>
      <c r="B1895">
        <v>2018</v>
      </c>
      <c r="C1895" s="2" t="s">
        <v>24</v>
      </c>
      <c r="D1895">
        <v>960</v>
      </c>
      <c r="E1895">
        <v>0.16</v>
      </c>
      <c r="F1895" t="s">
        <v>28</v>
      </c>
    </row>
    <row r="1896" spans="1:6" x14ac:dyDescent="0.25">
      <c r="A1896" t="s">
        <v>40</v>
      </c>
      <c r="B1896">
        <v>2018</v>
      </c>
      <c r="C1896" s="2" t="s">
        <v>24</v>
      </c>
      <c r="D1896">
        <v>1140</v>
      </c>
      <c r="E1896">
        <v>0.3</v>
      </c>
      <c r="F1896" t="s">
        <v>28</v>
      </c>
    </row>
    <row r="1897" spans="1:6" x14ac:dyDescent="0.25">
      <c r="A1897" t="s">
        <v>40</v>
      </c>
      <c r="B1897">
        <v>2018</v>
      </c>
      <c r="C1897" s="2" t="s">
        <v>24</v>
      </c>
      <c r="D1897">
        <v>289</v>
      </c>
      <c r="E1897">
        <v>0.05</v>
      </c>
      <c r="F1897" t="s">
        <v>28</v>
      </c>
    </row>
    <row r="1898" spans="1:6" x14ac:dyDescent="0.25">
      <c r="A1898" t="s">
        <v>40</v>
      </c>
      <c r="B1898">
        <v>2018</v>
      </c>
      <c r="C1898" s="2" t="s">
        <v>24</v>
      </c>
      <c r="D1898">
        <v>3021</v>
      </c>
      <c r="E1898">
        <v>0.36</v>
      </c>
      <c r="F1898" t="s">
        <v>28</v>
      </c>
    </row>
    <row r="1899" spans="1:6" x14ac:dyDescent="0.25">
      <c r="A1899" t="s">
        <v>40</v>
      </c>
      <c r="B1899">
        <v>2018</v>
      </c>
      <c r="C1899" s="2" t="s">
        <v>24</v>
      </c>
      <c r="D1899">
        <v>1944</v>
      </c>
      <c r="E1899">
        <v>0.32</v>
      </c>
      <c r="F1899" t="s">
        <v>28</v>
      </c>
    </row>
    <row r="1900" spans="1:6" x14ac:dyDescent="0.25">
      <c r="A1900" t="s">
        <v>40</v>
      </c>
      <c r="B1900">
        <v>2018</v>
      </c>
      <c r="C1900" s="2" t="s">
        <v>24</v>
      </c>
      <c r="D1900">
        <v>1330</v>
      </c>
      <c r="E1900">
        <v>0.35</v>
      </c>
      <c r="F1900" t="s">
        <v>28</v>
      </c>
    </row>
    <row r="1901" spans="1:6" x14ac:dyDescent="0.25">
      <c r="A1901" t="s">
        <v>40</v>
      </c>
      <c r="B1901">
        <v>2018</v>
      </c>
      <c r="C1901" s="2" t="s">
        <v>24</v>
      </c>
      <c r="D1901">
        <v>380</v>
      </c>
      <c r="E1901">
        <v>0.1</v>
      </c>
      <c r="F1901" t="s">
        <v>28</v>
      </c>
    </row>
    <row r="1902" spans="1:6" x14ac:dyDescent="0.25">
      <c r="A1902" t="s">
        <v>40</v>
      </c>
      <c r="B1902">
        <v>2018</v>
      </c>
      <c r="C1902" s="2" t="s">
        <v>24</v>
      </c>
      <c r="D1902">
        <v>548</v>
      </c>
      <c r="E1902">
        <v>0.09</v>
      </c>
      <c r="F1902" t="s">
        <v>28</v>
      </c>
    </row>
    <row r="1903" spans="1:6" x14ac:dyDescent="0.25">
      <c r="A1903" t="s">
        <v>40</v>
      </c>
      <c r="B1903">
        <v>2018</v>
      </c>
      <c r="C1903" s="2" t="s">
        <v>24</v>
      </c>
      <c r="D1903">
        <v>480</v>
      </c>
      <c r="E1903">
        <v>0.08</v>
      </c>
      <c r="F1903" t="s">
        <v>28</v>
      </c>
    </row>
    <row r="1904" spans="1:6" x14ac:dyDescent="0.25">
      <c r="A1904" t="s">
        <v>40</v>
      </c>
      <c r="B1904">
        <v>2018</v>
      </c>
      <c r="C1904" s="2" t="s">
        <v>24</v>
      </c>
      <c r="D1904">
        <v>266</v>
      </c>
      <c r="E1904">
        <v>0.1</v>
      </c>
      <c r="F1904" t="s">
        <v>28</v>
      </c>
    </row>
    <row r="1905" spans="1:6" x14ac:dyDescent="0.25">
      <c r="A1905" t="s">
        <v>40</v>
      </c>
      <c r="B1905">
        <v>2018</v>
      </c>
      <c r="C1905" s="2" t="s">
        <v>24</v>
      </c>
      <c r="D1905">
        <v>190</v>
      </c>
      <c r="E1905">
        <v>0.05</v>
      </c>
      <c r="F1905" t="s">
        <v>28</v>
      </c>
    </row>
    <row r="1906" spans="1:6" x14ac:dyDescent="0.25">
      <c r="A1906" t="s">
        <v>40</v>
      </c>
      <c r="B1906">
        <v>2018</v>
      </c>
      <c r="C1906" s="2" t="s">
        <v>24</v>
      </c>
      <c r="D1906">
        <v>972</v>
      </c>
      <c r="E1906">
        <v>0.16</v>
      </c>
      <c r="F1906" t="s">
        <v>28</v>
      </c>
    </row>
    <row r="1907" spans="1:6" x14ac:dyDescent="0.25">
      <c r="A1907" t="s">
        <v>40</v>
      </c>
      <c r="B1907">
        <v>2018</v>
      </c>
      <c r="C1907" s="2" t="s">
        <v>24</v>
      </c>
      <c r="D1907">
        <v>1007</v>
      </c>
      <c r="E1907">
        <v>0.12</v>
      </c>
      <c r="F1907" t="s">
        <v>28</v>
      </c>
    </row>
    <row r="1908" spans="1:6" x14ac:dyDescent="0.25">
      <c r="A1908" t="s">
        <v>40</v>
      </c>
      <c r="B1908">
        <v>2018</v>
      </c>
      <c r="C1908" s="2" t="s">
        <v>24</v>
      </c>
      <c r="D1908">
        <v>760</v>
      </c>
      <c r="E1908">
        <v>0.2</v>
      </c>
      <c r="F1908" t="s">
        <v>28</v>
      </c>
    </row>
    <row r="1909" spans="1:6" x14ac:dyDescent="0.25">
      <c r="A1909" t="s">
        <v>40</v>
      </c>
      <c r="B1909">
        <v>2018</v>
      </c>
      <c r="C1909" s="2" t="s">
        <v>24</v>
      </c>
      <c r="D1909">
        <v>1007</v>
      </c>
      <c r="E1909">
        <v>0.12</v>
      </c>
      <c r="F1909" t="s">
        <v>28</v>
      </c>
    </row>
    <row r="1910" spans="1:6" x14ac:dyDescent="0.25">
      <c r="A1910" t="s">
        <v>40</v>
      </c>
      <c r="B1910">
        <v>2018</v>
      </c>
      <c r="C1910" s="2" t="s">
        <v>24</v>
      </c>
      <c r="D1910">
        <v>729</v>
      </c>
      <c r="E1910">
        <v>0.12</v>
      </c>
      <c r="F1910" t="s">
        <v>28</v>
      </c>
    </row>
    <row r="1911" spans="1:6" x14ac:dyDescent="0.25">
      <c r="A1911" t="s">
        <v>40</v>
      </c>
      <c r="B1911">
        <v>2018</v>
      </c>
      <c r="C1911" s="2" t="s">
        <v>24</v>
      </c>
      <c r="D1911">
        <v>2014</v>
      </c>
      <c r="E1911">
        <v>0.24</v>
      </c>
      <c r="F1911" t="s">
        <v>28</v>
      </c>
    </row>
    <row r="1912" spans="1:6" x14ac:dyDescent="0.25">
      <c r="A1912" t="s">
        <v>40</v>
      </c>
      <c r="B1912">
        <v>2018</v>
      </c>
      <c r="C1912" s="2" t="s">
        <v>24</v>
      </c>
      <c r="D1912">
        <v>1007</v>
      </c>
      <c r="E1912">
        <v>0.12</v>
      </c>
      <c r="F1912" t="s">
        <v>28</v>
      </c>
    </row>
    <row r="1913" spans="1:6" x14ac:dyDescent="0.25">
      <c r="A1913" t="s">
        <v>40</v>
      </c>
      <c r="B1913">
        <v>2018</v>
      </c>
      <c r="C1913" s="2" t="s">
        <v>24</v>
      </c>
      <c r="D1913">
        <v>480</v>
      </c>
      <c r="E1913">
        <v>0.08</v>
      </c>
      <c r="F1913" t="s">
        <v>28</v>
      </c>
    </row>
    <row r="1914" spans="1:6" x14ac:dyDescent="0.25">
      <c r="A1914" t="s">
        <v>40</v>
      </c>
      <c r="B1914">
        <v>2018</v>
      </c>
      <c r="C1914" s="2" t="s">
        <v>24</v>
      </c>
      <c r="D1914">
        <v>190</v>
      </c>
      <c r="E1914">
        <v>0.05</v>
      </c>
      <c r="F1914" t="s">
        <v>28</v>
      </c>
    </row>
    <row r="1915" spans="1:6" x14ac:dyDescent="0.25">
      <c r="A1915" t="s">
        <v>40</v>
      </c>
      <c r="B1915">
        <v>2018</v>
      </c>
      <c r="C1915" s="2" t="s">
        <v>24</v>
      </c>
      <c r="D1915">
        <v>1007</v>
      </c>
      <c r="E1915">
        <v>0.12</v>
      </c>
      <c r="F1915" t="s">
        <v>28</v>
      </c>
    </row>
    <row r="1916" spans="1:6" x14ac:dyDescent="0.25">
      <c r="A1916" t="s">
        <v>40</v>
      </c>
      <c r="B1916">
        <v>2018</v>
      </c>
      <c r="C1916" s="2" t="s">
        <v>24</v>
      </c>
      <c r="D1916">
        <v>1007</v>
      </c>
      <c r="E1916">
        <v>0.12</v>
      </c>
      <c r="F1916" t="s">
        <v>28</v>
      </c>
    </row>
    <row r="1917" spans="1:6" x14ac:dyDescent="0.25">
      <c r="A1917" t="s">
        <v>40</v>
      </c>
      <c r="B1917">
        <v>2018</v>
      </c>
      <c r="C1917" s="2" t="s">
        <v>24</v>
      </c>
      <c r="D1917">
        <v>243</v>
      </c>
      <c r="E1917">
        <v>0.04</v>
      </c>
      <c r="F1917" t="s">
        <v>28</v>
      </c>
    </row>
    <row r="1918" spans="1:6" x14ac:dyDescent="0.25">
      <c r="A1918" t="s">
        <v>40</v>
      </c>
      <c r="B1918">
        <v>2018</v>
      </c>
      <c r="C1918" s="2" t="s">
        <v>24</v>
      </c>
      <c r="D1918">
        <v>480</v>
      </c>
      <c r="E1918">
        <v>0.08</v>
      </c>
      <c r="F1918" t="s">
        <v>28</v>
      </c>
    </row>
    <row r="1919" spans="1:6" x14ac:dyDescent="0.25">
      <c r="A1919" t="s">
        <v>40</v>
      </c>
      <c r="B1919">
        <v>2018</v>
      </c>
      <c r="C1919" s="2" t="s">
        <v>24</v>
      </c>
      <c r="D1919">
        <v>480</v>
      </c>
      <c r="E1919">
        <v>0.08</v>
      </c>
      <c r="F1919" t="s">
        <v>28</v>
      </c>
    </row>
    <row r="1920" spans="1:6" x14ac:dyDescent="0.25">
      <c r="A1920" t="s">
        <v>40</v>
      </c>
      <c r="B1920">
        <v>2018</v>
      </c>
      <c r="C1920" s="2" t="s">
        <v>24</v>
      </c>
      <c r="D1920">
        <v>2014</v>
      </c>
      <c r="E1920">
        <v>0.24</v>
      </c>
      <c r="F1920" t="s">
        <v>28</v>
      </c>
    </row>
    <row r="1921" spans="1:6" x14ac:dyDescent="0.25">
      <c r="A1921" t="s">
        <v>40</v>
      </c>
      <c r="B1921">
        <v>2018</v>
      </c>
      <c r="C1921" s="2" t="s">
        <v>24</v>
      </c>
      <c r="D1921">
        <v>2014</v>
      </c>
      <c r="E1921">
        <v>0.24</v>
      </c>
      <c r="F1921" t="s">
        <v>28</v>
      </c>
    </row>
    <row r="1922" spans="1:6" x14ac:dyDescent="0.25">
      <c r="A1922" t="s">
        <v>40</v>
      </c>
      <c r="B1922">
        <v>2018</v>
      </c>
      <c r="C1922" s="2" t="s">
        <v>24</v>
      </c>
      <c r="D1922">
        <v>2014</v>
      </c>
      <c r="E1922">
        <v>0.24</v>
      </c>
      <c r="F1922" t="s">
        <v>28</v>
      </c>
    </row>
    <row r="1923" spans="1:6" x14ac:dyDescent="0.25">
      <c r="A1923" t="s">
        <v>40</v>
      </c>
      <c r="B1923">
        <v>2018</v>
      </c>
      <c r="C1923" s="2" t="s">
        <v>24</v>
      </c>
      <c r="D1923">
        <v>570</v>
      </c>
      <c r="E1923">
        <v>0.15</v>
      </c>
      <c r="F1923" t="s">
        <v>28</v>
      </c>
    </row>
    <row r="1924" spans="1:6" x14ac:dyDescent="0.25">
      <c r="A1924" t="s">
        <v>40</v>
      </c>
      <c r="B1924">
        <v>2018</v>
      </c>
      <c r="C1924" s="2" t="s">
        <v>24</v>
      </c>
      <c r="D1924">
        <v>480</v>
      </c>
      <c r="E1924">
        <v>0.08</v>
      </c>
      <c r="F1924" t="s">
        <v>28</v>
      </c>
    </row>
    <row r="1925" spans="1:6" x14ac:dyDescent="0.25">
      <c r="A1925" t="s">
        <v>40</v>
      </c>
      <c r="B1925">
        <v>2018</v>
      </c>
      <c r="C1925" s="2" t="s">
        <v>24</v>
      </c>
      <c r="D1925">
        <v>1007</v>
      </c>
      <c r="E1925">
        <v>0.12</v>
      </c>
      <c r="F1925" t="s">
        <v>28</v>
      </c>
    </row>
    <row r="1926" spans="1:6" x14ac:dyDescent="0.25">
      <c r="A1926" t="s">
        <v>40</v>
      </c>
      <c r="B1926">
        <v>2018</v>
      </c>
      <c r="C1926" s="2" t="s">
        <v>24</v>
      </c>
      <c r="D1926">
        <v>2014</v>
      </c>
      <c r="E1926">
        <v>0.24</v>
      </c>
      <c r="F1926" t="s">
        <v>28</v>
      </c>
    </row>
    <row r="1927" spans="1:6" x14ac:dyDescent="0.25">
      <c r="A1927" t="s">
        <v>40</v>
      </c>
      <c r="B1927">
        <v>2018</v>
      </c>
      <c r="C1927" s="2" t="s">
        <v>24</v>
      </c>
      <c r="D1927">
        <v>480</v>
      </c>
      <c r="E1927">
        <v>0.08</v>
      </c>
      <c r="F1927" t="s">
        <v>28</v>
      </c>
    </row>
    <row r="1928" spans="1:6" x14ac:dyDescent="0.25">
      <c r="A1928" t="s">
        <v>40</v>
      </c>
      <c r="B1928">
        <v>2018</v>
      </c>
      <c r="C1928" s="2" t="s">
        <v>24</v>
      </c>
      <c r="D1928">
        <v>548</v>
      </c>
      <c r="E1928">
        <v>0.09</v>
      </c>
      <c r="F1928" t="s">
        <v>28</v>
      </c>
    </row>
    <row r="1929" spans="1:6" x14ac:dyDescent="0.25">
      <c r="A1929" t="s">
        <v>40</v>
      </c>
      <c r="B1929">
        <v>2018</v>
      </c>
      <c r="C1929" s="2" t="s">
        <v>24</v>
      </c>
      <c r="D1929">
        <v>1007</v>
      </c>
      <c r="E1929">
        <v>0.12</v>
      </c>
      <c r="F1929" t="s">
        <v>28</v>
      </c>
    </row>
    <row r="1930" spans="1:6" x14ac:dyDescent="0.25">
      <c r="A1930" t="s">
        <v>40</v>
      </c>
      <c r="B1930">
        <v>2018</v>
      </c>
      <c r="C1930" s="2" t="s">
        <v>24</v>
      </c>
      <c r="D1930">
        <v>486</v>
      </c>
      <c r="E1930">
        <v>0.08</v>
      </c>
      <c r="F1930" t="s">
        <v>28</v>
      </c>
    </row>
    <row r="1931" spans="1:6" x14ac:dyDescent="0.25">
      <c r="A1931" t="s">
        <v>40</v>
      </c>
      <c r="B1931">
        <v>2018</v>
      </c>
      <c r="C1931" s="2" t="s">
        <v>24</v>
      </c>
      <c r="D1931">
        <v>289</v>
      </c>
      <c r="E1931">
        <v>0.05</v>
      </c>
      <c r="F1931" t="s">
        <v>28</v>
      </c>
    </row>
    <row r="1932" spans="1:6" x14ac:dyDescent="0.25">
      <c r="A1932" t="s">
        <v>40</v>
      </c>
      <c r="B1932">
        <v>2018</v>
      </c>
      <c r="C1932" s="2" t="s">
        <v>24</v>
      </c>
      <c r="D1932">
        <v>289</v>
      </c>
      <c r="E1932">
        <v>0.05</v>
      </c>
      <c r="F1932" t="s">
        <v>28</v>
      </c>
    </row>
    <row r="1933" spans="1:6" x14ac:dyDescent="0.25">
      <c r="A1933" t="s">
        <v>40</v>
      </c>
      <c r="B1933">
        <v>2018</v>
      </c>
      <c r="C1933" s="2" t="s">
        <v>24</v>
      </c>
      <c r="D1933">
        <v>2014</v>
      </c>
      <c r="E1933">
        <v>0.24</v>
      </c>
      <c r="F1933" t="s">
        <v>28</v>
      </c>
    </row>
    <row r="1934" spans="1:6" x14ac:dyDescent="0.25">
      <c r="A1934" t="s">
        <v>40</v>
      </c>
      <c r="B1934">
        <v>2018</v>
      </c>
      <c r="C1934" s="2" t="s">
        <v>24</v>
      </c>
      <c r="D1934">
        <v>480</v>
      </c>
      <c r="E1934">
        <v>0.08</v>
      </c>
      <c r="F1934" t="s">
        <v>28</v>
      </c>
    </row>
    <row r="1935" spans="1:6" x14ac:dyDescent="0.25">
      <c r="A1935" t="s">
        <v>40</v>
      </c>
      <c r="B1935">
        <v>2018</v>
      </c>
      <c r="C1935" s="2" t="s">
        <v>24</v>
      </c>
      <c r="D1935">
        <v>548</v>
      </c>
      <c r="E1935">
        <v>0.09</v>
      </c>
      <c r="F1935" t="s">
        <v>28</v>
      </c>
    </row>
    <row r="1936" spans="1:6" x14ac:dyDescent="0.25">
      <c r="A1936" t="s">
        <v>40</v>
      </c>
      <c r="B1936">
        <v>2018</v>
      </c>
      <c r="C1936" s="2" t="s">
        <v>24</v>
      </c>
      <c r="D1936">
        <v>3021</v>
      </c>
      <c r="E1936">
        <v>0.36</v>
      </c>
      <c r="F1936" t="s">
        <v>29</v>
      </c>
    </row>
    <row r="1937" spans="1:6" x14ac:dyDescent="0.25">
      <c r="A1937" t="s">
        <v>40</v>
      </c>
      <c r="B1937">
        <v>2018</v>
      </c>
      <c r="C1937" s="2" t="s">
        <v>24</v>
      </c>
      <c r="D1937">
        <v>266</v>
      </c>
      <c r="E1937">
        <v>0.1</v>
      </c>
      <c r="F1937" t="s">
        <v>29</v>
      </c>
    </row>
    <row r="1938" spans="1:6" x14ac:dyDescent="0.25">
      <c r="A1938" t="s">
        <v>40</v>
      </c>
      <c r="B1938">
        <v>2018</v>
      </c>
      <c r="C1938" s="2" t="s">
        <v>24</v>
      </c>
      <c r="D1938">
        <v>548</v>
      </c>
      <c r="E1938">
        <v>0.09</v>
      </c>
      <c r="F1938" t="s">
        <v>29</v>
      </c>
    </row>
    <row r="1939" spans="1:6" x14ac:dyDescent="0.25">
      <c r="A1939" t="s">
        <v>40</v>
      </c>
      <c r="B1939">
        <v>2018</v>
      </c>
      <c r="C1939" s="2" t="s">
        <v>24</v>
      </c>
      <c r="D1939">
        <v>480</v>
      </c>
      <c r="E1939">
        <v>0.08</v>
      </c>
      <c r="F1939" t="s">
        <v>29</v>
      </c>
    </row>
    <row r="1940" spans="1:6" x14ac:dyDescent="0.25">
      <c r="A1940" t="s">
        <v>40</v>
      </c>
      <c r="B1940">
        <v>2018</v>
      </c>
      <c r="C1940" s="2" t="s">
        <v>24</v>
      </c>
      <c r="D1940">
        <v>1007</v>
      </c>
      <c r="E1940">
        <v>0.12</v>
      </c>
      <c r="F1940" t="s">
        <v>28</v>
      </c>
    </row>
    <row r="1941" spans="1:6" x14ac:dyDescent="0.25">
      <c r="A1941" t="s">
        <v>40</v>
      </c>
      <c r="B1941">
        <v>2018</v>
      </c>
      <c r="C1941" s="2" t="s">
        <v>24</v>
      </c>
      <c r="D1941">
        <v>133</v>
      </c>
      <c r="E1941">
        <v>0.05</v>
      </c>
      <c r="F1941" t="s">
        <v>28</v>
      </c>
    </row>
    <row r="1942" spans="1:6" x14ac:dyDescent="0.25">
      <c r="A1942" t="s">
        <v>40</v>
      </c>
      <c r="B1942">
        <v>2018</v>
      </c>
      <c r="C1942" s="2" t="s">
        <v>24</v>
      </c>
      <c r="D1942">
        <v>480</v>
      </c>
      <c r="E1942">
        <v>0.08</v>
      </c>
      <c r="F1942" t="s">
        <v>28</v>
      </c>
    </row>
    <row r="1943" spans="1:6" x14ac:dyDescent="0.25">
      <c r="A1943" t="s">
        <v>40</v>
      </c>
      <c r="B1943">
        <v>2018</v>
      </c>
      <c r="C1943" s="2" t="s">
        <v>24</v>
      </c>
      <c r="D1943">
        <v>548</v>
      </c>
      <c r="E1943">
        <v>0.09</v>
      </c>
      <c r="F1943" t="s">
        <v>28</v>
      </c>
    </row>
    <row r="1944" spans="1:6" x14ac:dyDescent="0.25">
      <c r="A1944" t="s">
        <v>40</v>
      </c>
      <c r="B1944">
        <v>2018</v>
      </c>
      <c r="C1944" s="2" t="s">
        <v>24</v>
      </c>
      <c r="D1944">
        <v>480</v>
      </c>
      <c r="E1944">
        <v>0.08</v>
      </c>
      <c r="F1944" t="s">
        <v>28</v>
      </c>
    </row>
    <row r="1945" spans="1:6" x14ac:dyDescent="0.25">
      <c r="A1945" t="s">
        <v>40</v>
      </c>
      <c r="B1945">
        <v>2018</v>
      </c>
      <c r="C1945" s="2" t="s">
        <v>24</v>
      </c>
      <c r="D1945">
        <v>380</v>
      </c>
      <c r="E1945">
        <v>0.1</v>
      </c>
      <c r="F1945" t="s">
        <v>28</v>
      </c>
    </row>
    <row r="1946" spans="1:6" x14ac:dyDescent="0.25">
      <c r="A1946" t="s">
        <v>40</v>
      </c>
      <c r="B1946">
        <v>2018</v>
      </c>
      <c r="C1946" s="2" t="s">
        <v>24</v>
      </c>
      <c r="D1946">
        <v>760</v>
      </c>
      <c r="E1946">
        <v>0.2</v>
      </c>
      <c r="F1946" t="s">
        <v>28</v>
      </c>
    </row>
    <row r="1947" spans="1:6" x14ac:dyDescent="0.25">
      <c r="A1947" t="s">
        <v>40</v>
      </c>
      <c r="B1947">
        <v>2018</v>
      </c>
      <c r="C1947" s="2" t="s">
        <v>24</v>
      </c>
      <c r="D1947">
        <v>480</v>
      </c>
      <c r="E1947">
        <v>0.08</v>
      </c>
      <c r="F1947" t="s">
        <v>28</v>
      </c>
    </row>
    <row r="1948" spans="1:6" x14ac:dyDescent="0.25">
      <c r="A1948" t="s">
        <v>40</v>
      </c>
      <c r="B1948">
        <v>2018</v>
      </c>
      <c r="C1948" s="2" t="s">
        <v>24</v>
      </c>
      <c r="D1948">
        <v>1007</v>
      </c>
      <c r="E1948">
        <v>0.12</v>
      </c>
      <c r="F1948" t="s">
        <v>28</v>
      </c>
    </row>
    <row r="1949" spans="1:6" x14ac:dyDescent="0.25">
      <c r="A1949" t="s">
        <v>40</v>
      </c>
      <c r="B1949">
        <v>2018</v>
      </c>
      <c r="C1949" s="2" t="s">
        <v>24</v>
      </c>
      <c r="D1949">
        <v>7049</v>
      </c>
      <c r="E1949">
        <v>0.84</v>
      </c>
      <c r="F1949" t="s">
        <v>28</v>
      </c>
    </row>
    <row r="1950" spans="1:6" x14ac:dyDescent="0.25">
      <c r="A1950" t="s">
        <v>40</v>
      </c>
      <c r="B1950">
        <v>2018</v>
      </c>
      <c r="C1950" s="2" t="s">
        <v>24</v>
      </c>
      <c r="D1950">
        <v>3021</v>
      </c>
      <c r="E1950">
        <v>0.36</v>
      </c>
      <c r="F1950" t="s">
        <v>28</v>
      </c>
    </row>
    <row r="1951" spans="1:6" x14ac:dyDescent="0.25">
      <c r="A1951" t="s">
        <v>40</v>
      </c>
      <c r="B1951">
        <v>2018</v>
      </c>
      <c r="C1951" s="2" t="s">
        <v>24</v>
      </c>
      <c r="D1951">
        <v>1215</v>
      </c>
      <c r="E1951">
        <v>0.2</v>
      </c>
      <c r="F1951" t="s">
        <v>28</v>
      </c>
    </row>
    <row r="1952" spans="1:6" x14ac:dyDescent="0.25">
      <c r="A1952" t="s">
        <v>40</v>
      </c>
      <c r="B1952">
        <v>2018</v>
      </c>
      <c r="C1952" s="2" t="s">
        <v>24</v>
      </c>
      <c r="D1952">
        <v>266</v>
      </c>
      <c r="E1952">
        <v>0.1</v>
      </c>
      <c r="F1952" t="s">
        <v>28</v>
      </c>
    </row>
    <row r="1953" spans="1:6" x14ac:dyDescent="0.25">
      <c r="A1953" t="s">
        <v>40</v>
      </c>
      <c r="B1953">
        <v>2018</v>
      </c>
      <c r="C1953" s="2" t="s">
        <v>24</v>
      </c>
      <c r="D1953">
        <v>380</v>
      </c>
      <c r="E1953">
        <v>0.1</v>
      </c>
      <c r="F1953" t="s">
        <v>28</v>
      </c>
    </row>
    <row r="1954" spans="1:6" x14ac:dyDescent="0.25">
      <c r="A1954" t="s">
        <v>40</v>
      </c>
      <c r="B1954">
        <v>2018</v>
      </c>
      <c r="C1954" s="2" t="s">
        <v>24</v>
      </c>
      <c r="D1954">
        <v>480</v>
      </c>
      <c r="E1954">
        <v>0.08</v>
      </c>
      <c r="F1954" t="s">
        <v>28</v>
      </c>
    </row>
    <row r="1955" spans="1:6" x14ac:dyDescent="0.25">
      <c r="A1955" t="s">
        <v>40</v>
      </c>
      <c r="B1955">
        <v>2018</v>
      </c>
      <c r="C1955" s="2" t="s">
        <v>24</v>
      </c>
      <c r="D1955">
        <v>243</v>
      </c>
      <c r="E1955">
        <v>0.04</v>
      </c>
      <c r="F1955" t="s">
        <v>28</v>
      </c>
    </row>
    <row r="1956" spans="1:6" x14ac:dyDescent="0.25">
      <c r="A1956" t="s">
        <v>40</v>
      </c>
      <c r="B1956">
        <v>2018</v>
      </c>
      <c r="C1956" s="2" t="s">
        <v>24</v>
      </c>
      <c r="D1956">
        <v>190</v>
      </c>
      <c r="E1956">
        <v>0.05</v>
      </c>
      <c r="F1956" t="s">
        <v>28</v>
      </c>
    </row>
    <row r="1957" spans="1:6" x14ac:dyDescent="0.25">
      <c r="A1957" t="s">
        <v>40</v>
      </c>
      <c r="B1957">
        <v>2018</v>
      </c>
      <c r="C1957" s="2" t="s">
        <v>24</v>
      </c>
      <c r="D1957">
        <v>972</v>
      </c>
      <c r="E1957">
        <v>0.16</v>
      </c>
      <c r="F1957" t="s">
        <v>28</v>
      </c>
    </row>
    <row r="1958" spans="1:6" x14ac:dyDescent="0.25">
      <c r="A1958" t="s">
        <v>40</v>
      </c>
      <c r="B1958">
        <v>2018</v>
      </c>
      <c r="C1958" s="2" t="s">
        <v>24</v>
      </c>
      <c r="D1958">
        <v>2014</v>
      </c>
      <c r="E1958">
        <v>0.24</v>
      </c>
      <c r="F1958" t="s">
        <v>28</v>
      </c>
    </row>
    <row r="1959" spans="1:6" x14ac:dyDescent="0.25">
      <c r="A1959" t="s">
        <v>40</v>
      </c>
      <c r="B1959">
        <v>2018</v>
      </c>
      <c r="C1959" s="2" t="s">
        <v>24</v>
      </c>
      <c r="D1959">
        <v>760</v>
      </c>
      <c r="E1959">
        <v>0.2</v>
      </c>
      <c r="F1959" t="s">
        <v>28</v>
      </c>
    </row>
    <row r="1960" spans="1:6" x14ac:dyDescent="0.25">
      <c r="A1960" t="s">
        <v>40</v>
      </c>
      <c r="B1960">
        <v>2018</v>
      </c>
      <c r="C1960" s="2" t="s">
        <v>24</v>
      </c>
      <c r="D1960">
        <v>190</v>
      </c>
      <c r="E1960">
        <v>0.05</v>
      </c>
      <c r="F1960" t="s">
        <v>28</v>
      </c>
    </row>
    <row r="1961" spans="1:6" x14ac:dyDescent="0.25">
      <c r="A1961" t="s">
        <v>40</v>
      </c>
      <c r="B1961">
        <v>2018</v>
      </c>
      <c r="C1961" s="2" t="s">
        <v>24</v>
      </c>
      <c r="D1961">
        <v>380</v>
      </c>
      <c r="E1961">
        <v>0.1</v>
      </c>
      <c r="F1961" t="s">
        <v>28</v>
      </c>
    </row>
    <row r="1962" spans="1:6" x14ac:dyDescent="0.25">
      <c r="A1962" t="s">
        <v>40</v>
      </c>
      <c r="B1962">
        <v>2018</v>
      </c>
      <c r="C1962" s="2" t="s">
        <v>24</v>
      </c>
      <c r="D1962">
        <v>3021</v>
      </c>
      <c r="E1962">
        <v>0.36</v>
      </c>
      <c r="F1962" t="s">
        <v>28</v>
      </c>
    </row>
    <row r="1963" spans="1:6" x14ac:dyDescent="0.25">
      <c r="A1963" t="s">
        <v>40</v>
      </c>
      <c r="B1963">
        <v>2018</v>
      </c>
      <c r="C1963" s="2" t="s">
        <v>24</v>
      </c>
      <c r="D1963">
        <v>480</v>
      </c>
      <c r="E1963">
        <v>0.08</v>
      </c>
      <c r="F1963" t="s">
        <v>28</v>
      </c>
    </row>
    <row r="1964" spans="1:6" x14ac:dyDescent="0.25">
      <c r="A1964" t="s">
        <v>40</v>
      </c>
      <c r="B1964">
        <v>2018</v>
      </c>
      <c r="C1964" s="2" t="s">
        <v>24</v>
      </c>
      <c r="D1964">
        <v>133</v>
      </c>
      <c r="E1964">
        <v>0.05</v>
      </c>
      <c r="F1964" t="s">
        <v>28</v>
      </c>
    </row>
    <row r="1965" spans="1:6" x14ac:dyDescent="0.25">
      <c r="A1965" t="s">
        <v>40</v>
      </c>
      <c r="B1965">
        <v>2018</v>
      </c>
      <c r="C1965" s="2" t="s">
        <v>24</v>
      </c>
      <c r="D1965">
        <v>1007</v>
      </c>
      <c r="E1965">
        <v>0.12</v>
      </c>
      <c r="F1965" t="s">
        <v>28</v>
      </c>
    </row>
    <row r="1966" spans="1:6" x14ac:dyDescent="0.25">
      <c r="A1966" t="s">
        <v>40</v>
      </c>
      <c r="B1966">
        <v>2018</v>
      </c>
      <c r="C1966" s="2" t="s">
        <v>24</v>
      </c>
      <c r="D1966">
        <v>266</v>
      </c>
      <c r="E1966">
        <v>0.1</v>
      </c>
      <c r="F1966" t="s">
        <v>28</v>
      </c>
    </row>
    <row r="1967" spans="1:6" x14ac:dyDescent="0.25">
      <c r="A1967" t="s">
        <v>40</v>
      </c>
      <c r="B1967">
        <v>2018</v>
      </c>
      <c r="C1967" s="2" t="s">
        <v>24</v>
      </c>
      <c r="D1967">
        <v>486</v>
      </c>
      <c r="E1967">
        <v>0.08</v>
      </c>
      <c r="F1967" t="s">
        <v>28</v>
      </c>
    </row>
    <row r="1968" spans="1:6" x14ac:dyDescent="0.25">
      <c r="A1968" t="s">
        <v>40</v>
      </c>
      <c r="B1968">
        <v>2018</v>
      </c>
      <c r="C1968" s="2" t="s">
        <v>24</v>
      </c>
      <c r="D1968">
        <v>190</v>
      </c>
      <c r="E1968">
        <v>0.05</v>
      </c>
      <c r="F1968" t="s">
        <v>28</v>
      </c>
    </row>
    <row r="1969" spans="1:6" x14ac:dyDescent="0.25">
      <c r="A1969" t="s">
        <v>40</v>
      </c>
      <c r="B1969">
        <v>2018</v>
      </c>
      <c r="C1969" s="2" t="s">
        <v>24</v>
      </c>
      <c r="D1969">
        <v>2014</v>
      </c>
      <c r="E1969">
        <v>0.24</v>
      </c>
      <c r="F1969" t="s">
        <v>28</v>
      </c>
    </row>
    <row r="1970" spans="1:6" x14ac:dyDescent="0.25">
      <c r="A1970" t="s">
        <v>40</v>
      </c>
      <c r="B1970">
        <v>2018</v>
      </c>
      <c r="C1970" s="2" t="s">
        <v>24</v>
      </c>
      <c r="D1970">
        <v>1007</v>
      </c>
      <c r="E1970">
        <v>0.12</v>
      </c>
      <c r="F1970" t="s">
        <v>28</v>
      </c>
    </row>
    <row r="1971" spans="1:6" x14ac:dyDescent="0.25">
      <c r="A1971" t="s">
        <v>40</v>
      </c>
      <c r="B1971">
        <v>2018</v>
      </c>
      <c r="C1971" s="2" t="s">
        <v>24</v>
      </c>
      <c r="D1971">
        <v>548</v>
      </c>
      <c r="E1971">
        <v>0.09</v>
      </c>
      <c r="F1971" t="s">
        <v>28</v>
      </c>
    </row>
    <row r="1972" spans="1:6" x14ac:dyDescent="0.25">
      <c r="A1972" t="s">
        <v>40</v>
      </c>
      <c r="B1972">
        <v>2018</v>
      </c>
      <c r="C1972" s="2" t="s">
        <v>24</v>
      </c>
      <c r="D1972">
        <v>480</v>
      </c>
      <c r="E1972">
        <v>0.08</v>
      </c>
      <c r="F1972" t="s">
        <v>28</v>
      </c>
    </row>
    <row r="1973" spans="1:6" x14ac:dyDescent="0.25">
      <c r="A1973" t="s">
        <v>40</v>
      </c>
      <c r="B1973">
        <v>2018</v>
      </c>
      <c r="C1973" s="2" t="s">
        <v>24</v>
      </c>
      <c r="D1973">
        <v>486</v>
      </c>
      <c r="E1973">
        <v>0.08</v>
      </c>
      <c r="F1973" t="s">
        <v>28</v>
      </c>
    </row>
    <row r="1974" spans="1:6" x14ac:dyDescent="0.25">
      <c r="A1974" t="s">
        <v>40</v>
      </c>
      <c r="B1974">
        <v>2018</v>
      </c>
      <c r="C1974" s="2" t="s">
        <v>24</v>
      </c>
      <c r="D1974">
        <v>1007</v>
      </c>
      <c r="E1974">
        <v>0.12</v>
      </c>
      <c r="F1974" t="s">
        <v>28</v>
      </c>
    </row>
    <row r="1975" spans="1:6" x14ac:dyDescent="0.25">
      <c r="A1975" t="s">
        <v>40</v>
      </c>
      <c r="B1975">
        <v>2018</v>
      </c>
      <c r="C1975" s="2" t="s">
        <v>24</v>
      </c>
      <c r="D1975">
        <v>480</v>
      </c>
      <c r="E1975">
        <v>0.08</v>
      </c>
      <c r="F1975" t="s">
        <v>28</v>
      </c>
    </row>
    <row r="1976" spans="1:6" x14ac:dyDescent="0.25">
      <c r="A1976" t="s">
        <v>40</v>
      </c>
      <c r="B1976">
        <v>2018</v>
      </c>
      <c r="C1976" s="2" t="s">
        <v>24</v>
      </c>
      <c r="D1976">
        <v>2014</v>
      </c>
      <c r="E1976">
        <v>0.24</v>
      </c>
      <c r="F1976" t="s">
        <v>28</v>
      </c>
    </row>
    <row r="1977" spans="1:6" x14ac:dyDescent="0.25">
      <c r="A1977" t="s">
        <v>40</v>
      </c>
      <c r="B1977">
        <v>2018</v>
      </c>
      <c r="C1977" s="2" t="s">
        <v>24</v>
      </c>
      <c r="D1977">
        <v>972</v>
      </c>
      <c r="E1977">
        <v>0.16</v>
      </c>
      <c r="F1977" t="s">
        <v>28</v>
      </c>
    </row>
    <row r="1978" spans="1:6" x14ac:dyDescent="0.25">
      <c r="A1978" t="s">
        <v>40</v>
      </c>
      <c r="B1978">
        <v>2018</v>
      </c>
      <c r="C1978" s="2" t="s">
        <v>24</v>
      </c>
      <c r="D1978">
        <v>1007</v>
      </c>
      <c r="E1978">
        <v>0.12</v>
      </c>
      <c r="F1978" t="s">
        <v>28</v>
      </c>
    </row>
    <row r="1979" spans="1:6" x14ac:dyDescent="0.25">
      <c r="A1979" t="s">
        <v>40</v>
      </c>
      <c r="B1979">
        <v>2018</v>
      </c>
      <c r="C1979" s="2" t="s">
        <v>24</v>
      </c>
      <c r="D1979">
        <v>1330</v>
      </c>
      <c r="E1979">
        <v>0.35</v>
      </c>
      <c r="F1979" t="s">
        <v>28</v>
      </c>
    </row>
    <row r="1980" spans="1:6" x14ac:dyDescent="0.25">
      <c r="A1980" t="s">
        <v>40</v>
      </c>
      <c r="B1980">
        <v>2018</v>
      </c>
      <c r="C1980" s="2" t="s">
        <v>24</v>
      </c>
      <c r="D1980">
        <v>480</v>
      </c>
      <c r="E1980">
        <v>0.08</v>
      </c>
      <c r="F1980" t="s">
        <v>28</v>
      </c>
    </row>
    <row r="1981" spans="1:6" x14ac:dyDescent="0.25">
      <c r="A1981" t="s">
        <v>40</v>
      </c>
      <c r="B1981">
        <v>2018</v>
      </c>
      <c r="C1981" s="2" t="s">
        <v>24</v>
      </c>
      <c r="D1981">
        <v>1007</v>
      </c>
      <c r="E1981">
        <v>0.12</v>
      </c>
      <c r="F1981" t="s">
        <v>28</v>
      </c>
    </row>
    <row r="1982" spans="1:6" x14ac:dyDescent="0.25">
      <c r="A1982" t="s">
        <v>40</v>
      </c>
      <c r="B1982">
        <v>2018</v>
      </c>
      <c r="C1982" s="2" t="s">
        <v>24</v>
      </c>
      <c r="D1982">
        <v>548</v>
      </c>
      <c r="E1982">
        <v>0.09</v>
      </c>
      <c r="F1982" t="s">
        <v>28</v>
      </c>
    </row>
    <row r="1983" spans="1:6" x14ac:dyDescent="0.25">
      <c r="A1983" t="s">
        <v>40</v>
      </c>
      <c r="B1983">
        <v>2018</v>
      </c>
      <c r="C1983" s="2" t="s">
        <v>24</v>
      </c>
      <c r="D1983">
        <v>729</v>
      </c>
      <c r="E1983">
        <v>0.12</v>
      </c>
      <c r="F1983" t="s">
        <v>28</v>
      </c>
    </row>
    <row r="1984" spans="1:6" x14ac:dyDescent="0.25">
      <c r="A1984" t="s">
        <v>40</v>
      </c>
      <c r="B1984">
        <v>2018</v>
      </c>
      <c r="C1984" s="2" t="s">
        <v>24</v>
      </c>
      <c r="D1984">
        <v>3021</v>
      </c>
      <c r="E1984">
        <v>0.36</v>
      </c>
      <c r="F1984" t="s">
        <v>28</v>
      </c>
    </row>
    <row r="1985" spans="1:6" x14ac:dyDescent="0.25">
      <c r="A1985" t="s">
        <v>40</v>
      </c>
      <c r="B1985">
        <v>2018</v>
      </c>
      <c r="C1985" s="2" t="s">
        <v>24</v>
      </c>
      <c r="D1985">
        <v>548</v>
      </c>
      <c r="E1985">
        <v>0.09</v>
      </c>
      <c r="F1985" t="s">
        <v>28</v>
      </c>
    </row>
    <row r="1986" spans="1:6" x14ac:dyDescent="0.25">
      <c r="A1986" t="s">
        <v>40</v>
      </c>
      <c r="B1986">
        <v>2018</v>
      </c>
      <c r="C1986" s="2" t="s">
        <v>24</v>
      </c>
      <c r="D1986">
        <v>480</v>
      </c>
      <c r="E1986">
        <v>0.08</v>
      </c>
      <c r="F1986" t="s">
        <v>28</v>
      </c>
    </row>
    <row r="1987" spans="1:6" x14ac:dyDescent="0.25">
      <c r="A1987" t="s">
        <v>40</v>
      </c>
      <c r="B1987">
        <v>2018</v>
      </c>
      <c r="C1987" s="2" t="s">
        <v>24</v>
      </c>
      <c r="D1987">
        <v>380</v>
      </c>
      <c r="E1987">
        <v>0.1</v>
      </c>
      <c r="F1987" t="s">
        <v>28</v>
      </c>
    </row>
    <row r="1988" spans="1:6" x14ac:dyDescent="0.25">
      <c r="A1988" t="s">
        <v>40</v>
      </c>
      <c r="B1988">
        <v>2018</v>
      </c>
      <c r="C1988" s="2" t="s">
        <v>24</v>
      </c>
      <c r="D1988">
        <v>4028</v>
      </c>
      <c r="E1988">
        <v>0.48</v>
      </c>
      <c r="F1988" t="s">
        <v>28</v>
      </c>
    </row>
    <row r="1989" spans="1:6" x14ac:dyDescent="0.25">
      <c r="A1989" t="s">
        <v>40</v>
      </c>
      <c r="B1989">
        <v>2018</v>
      </c>
      <c r="C1989" s="2" t="s">
        <v>24</v>
      </c>
      <c r="D1989">
        <v>3021</v>
      </c>
      <c r="E1989">
        <v>0.36</v>
      </c>
      <c r="F1989" t="s">
        <v>28</v>
      </c>
    </row>
    <row r="1990" spans="1:6" x14ac:dyDescent="0.25">
      <c r="A1990" t="s">
        <v>40</v>
      </c>
      <c r="B1990">
        <v>2018</v>
      </c>
      <c r="C1990" s="2" t="s">
        <v>24</v>
      </c>
      <c r="D1990">
        <v>1215</v>
      </c>
      <c r="E1990">
        <v>0.2</v>
      </c>
      <c r="F1990" t="s">
        <v>28</v>
      </c>
    </row>
    <row r="1991" spans="1:6" x14ac:dyDescent="0.25">
      <c r="A1991" t="s">
        <v>40</v>
      </c>
      <c r="B1991">
        <v>2018</v>
      </c>
      <c r="C1991" s="2" t="s">
        <v>24</v>
      </c>
      <c r="D1991">
        <v>2090</v>
      </c>
      <c r="E1991">
        <v>0.55000000000000004</v>
      </c>
      <c r="F1991" t="s">
        <v>28</v>
      </c>
    </row>
    <row r="1992" spans="1:6" x14ac:dyDescent="0.25">
      <c r="A1992" t="s">
        <v>40</v>
      </c>
      <c r="B1992">
        <v>2018</v>
      </c>
      <c r="C1992" s="2" t="s">
        <v>24</v>
      </c>
      <c r="D1992">
        <v>289</v>
      </c>
      <c r="E1992">
        <v>0.05</v>
      </c>
      <c r="F1992" t="s">
        <v>28</v>
      </c>
    </row>
    <row r="1993" spans="1:6" x14ac:dyDescent="0.25">
      <c r="A1993" t="s">
        <v>40</v>
      </c>
      <c r="B1993">
        <v>2018</v>
      </c>
      <c r="C1993" s="2" t="s">
        <v>24</v>
      </c>
      <c r="D1993">
        <v>480</v>
      </c>
      <c r="E1993">
        <v>0.08</v>
      </c>
      <c r="F1993" t="s">
        <v>28</v>
      </c>
    </row>
    <row r="1994" spans="1:6" x14ac:dyDescent="0.25">
      <c r="A1994" t="s">
        <v>40</v>
      </c>
      <c r="B1994">
        <v>2018</v>
      </c>
      <c r="C1994" s="2" t="s">
        <v>24</v>
      </c>
      <c r="D1994">
        <v>1007</v>
      </c>
      <c r="E1994">
        <v>0.12</v>
      </c>
      <c r="F1994" t="s">
        <v>28</v>
      </c>
    </row>
    <row r="1995" spans="1:6" x14ac:dyDescent="0.25">
      <c r="A1995" t="s">
        <v>40</v>
      </c>
      <c r="B1995">
        <v>2018</v>
      </c>
      <c r="C1995" s="2" t="s">
        <v>24</v>
      </c>
      <c r="D1995">
        <v>1007</v>
      </c>
      <c r="E1995">
        <v>0.12</v>
      </c>
      <c r="F1995" t="s">
        <v>28</v>
      </c>
    </row>
    <row r="1996" spans="1:6" x14ac:dyDescent="0.25">
      <c r="A1996" t="s">
        <v>40</v>
      </c>
      <c r="B1996">
        <v>2018</v>
      </c>
      <c r="C1996" s="2" t="s">
        <v>24</v>
      </c>
      <c r="D1996">
        <v>133</v>
      </c>
      <c r="E1996">
        <v>0.05</v>
      </c>
      <c r="F1996" t="s">
        <v>28</v>
      </c>
    </row>
    <row r="1997" spans="1:6" x14ac:dyDescent="0.25">
      <c r="A1997" t="s">
        <v>40</v>
      </c>
      <c r="B1997">
        <v>2018</v>
      </c>
      <c r="C1997" s="2" t="s">
        <v>24</v>
      </c>
      <c r="D1997">
        <v>3021</v>
      </c>
      <c r="E1997">
        <v>0.36</v>
      </c>
      <c r="F1997" t="s">
        <v>28</v>
      </c>
    </row>
    <row r="1998" spans="1:6" x14ac:dyDescent="0.25">
      <c r="A1998" t="s">
        <v>40</v>
      </c>
      <c r="B1998">
        <v>2018</v>
      </c>
      <c r="C1998" s="2" t="s">
        <v>24</v>
      </c>
      <c r="D1998">
        <v>570</v>
      </c>
      <c r="E1998">
        <v>0.15</v>
      </c>
      <c r="F1998" t="s">
        <v>28</v>
      </c>
    </row>
    <row r="1999" spans="1:6" x14ac:dyDescent="0.25">
      <c r="A1999" t="s">
        <v>40</v>
      </c>
      <c r="B1999">
        <v>2018</v>
      </c>
      <c r="C1999" s="2" t="s">
        <v>24</v>
      </c>
      <c r="D1999">
        <v>480</v>
      </c>
      <c r="E1999">
        <v>0.08</v>
      </c>
      <c r="F1999" t="s">
        <v>28</v>
      </c>
    </row>
    <row r="2000" spans="1:6" x14ac:dyDescent="0.25">
      <c r="A2000" t="s">
        <v>40</v>
      </c>
      <c r="B2000">
        <v>2018</v>
      </c>
      <c r="C2000" s="2" t="s">
        <v>24</v>
      </c>
      <c r="D2000">
        <v>548</v>
      </c>
      <c r="E2000">
        <v>0.09</v>
      </c>
      <c r="F2000" t="s">
        <v>28</v>
      </c>
    </row>
    <row r="2001" spans="1:6" x14ac:dyDescent="0.25">
      <c r="A2001" t="s">
        <v>40</v>
      </c>
      <c r="B2001">
        <v>2018</v>
      </c>
      <c r="C2001" s="2" t="s">
        <v>24</v>
      </c>
      <c r="D2001">
        <v>480</v>
      </c>
      <c r="E2001">
        <v>0.08</v>
      </c>
      <c r="F2001" t="s">
        <v>28</v>
      </c>
    </row>
    <row r="2002" spans="1:6" x14ac:dyDescent="0.25">
      <c r="A2002" t="s">
        <v>40</v>
      </c>
      <c r="B2002">
        <v>2018</v>
      </c>
      <c r="C2002" s="2" t="s">
        <v>24</v>
      </c>
      <c r="D2002">
        <v>1007</v>
      </c>
      <c r="E2002">
        <v>0.12</v>
      </c>
      <c r="F2002" t="s">
        <v>28</v>
      </c>
    </row>
    <row r="2003" spans="1:6" x14ac:dyDescent="0.25">
      <c r="A2003" t="s">
        <v>40</v>
      </c>
      <c r="B2003">
        <v>2018</v>
      </c>
      <c r="C2003" s="2" t="s">
        <v>24</v>
      </c>
      <c r="D2003">
        <v>266</v>
      </c>
      <c r="E2003">
        <v>0.1</v>
      </c>
      <c r="F2003" t="s">
        <v>28</v>
      </c>
    </row>
    <row r="2004" spans="1:6" x14ac:dyDescent="0.25">
      <c r="A2004" t="s">
        <v>40</v>
      </c>
      <c r="B2004">
        <v>2018</v>
      </c>
      <c r="C2004" s="2" t="s">
        <v>24</v>
      </c>
      <c r="D2004">
        <v>480</v>
      </c>
      <c r="E2004">
        <v>0.08</v>
      </c>
      <c r="F2004" t="s">
        <v>28</v>
      </c>
    </row>
    <row r="2005" spans="1:6" x14ac:dyDescent="0.25">
      <c r="A2005" t="s">
        <v>40</v>
      </c>
      <c r="B2005">
        <v>2018</v>
      </c>
      <c r="C2005" s="2" t="s">
        <v>24</v>
      </c>
      <c r="D2005">
        <v>1007</v>
      </c>
      <c r="E2005">
        <v>0.12</v>
      </c>
      <c r="F2005" t="s">
        <v>28</v>
      </c>
    </row>
    <row r="2006" spans="1:6" x14ac:dyDescent="0.25">
      <c r="A2006" t="s">
        <v>40</v>
      </c>
      <c r="B2006">
        <v>2018</v>
      </c>
      <c r="C2006" s="2" t="s">
        <v>24</v>
      </c>
      <c r="D2006">
        <v>480</v>
      </c>
      <c r="E2006">
        <v>0.08</v>
      </c>
      <c r="F2006" t="s">
        <v>28</v>
      </c>
    </row>
    <row r="2007" spans="1:6" x14ac:dyDescent="0.25">
      <c r="A2007" t="s">
        <v>40</v>
      </c>
      <c r="B2007">
        <v>2018</v>
      </c>
      <c r="C2007" s="2" t="s">
        <v>24</v>
      </c>
      <c r="D2007">
        <v>548</v>
      </c>
      <c r="E2007">
        <v>0.09</v>
      </c>
      <c r="F2007" t="s">
        <v>28</v>
      </c>
    </row>
    <row r="2008" spans="1:6" x14ac:dyDescent="0.25">
      <c r="A2008" t="s">
        <v>40</v>
      </c>
      <c r="B2008">
        <v>2018</v>
      </c>
      <c r="C2008" s="2" t="s">
        <v>24</v>
      </c>
      <c r="D2008">
        <v>960</v>
      </c>
      <c r="E2008">
        <v>0.16</v>
      </c>
      <c r="F2008" t="s">
        <v>28</v>
      </c>
    </row>
    <row r="2009" spans="1:6" x14ac:dyDescent="0.25">
      <c r="A2009" t="s">
        <v>40</v>
      </c>
      <c r="B2009">
        <v>2018</v>
      </c>
      <c r="C2009" s="2" t="s">
        <v>24</v>
      </c>
      <c r="D2009">
        <v>380</v>
      </c>
      <c r="E2009">
        <v>0.1</v>
      </c>
      <c r="F2009" t="s">
        <v>28</v>
      </c>
    </row>
    <row r="2010" spans="1:6" x14ac:dyDescent="0.25">
      <c r="A2010" t="s">
        <v>40</v>
      </c>
      <c r="B2010">
        <v>2018</v>
      </c>
      <c r="C2010" s="2" t="s">
        <v>24</v>
      </c>
      <c r="D2010">
        <v>2014</v>
      </c>
      <c r="E2010">
        <v>0.24</v>
      </c>
      <c r="F2010" t="s">
        <v>28</v>
      </c>
    </row>
    <row r="2011" spans="1:6" x14ac:dyDescent="0.25">
      <c r="A2011" t="s">
        <v>40</v>
      </c>
      <c r="B2011">
        <v>2018</v>
      </c>
      <c r="C2011" s="2" t="s">
        <v>24</v>
      </c>
      <c r="D2011">
        <v>133</v>
      </c>
      <c r="E2011">
        <v>0.05</v>
      </c>
      <c r="F2011" t="s">
        <v>28</v>
      </c>
    </row>
    <row r="2012" spans="1:6" x14ac:dyDescent="0.25">
      <c r="A2012" t="s">
        <v>40</v>
      </c>
      <c r="B2012">
        <v>2018</v>
      </c>
      <c r="C2012" s="2" t="s">
        <v>24</v>
      </c>
      <c r="D2012">
        <v>2014</v>
      </c>
      <c r="E2012">
        <v>0.24</v>
      </c>
      <c r="F2012" t="s">
        <v>28</v>
      </c>
    </row>
    <row r="2013" spans="1:6" x14ac:dyDescent="0.25">
      <c r="A2013" t="s">
        <v>40</v>
      </c>
      <c r="B2013">
        <v>2018</v>
      </c>
      <c r="C2013" s="2" t="s">
        <v>24</v>
      </c>
      <c r="D2013">
        <v>486</v>
      </c>
      <c r="E2013">
        <v>0.08</v>
      </c>
      <c r="F2013" t="s">
        <v>28</v>
      </c>
    </row>
    <row r="2014" spans="1:6" x14ac:dyDescent="0.25">
      <c r="A2014" t="s">
        <v>40</v>
      </c>
      <c r="B2014">
        <v>2018</v>
      </c>
      <c r="C2014" s="2" t="s">
        <v>24</v>
      </c>
      <c r="D2014">
        <v>1007</v>
      </c>
      <c r="E2014">
        <v>0.12</v>
      </c>
      <c r="F2014" t="s">
        <v>28</v>
      </c>
    </row>
    <row r="2015" spans="1:6" x14ac:dyDescent="0.25">
      <c r="A2015" t="s">
        <v>40</v>
      </c>
      <c r="B2015">
        <v>2018</v>
      </c>
      <c r="C2015" s="2" t="s">
        <v>24</v>
      </c>
      <c r="D2015">
        <v>133</v>
      </c>
      <c r="E2015">
        <v>0.05</v>
      </c>
      <c r="F2015" t="s">
        <v>28</v>
      </c>
    </row>
    <row r="2016" spans="1:6" x14ac:dyDescent="0.25">
      <c r="A2016" t="s">
        <v>40</v>
      </c>
      <c r="B2016">
        <v>2018</v>
      </c>
      <c r="C2016" s="2" t="s">
        <v>24</v>
      </c>
      <c r="D2016">
        <v>480</v>
      </c>
      <c r="E2016">
        <v>0.08</v>
      </c>
      <c r="F2016" t="s">
        <v>28</v>
      </c>
    </row>
    <row r="2017" spans="1:6" x14ac:dyDescent="0.25">
      <c r="A2017" t="s">
        <v>40</v>
      </c>
      <c r="B2017">
        <v>2018</v>
      </c>
      <c r="C2017" s="2" t="s">
        <v>24</v>
      </c>
      <c r="D2017">
        <v>190</v>
      </c>
      <c r="E2017">
        <v>0.05</v>
      </c>
      <c r="F2017" t="s">
        <v>28</v>
      </c>
    </row>
    <row r="2018" spans="1:6" x14ac:dyDescent="0.25">
      <c r="A2018" t="s">
        <v>40</v>
      </c>
      <c r="B2018">
        <v>2018</v>
      </c>
      <c r="C2018" s="2" t="s">
        <v>24</v>
      </c>
      <c r="D2018">
        <v>548</v>
      </c>
      <c r="E2018">
        <v>0.09</v>
      </c>
      <c r="F2018" t="s">
        <v>28</v>
      </c>
    </row>
    <row r="2019" spans="1:6" x14ac:dyDescent="0.25">
      <c r="A2019" t="s">
        <v>40</v>
      </c>
      <c r="B2019">
        <v>2018</v>
      </c>
      <c r="C2019" s="2" t="s">
        <v>24</v>
      </c>
      <c r="D2019">
        <v>578</v>
      </c>
      <c r="E2019">
        <v>0.1</v>
      </c>
      <c r="F2019" t="s">
        <v>28</v>
      </c>
    </row>
    <row r="2020" spans="1:6" x14ac:dyDescent="0.25">
      <c r="A2020" t="s">
        <v>40</v>
      </c>
      <c r="B2020">
        <v>2018</v>
      </c>
      <c r="C2020" s="2" t="s">
        <v>24</v>
      </c>
      <c r="D2020">
        <v>5035</v>
      </c>
      <c r="E2020">
        <v>0.6</v>
      </c>
      <c r="F2020" t="s">
        <v>28</v>
      </c>
    </row>
    <row r="2021" spans="1:6" x14ac:dyDescent="0.25">
      <c r="A2021" t="s">
        <v>40</v>
      </c>
      <c r="B2021">
        <v>2018</v>
      </c>
      <c r="C2021" s="2" t="s">
        <v>24</v>
      </c>
      <c r="D2021">
        <v>665</v>
      </c>
      <c r="E2021">
        <v>0.25</v>
      </c>
      <c r="F2021" t="s">
        <v>28</v>
      </c>
    </row>
    <row r="2022" spans="1:6" x14ac:dyDescent="0.25">
      <c r="A2022" t="s">
        <v>40</v>
      </c>
      <c r="B2022">
        <v>2018</v>
      </c>
      <c r="C2022" s="2" t="s">
        <v>24</v>
      </c>
      <c r="D2022">
        <v>2014</v>
      </c>
      <c r="E2022">
        <v>0.24</v>
      </c>
      <c r="F2022" t="s">
        <v>28</v>
      </c>
    </row>
    <row r="2023" spans="1:6" x14ac:dyDescent="0.25">
      <c r="A2023" t="s">
        <v>40</v>
      </c>
      <c r="B2023">
        <v>2018</v>
      </c>
      <c r="C2023" s="2" t="s">
        <v>24</v>
      </c>
      <c r="D2023">
        <v>960</v>
      </c>
      <c r="E2023">
        <v>0.16</v>
      </c>
      <c r="F2023" t="s">
        <v>28</v>
      </c>
    </row>
    <row r="2024" spans="1:6" x14ac:dyDescent="0.25">
      <c r="A2024" t="s">
        <v>40</v>
      </c>
      <c r="B2024">
        <v>2018</v>
      </c>
      <c r="C2024" s="2" t="s">
        <v>24</v>
      </c>
      <c r="D2024">
        <v>578</v>
      </c>
      <c r="E2024">
        <v>0.1</v>
      </c>
      <c r="F2024" t="s">
        <v>28</v>
      </c>
    </row>
    <row r="2025" spans="1:6" x14ac:dyDescent="0.25">
      <c r="A2025" t="s">
        <v>40</v>
      </c>
      <c r="B2025">
        <v>2018</v>
      </c>
      <c r="C2025" s="2" t="s">
        <v>24</v>
      </c>
      <c r="D2025">
        <v>1007</v>
      </c>
      <c r="E2025">
        <v>0.12</v>
      </c>
      <c r="F2025" t="s">
        <v>28</v>
      </c>
    </row>
    <row r="2026" spans="1:6" x14ac:dyDescent="0.25">
      <c r="A2026" t="s">
        <v>40</v>
      </c>
      <c r="B2026">
        <v>2018</v>
      </c>
      <c r="C2026" s="2" t="s">
        <v>24</v>
      </c>
      <c r="D2026">
        <v>190</v>
      </c>
      <c r="E2026">
        <v>0.05</v>
      </c>
      <c r="F2026" t="s">
        <v>28</v>
      </c>
    </row>
    <row r="2027" spans="1:6" x14ac:dyDescent="0.25">
      <c r="A2027" t="s">
        <v>40</v>
      </c>
      <c r="B2027">
        <v>2018</v>
      </c>
      <c r="C2027" s="2" t="s">
        <v>24</v>
      </c>
      <c r="D2027">
        <v>4028</v>
      </c>
      <c r="E2027">
        <v>0.48</v>
      </c>
      <c r="F2027" t="s">
        <v>28</v>
      </c>
    </row>
    <row r="2028" spans="1:6" x14ac:dyDescent="0.25">
      <c r="A2028" t="s">
        <v>40</v>
      </c>
      <c r="B2028">
        <v>2018</v>
      </c>
      <c r="C2028" s="2" t="s">
        <v>24</v>
      </c>
      <c r="D2028">
        <v>133</v>
      </c>
      <c r="E2028">
        <v>0.05</v>
      </c>
      <c r="F2028" t="s">
        <v>28</v>
      </c>
    </row>
    <row r="2029" spans="1:6" x14ac:dyDescent="0.25">
      <c r="A2029" t="s">
        <v>40</v>
      </c>
      <c r="B2029">
        <v>2018</v>
      </c>
      <c r="C2029" s="2" t="s">
        <v>24</v>
      </c>
      <c r="D2029">
        <v>972</v>
      </c>
      <c r="E2029">
        <v>0.16</v>
      </c>
      <c r="F2029" t="s">
        <v>28</v>
      </c>
    </row>
    <row r="2030" spans="1:6" x14ac:dyDescent="0.25">
      <c r="A2030" t="s">
        <v>40</v>
      </c>
      <c r="B2030">
        <v>2018</v>
      </c>
      <c r="C2030" s="2" t="s">
        <v>24</v>
      </c>
      <c r="D2030">
        <v>4028</v>
      </c>
      <c r="E2030">
        <v>0.48</v>
      </c>
      <c r="F2030" t="s">
        <v>28</v>
      </c>
    </row>
    <row r="2031" spans="1:6" x14ac:dyDescent="0.25">
      <c r="A2031" t="s">
        <v>40</v>
      </c>
      <c r="B2031">
        <v>2018</v>
      </c>
      <c r="C2031" s="2" t="s">
        <v>24</v>
      </c>
      <c r="D2031">
        <v>289</v>
      </c>
      <c r="E2031">
        <v>0.05</v>
      </c>
      <c r="F2031" t="s">
        <v>28</v>
      </c>
    </row>
    <row r="2032" spans="1:6" x14ac:dyDescent="0.25">
      <c r="A2032" t="s">
        <v>40</v>
      </c>
      <c r="B2032">
        <v>2018</v>
      </c>
      <c r="C2032" s="2" t="s">
        <v>24</v>
      </c>
      <c r="D2032">
        <v>1007</v>
      </c>
      <c r="E2032">
        <v>0.12</v>
      </c>
      <c r="F2032" t="s">
        <v>28</v>
      </c>
    </row>
    <row r="2033" spans="1:6" x14ac:dyDescent="0.25">
      <c r="A2033" t="s">
        <v>40</v>
      </c>
      <c r="B2033">
        <v>2018</v>
      </c>
      <c r="C2033" s="2" t="s">
        <v>24</v>
      </c>
      <c r="D2033">
        <v>972</v>
      </c>
      <c r="E2033">
        <v>0.16</v>
      </c>
      <c r="F2033" t="s">
        <v>28</v>
      </c>
    </row>
    <row r="2034" spans="1:6" x14ac:dyDescent="0.25">
      <c r="A2034" t="s">
        <v>40</v>
      </c>
      <c r="B2034">
        <v>2018</v>
      </c>
      <c r="C2034" s="2" t="s">
        <v>24</v>
      </c>
      <c r="D2034">
        <v>190</v>
      </c>
      <c r="E2034">
        <v>0.05</v>
      </c>
      <c r="F2034" t="s">
        <v>28</v>
      </c>
    </row>
    <row r="2035" spans="1:6" x14ac:dyDescent="0.25">
      <c r="A2035" t="s">
        <v>40</v>
      </c>
      <c r="B2035">
        <v>2018</v>
      </c>
      <c r="C2035" s="2" t="s">
        <v>24</v>
      </c>
      <c r="D2035">
        <v>2014</v>
      </c>
      <c r="E2035">
        <v>0.24</v>
      </c>
      <c r="F2035" t="s">
        <v>28</v>
      </c>
    </row>
    <row r="2036" spans="1:6" x14ac:dyDescent="0.25">
      <c r="A2036" t="s">
        <v>40</v>
      </c>
      <c r="B2036">
        <v>2018</v>
      </c>
      <c r="C2036" s="2" t="s">
        <v>24</v>
      </c>
      <c r="D2036">
        <v>243</v>
      </c>
      <c r="E2036">
        <v>0.04</v>
      </c>
      <c r="F2036" t="s">
        <v>28</v>
      </c>
    </row>
    <row r="2037" spans="1:6" x14ac:dyDescent="0.25">
      <c r="A2037" t="s">
        <v>40</v>
      </c>
      <c r="B2037">
        <v>2018</v>
      </c>
      <c r="C2037" s="2" t="s">
        <v>24</v>
      </c>
      <c r="D2037">
        <v>289</v>
      </c>
      <c r="E2037">
        <v>0.05</v>
      </c>
      <c r="F2037" t="s">
        <v>28</v>
      </c>
    </row>
    <row r="2038" spans="1:6" x14ac:dyDescent="0.25">
      <c r="A2038" t="s">
        <v>40</v>
      </c>
      <c r="B2038">
        <v>2018</v>
      </c>
      <c r="C2038" s="2" t="s">
        <v>24</v>
      </c>
      <c r="D2038">
        <v>1007</v>
      </c>
      <c r="E2038">
        <v>0.12</v>
      </c>
      <c r="F2038" t="s">
        <v>28</v>
      </c>
    </row>
    <row r="2039" spans="1:6" x14ac:dyDescent="0.25">
      <c r="A2039" t="s">
        <v>40</v>
      </c>
      <c r="B2039">
        <v>2018</v>
      </c>
      <c r="C2039" s="2" t="s">
        <v>24</v>
      </c>
      <c r="D2039">
        <v>190</v>
      </c>
      <c r="E2039">
        <v>0.05</v>
      </c>
      <c r="F2039" t="s">
        <v>28</v>
      </c>
    </row>
    <row r="2040" spans="1:6" x14ac:dyDescent="0.25">
      <c r="A2040" t="s">
        <v>40</v>
      </c>
      <c r="B2040">
        <v>2018</v>
      </c>
      <c r="C2040" s="2" t="s">
        <v>24</v>
      </c>
      <c r="D2040">
        <v>486</v>
      </c>
      <c r="E2040">
        <v>0.08</v>
      </c>
      <c r="F2040" t="s">
        <v>28</v>
      </c>
    </row>
    <row r="2041" spans="1:6" x14ac:dyDescent="0.25">
      <c r="A2041" t="s">
        <v>40</v>
      </c>
      <c r="B2041">
        <v>2018</v>
      </c>
      <c r="C2041" s="2" t="s">
        <v>24</v>
      </c>
      <c r="D2041">
        <v>548</v>
      </c>
      <c r="E2041">
        <v>0.09</v>
      </c>
      <c r="F2041" t="s">
        <v>28</v>
      </c>
    </row>
    <row r="2042" spans="1:6" x14ac:dyDescent="0.25">
      <c r="A2042" t="s">
        <v>40</v>
      </c>
      <c r="B2042">
        <v>2018</v>
      </c>
      <c r="C2042" s="2" t="s">
        <v>24</v>
      </c>
      <c r="D2042">
        <v>480</v>
      </c>
      <c r="E2042">
        <v>0.08</v>
      </c>
      <c r="F2042" t="s">
        <v>28</v>
      </c>
    </row>
    <row r="2043" spans="1:6" x14ac:dyDescent="0.25">
      <c r="A2043" t="s">
        <v>40</v>
      </c>
      <c r="B2043">
        <v>2018</v>
      </c>
      <c r="C2043" s="2" t="s">
        <v>24</v>
      </c>
      <c r="D2043">
        <v>266</v>
      </c>
      <c r="E2043">
        <v>0.1</v>
      </c>
      <c r="F2043" t="s">
        <v>28</v>
      </c>
    </row>
    <row r="2044" spans="1:6" x14ac:dyDescent="0.25">
      <c r="A2044" t="s">
        <v>40</v>
      </c>
      <c r="B2044">
        <v>2018</v>
      </c>
      <c r="C2044" s="2" t="s">
        <v>24</v>
      </c>
      <c r="D2044">
        <v>2014</v>
      </c>
      <c r="E2044">
        <v>0.24</v>
      </c>
      <c r="F2044" t="s">
        <v>28</v>
      </c>
    </row>
    <row r="2045" spans="1:6" x14ac:dyDescent="0.25">
      <c r="A2045" t="s">
        <v>40</v>
      </c>
      <c r="B2045">
        <v>2018</v>
      </c>
      <c r="C2045" s="2" t="s">
        <v>24</v>
      </c>
      <c r="D2045">
        <v>480</v>
      </c>
      <c r="E2045">
        <v>0.08</v>
      </c>
      <c r="F2045" t="s">
        <v>28</v>
      </c>
    </row>
    <row r="2046" spans="1:6" x14ac:dyDescent="0.25">
      <c r="A2046" t="s">
        <v>40</v>
      </c>
      <c r="B2046">
        <v>2018</v>
      </c>
      <c r="C2046" s="2" t="s">
        <v>24</v>
      </c>
      <c r="D2046">
        <v>486</v>
      </c>
      <c r="E2046">
        <v>0.08</v>
      </c>
      <c r="F2046" t="s">
        <v>28</v>
      </c>
    </row>
    <row r="2047" spans="1:6" x14ac:dyDescent="0.25">
      <c r="A2047" t="s">
        <v>40</v>
      </c>
      <c r="B2047">
        <v>2018</v>
      </c>
      <c r="C2047" s="2" t="s">
        <v>24</v>
      </c>
      <c r="D2047">
        <v>6042</v>
      </c>
      <c r="E2047">
        <v>0.72</v>
      </c>
      <c r="F2047" t="s">
        <v>28</v>
      </c>
    </row>
    <row r="2048" spans="1:6" x14ac:dyDescent="0.25">
      <c r="A2048" t="s">
        <v>40</v>
      </c>
      <c r="B2048">
        <v>2018</v>
      </c>
      <c r="C2048" s="2" t="s">
        <v>24</v>
      </c>
      <c r="D2048">
        <v>548</v>
      </c>
      <c r="E2048">
        <v>0.09</v>
      </c>
      <c r="F2048" t="s">
        <v>28</v>
      </c>
    </row>
    <row r="2049" spans="1:6" x14ac:dyDescent="0.25">
      <c r="A2049" t="s">
        <v>40</v>
      </c>
      <c r="B2049">
        <v>2018</v>
      </c>
      <c r="C2049" s="2" t="s">
        <v>24</v>
      </c>
      <c r="D2049">
        <v>972</v>
      </c>
      <c r="E2049">
        <v>0.16</v>
      </c>
      <c r="F2049" t="s">
        <v>28</v>
      </c>
    </row>
    <row r="2050" spans="1:6" x14ac:dyDescent="0.25">
      <c r="A2050" t="s">
        <v>40</v>
      </c>
      <c r="B2050">
        <v>2018</v>
      </c>
      <c r="C2050" s="2" t="s">
        <v>24</v>
      </c>
      <c r="D2050">
        <v>4028</v>
      </c>
      <c r="E2050">
        <v>0.48</v>
      </c>
      <c r="F2050" t="s">
        <v>28</v>
      </c>
    </row>
    <row r="2051" spans="1:6" x14ac:dyDescent="0.25">
      <c r="A2051" t="s">
        <v>40</v>
      </c>
      <c r="B2051">
        <v>2018</v>
      </c>
      <c r="C2051" s="2" t="s">
        <v>24</v>
      </c>
      <c r="D2051">
        <v>480</v>
      </c>
      <c r="E2051">
        <v>0.08</v>
      </c>
      <c r="F2051" t="s">
        <v>28</v>
      </c>
    </row>
    <row r="2052" spans="1:6" x14ac:dyDescent="0.25">
      <c r="A2052" t="s">
        <v>40</v>
      </c>
      <c r="B2052">
        <v>2018</v>
      </c>
      <c r="C2052" s="2" t="s">
        <v>24</v>
      </c>
      <c r="D2052">
        <v>2014</v>
      </c>
      <c r="E2052">
        <v>0.24</v>
      </c>
      <c r="F2052" t="s">
        <v>28</v>
      </c>
    </row>
    <row r="2053" spans="1:6" x14ac:dyDescent="0.25">
      <c r="A2053" t="s">
        <v>40</v>
      </c>
      <c r="B2053">
        <v>2018</v>
      </c>
      <c r="C2053" s="2" t="s">
        <v>24</v>
      </c>
      <c r="D2053">
        <v>972</v>
      </c>
      <c r="E2053">
        <v>0.16</v>
      </c>
      <c r="F2053" t="s">
        <v>28</v>
      </c>
    </row>
    <row r="2054" spans="1:6" x14ac:dyDescent="0.25">
      <c r="A2054" t="s">
        <v>40</v>
      </c>
      <c r="B2054">
        <v>2018</v>
      </c>
      <c r="C2054" s="2" t="s">
        <v>24</v>
      </c>
      <c r="D2054">
        <v>399</v>
      </c>
      <c r="E2054">
        <v>0.15</v>
      </c>
      <c r="F2054" t="s">
        <v>28</v>
      </c>
    </row>
    <row r="2055" spans="1:6" x14ac:dyDescent="0.25">
      <c r="A2055" t="s">
        <v>40</v>
      </c>
      <c r="B2055">
        <v>2018</v>
      </c>
      <c r="C2055" s="2" t="s">
        <v>24</v>
      </c>
      <c r="D2055">
        <v>480</v>
      </c>
      <c r="E2055">
        <v>0.08</v>
      </c>
      <c r="F2055" t="s">
        <v>28</v>
      </c>
    </row>
    <row r="2056" spans="1:6" x14ac:dyDescent="0.25">
      <c r="A2056" t="s">
        <v>40</v>
      </c>
      <c r="B2056">
        <v>2018</v>
      </c>
      <c r="C2056" s="2" t="s">
        <v>24</v>
      </c>
      <c r="D2056">
        <v>1156</v>
      </c>
      <c r="E2056">
        <v>0.2</v>
      </c>
      <c r="F2056" t="s">
        <v>28</v>
      </c>
    </row>
    <row r="2057" spans="1:6" x14ac:dyDescent="0.25">
      <c r="A2057" t="s">
        <v>40</v>
      </c>
      <c r="B2057">
        <v>2018</v>
      </c>
      <c r="C2057" s="2" t="s">
        <v>24</v>
      </c>
      <c r="D2057">
        <v>4028</v>
      </c>
      <c r="E2057">
        <v>0.48</v>
      </c>
      <c r="F2057" t="s">
        <v>28</v>
      </c>
    </row>
    <row r="2058" spans="1:6" x14ac:dyDescent="0.25">
      <c r="A2058" t="s">
        <v>40</v>
      </c>
      <c r="B2058">
        <v>2018</v>
      </c>
      <c r="C2058" s="2" t="s">
        <v>24</v>
      </c>
      <c r="D2058">
        <v>380</v>
      </c>
      <c r="E2058">
        <v>0.1</v>
      </c>
      <c r="F2058" t="s">
        <v>28</v>
      </c>
    </row>
    <row r="2059" spans="1:6" x14ac:dyDescent="0.25">
      <c r="A2059" t="s">
        <v>40</v>
      </c>
      <c r="B2059">
        <v>2018</v>
      </c>
      <c r="C2059" s="2" t="s">
        <v>24</v>
      </c>
      <c r="D2059">
        <v>960</v>
      </c>
      <c r="E2059">
        <v>0.16</v>
      </c>
      <c r="F2059" t="s">
        <v>28</v>
      </c>
    </row>
    <row r="2060" spans="1:6" x14ac:dyDescent="0.25">
      <c r="A2060" t="s">
        <v>40</v>
      </c>
      <c r="B2060">
        <v>2018</v>
      </c>
      <c r="C2060" s="2" t="s">
        <v>24</v>
      </c>
      <c r="D2060">
        <v>5035</v>
      </c>
      <c r="E2060">
        <v>0.6</v>
      </c>
      <c r="F2060" t="s">
        <v>28</v>
      </c>
    </row>
    <row r="2061" spans="1:6" x14ac:dyDescent="0.25">
      <c r="A2061" t="s">
        <v>40</v>
      </c>
      <c r="B2061">
        <v>2018</v>
      </c>
      <c r="C2061" s="2" t="s">
        <v>24</v>
      </c>
      <c r="D2061">
        <v>548</v>
      </c>
      <c r="E2061">
        <v>0.09</v>
      </c>
      <c r="F2061" t="s">
        <v>28</v>
      </c>
    </row>
    <row r="2062" spans="1:6" x14ac:dyDescent="0.25">
      <c r="A2062" t="s">
        <v>40</v>
      </c>
      <c r="B2062">
        <v>2018</v>
      </c>
      <c r="C2062" s="2" t="s">
        <v>24</v>
      </c>
      <c r="D2062">
        <v>480</v>
      </c>
      <c r="E2062">
        <v>0.08</v>
      </c>
      <c r="F2062" t="s">
        <v>28</v>
      </c>
    </row>
    <row r="2063" spans="1:6" x14ac:dyDescent="0.25">
      <c r="A2063" t="s">
        <v>40</v>
      </c>
      <c r="B2063">
        <v>2018</v>
      </c>
      <c r="C2063" s="2" t="s">
        <v>24</v>
      </c>
      <c r="D2063">
        <v>1215</v>
      </c>
      <c r="E2063">
        <v>0.2</v>
      </c>
      <c r="F2063" t="s">
        <v>28</v>
      </c>
    </row>
    <row r="2064" spans="1:6" x14ac:dyDescent="0.25">
      <c r="A2064" t="s">
        <v>40</v>
      </c>
      <c r="B2064">
        <v>2018</v>
      </c>
      <c r="C2064" s="2" t="s">
        <v>24</v>
      </c>
      <c r="D2064">
        <v>380</v>
      </c>
      <c r="E2064">
        <v>0.1</v>
      </c>
      <c r="F2064" t="s">
        <v>28</v>
      </c>
    </row>
    <row r="2065" spans="1:6" x14ac:dyDescent="0.25">
      <c r="A2065" t="s">
        <v>40</v>
      </c>
      <c r="B2065">
        <v>2018</v>
      </c>
      <c r="C2065" s="2" t="s">
        <v>24</v>
      </c>
      <c r="D2065">
        <v>1007</v>
      </c>
      <c r="E2065">
        <v>0.12</v>
      </c>
      <c r="F2065" t="s">
        <v>28</v>
      </c>
    </row>
    <row r="2066" spans="1:6" x14ac:dyDescent="0.25">
      <c r="A2066" t="s">
        <v>40</v>
      </c>
      <c r="B2066">
        <v>2018</v>
      </c>
      <c r="C2066" s="2" t="s">
        <v>24</v>
      </c>
      <c r="D2066">
        <v>1007</v>
      </c>
      <c r="E2066">
        <v>0.12</v>
      </c>
      <c r="F2066" t="s">
        <v>28</v>
      </c>
    </row>
    <row r="2067" spans="1:6" x14ac:dyDescent="0.25">
      <c r="A2067" t="s">
        <v>40</v>
      </c>
      <c r="B2067">
        <v>2018</v>
      </c>
      <c r="C2067" s="2" t="s">
        <v>24</v>
      </c>
      <c r="D2067">
        <v>486</v>
      </c>
      <c r="E2067">
        <v>0.08</v>
      </c>
      <c r="F2067" t="s">
        <v>28</v>
      </c>
    </row>
    <row r="2068" spans="1:6" x14ac:dyDescent="0.25">
      <c r="A2068" t="s">
        <v>40</v>
      </c>
      <c r="B2068">
        <v>2018</v>
      </c>
      <c r="C2068" s="2" t="s">
        <v>24</v>
      </c>
      <c r="D2068">
        <v>266</v>
      </c>
      <c r="E2068">
        <v>0.1</v>
      </c>
      <c r="F2068" t="s">
        <v>28</v>
      </c>
    </row>
    <row r="2069" spans="1:6" x14ac:dyDescent="0.25">
      <c r="A2069" t="s">
        <v>40</v>
      </c>
      <c r="B2069">
        <v>2018</v>
      </c>
      <c r="C2069" s="2" t="s">
        <v>24</v>
      </c>
      <c r="D2069">
        <v>2014</v>
      </c>
      <c r="E2069">
        <v>0.24</v>
      </c>
      <c r="F2069" t="s">
        <v>28</v>
      </c>
    </row>
    <row r="2070" spans="1:6" x14ac:dyDescent="0.25">
      <c r="A2070" t="s">
        <v>40</v>
      </c>
      <c r="B2070">
        <v>2018</v>
      </c>
      <c r="C2070" s="2" t="s">
        <v>24</v>
      </c>
      <c r="D2070">
        <v>380</v>
      </c>
      <c r="E2070">
        <v>0.1</v>
      </c>
      <c r="F2070" t="s">
        <v>28</v>
      </c>
    </row>
    <row r="2071" spans="1:6" x14ac:dyDescent="0.25">
      <c r="A2071" t="s">
        <v>40</v>
      </c>
      <c r="B2071">
        <v>2018</v>
      </c>
      <c r="C2071" s="2" t="s">
        <v>24</v>
      </c>
      <c r="D2071">
        <v>1944</v>
      </c>
      <c r="E2071">
        <v>0.32</v>
      </c>
      <c r="F2071" t="s">
        <v>28</v>
      </c>
    </row>
    <row r="2072" spans="1:6" x14ac:dyDescent="0.25">
      <c r="A2072" t="s">
        <v>40</v>
      </c>
      <c r="B2072">
        <v>2018</v>
      </c>
      <c r="C2072" s="2" t="s">
        <v>24</v>
      </c>
      <c r="D2072">
        <v>1007</v>
      </c>
      <c r="E2072">
        <v>0.12</v>
      </c>
      <c r="F2072" t="s">
        <v>28</v>
      </c>
    </row>
    <row r="2073" spans="1:6" x14ac:dyDescent="0.25">
      <c r="A2073" t="s">
        <v>40</v>
      </c>
      <c r="B2073">
        <v>2018</v>
      </c>
      <c r="C2073" s="2" t="s">
        <v>24</v>
      </c>
      <c r="D2073">
        <v>2014</v>
      </c>
      <c r="E2073">
        <v>0.24</v>
      </c>
      <c r="F2073" t="s">
        <v>28</v>
      </c>
    </row>
    <row r="2074" spans="1:6" x14ac:dyDescent="0.25">
      <c r="A2074" t="s">
        <v>40</v>
      </c>
      <c r="B2074">
        <v>2018</v>
      </c>
      <c r="C2074" s="2" t="s">
        <v>24</v>
      </c>
      <c r="D2074">
        <v>380</v>
      </c>
      <c r="E2074">
        <v>0.1</v>
      </c>
      <c r="F2074" t="s">
        <v>28</v>
      </c>
    </row>
    <row r="2075" spans="1:6" x14ac:dyDescent="0.25">
      <c r="A2075" t="s">
        <v>40</v>
      </c>
      <c r="B2075">
        <v>2018</v>
      </c>
      <c r="C2075" s="2" t="s">
        <v>24</v>
      </c>
      <c r="D2075">
        <v>480</v>
      </c>
      <c r="E2075">
        <v>0.08</v>
      </c>
      <c r="F2075" t="s">
        <v>28</v>
      </c>
    </row>
    <row r="2076" spans="1:6" x14ac:dyDescent="0.25">
      <c r="A2076" t="s">
        <v>40</v>
      </c>
      <c r="B2076">
        <v>2018</v>
      </c>
      <c r="C2076" s="2" t="s">
        <v>24</v>
      </c>
      <c r="D2076">
        <v>243</v>
      </c>
      <c r="E2076">
        <v>0.04</v>
      </c>
      <c r="F2076" t="s">
        <v>28</v>
      </c>
    </row>
    <row r="2077" spans="1:6" x14ac:dyDescent="0.25">
      <c r="A2077" t="s">
        <v>40</v>
      </c>
      <c r="B2077">
        <v>2018</v>
      </c>
      <c r="C2077" s="2" t="s">
        <v>24</v>
      </c>
      <c r="D2077">
        <v>3021</v>
      </c>
      <c r="E2077">
        <v>0.36</v>
      </c>
      <c r="F2077" t="s">
        <v>28</v>
      </c>
    </row>
    <row r="2078" spans="1:6" x14ac:dyDescent="0.25">
      <c r="A2078" t="s">
        <v>40</v>
      </c>
      <c r="B2078">
        <v>2018</v>
      </c>
      <c r="C2078" s="2" t="s">
        <v>24</v>
      </c>
      <c r="D2078">
        <v>1007</v>
      </c>
      <c r="E2078">
        <v>0.12</v>
      </c>
      <c r="F2078" t="s">
        <v>28</v>
      </c>
    </row>
    <row r="2079" spans="1:6" x14ac:dyDescent="0.25">
      <c r="A2079" t="s">
        <v>40</v>
      </c>
      <c r="B2079">
        <v>2018</v>
      </c>
      <c r="C2079" s="2" t="s">
        <v>24</v>
      </c>
      <c r="D2079">
        <v>480</v>
      </c>
      <c r="E2079">
        <v>0.08</v>
      </c>
      <c r="F2079" t="s">
        <v>28</v>
      </c>
    </row>
    <row r="2080" spans="1:6" x14ac:dyDescent="0.25">
      <c r="A2080" t="s">
        <v>40</v>
      </c>
      <c r="B2080">
        <v>2018</v>
      </c>
      <c r="C2080" s="2" t="s">
        <v>24</v>
      </c>
      <c r="D2080">
        <v>1007</v>
      </c>
      <c r="E2080">
        <v>0.12</v>
      </c>
      <c r="F2080" t="s">
        <v>28</v>
      </c>
    </row>
    <row r="2081" spans="1:6" x14ac:dyDescent="0.25">
      <c r="A2081" t="s">
        <v>40</v>
      </c>
      <c r="B2081">
        <v>2018</v>
      </c>
      <c r="C2081" s="2" t="s">
        <v>24</v>
      </c>
      <c r="D2081">
        <v>570</v>
      </c>
      <c r="E2081">
        <v>0.15</v>
      </c>
      <c r="F2081" t="s">
        <v>28</v>
      </c>
    </row>
    <row r="2082" spans="1:6" x14ac:dyDescent="0.25">
      <c r="A2082" t="s">
        <v>40</v>
      </c>
      <c r="B2082">
        <v>2018</v>
      </c>
      <c r="C2082" s="2" t="s">
        <v>24</v>
      </c>
      <c r="D2082">
        <v>1215</v>
      </c>
      <c r="E2082">
        <v>0.2</v>
      </c>
      <c r="F2082" t="s">
        <v>28</v>
      </c>
    </row>
    <row r="2083" spans="1:6" x14ac:dyDescent="0.25">
      <c r="A2083" t="s">
        <v>40</v>
      </c>
      <c r="B2083">
        <v>2018</v>
      </c>
      <c r="C2083" s="2" t="s">
        <v>24</v>
      </c>
      <c r="D2083">
        <v>760</v>
      </c>
      <c r="E2083">
        <v>0.2</v>
      </c>
      <c r="F2083" t="s">
        <v>28</v>
      </c>
    </row>
    <row r="2084" spans="1:6" x14ac:dyDescent="0.25">
      <c r="A2084" t="s">
        <v>40</v>
      </c>
      <c r="B2084">
        <v>2018</v>
      </c>
      <c r="C2084" s="2" t="s">
        <v>24</v>
      </c>
      <c r="D2084">
        <v>729</v>
      </c>
      <c r="E2084">
        <v>0.12</v>
      </c>
      <c r="F2084" t="s">
        <v>28</v>
      </c>
    </row>
    <row r="2085" spans="1:6" x14ac:dyDescent="0.25">
      <c r="A2085" t="s">
        <v>40</v>
      </c>
      <c r="B2085">
        <v>2018</v>
      </c>
      <c r="C2085" s="2" t="s">
        <v>24</v>
      </c>
      <c r="D2085">
        <v>2014</v>
      </c>
      <c r="E2085">
        <v>0.24</v>
      </c>
      <c r="F2085" t="s">
        <v>28</v>
      </c>
    </row>
    <row r="2086" spans="1:6" x14ac:dyDescent="0.25">
      <c r="A2086" t="s">
        <v>40</v>
      </c>
      <c r="B2086">
        <v>2018</v>
      </c>
      <c r="C2086" s="2" t="s">
        <v>24</v>
      </c>
      <c r="D2086">
        <v>578</v>
      </c>
      <c r="E2086">
        <v>0.1</v>
      </c>
      <c r="F2086" t="s">
        <v>28</v>
      </c>
    </row>
    <row r="2087" spans="1:6" x14ac:dyDescent="0.25">
      <c r="A2087" t="s">
        <v>40</v>
      </c>
      <c r="B2087">
        <v>2018</v>
      </c>
      <c r="C2087" s="2" t="s">
        <v>24</v>
      </c>
      <c r="D2087">
        <v>950</v>
      </c>
      <c r="E2087">
        <v>0.25</v>
      </c>
      <c r="F2087" t="s">
        <v>28</v>
      </c>
    </row>
    <row r="2088" spans="1:6" x14ac:dyDescent="0.25">
      <c r="A2088" t="s">
        <v>40</v>
      </c>
      <c r="B2088">
        <v>2018</v>
      </c>
      <c r="C2088" s="2" t="s">
        <v>24</v>
      </c>
      <c r="D2088">
        <v>1156</v>
      </c>
      <c r="E2088">
        <v>0.2</v>
      </c>
      <c r="F2088" t="s">
        <v>28</v>
      </c>
    </row>
    <row r="2089" spans="1:6" x14ac:dyDescent="0.25">
      <c r="A2089" t="s">
        <v>40</v>
      </c>
      <c r="B2089">
        <v>2018</v>
      </c>
      <c r="C2089" s="2" t="s">
        <v>24</v>
      </c>
      <c r="D2089">
        <v>480</v>
      </c>
      <c r="E2089">
        <v>0.08</v>
      </c>
      <c r="F2089" t="s">
        <v>28</v>
      </c>
    </row>
    <row r="2090" spans="1:6" x14ac:dyDescent="0.25">
      <c r="A2090" t="s">
        <v>40</v>
      </c>
      <c r="B2090">
        <v>2018</v>
      </c>
      <c r="C2090" s="2" t="s">
        <v>24</v>
      </c>
      <c r="D2090">
        <v>6042</v>
      </c>
      <c r="E2090">
        <v>0.72</v>
      </c>
      <c r="F2090" t="s">
        <v>28</v>
      </c>
    </row>
    <row r="2091" spans="1:6" x14ac:dyDescent="0.25">
      <c r="A2091" t="s">
        <v>40</v>
      </c>
      <c r="B2091">
        <v>2018</v>
      </c>
      <c r="C2091" s="2" t="s">
        <v>24</v>
      </c>
      <c r="D2091">
        <v>266</v>
      </c>
      <c r="E2091">
        <v>0.1</v>
      </c>
      <c r="F2091" t="s">
        <v>28</v>
      </c>
    </row>
    <row r="2092" spans="1:6" x14ac:dyDescent="0.25">
      <c r="A2092" t="s">
        <v>40</v>
      </c>
      <c r="B2092">
        <v>2018</v>
      </c>
      <c r="C2092" s="2" t="s">
        <v>24</v>
      </c>
      <c r="D2092">
        <v>1215</v>
      </c>
      <c r="E2092">
        <v>0.2</v>
      </c>
      <c r="F2092" t="s">
        <v>28</v>
      </c>
    </row>
    <row r="2093" spans="1:6" x14ac:dyDescent="0.25">
      <c r="A2093" t="s">
        <v>40</v>
      </c>
      <c r="B2093">
        <v>2018</v>
      </c>
      <c r="C2093" s="2" t="s">
        <v>24</v>
      </c>
      <c r="D2093">
        <v>1944</v>
      </c>
      <c r="E2093">
        <v>0.32</v>
      </c>
      <c r="F2093" t="s">
        <v>28</v>
      </c>
    </row>
    <row r="2094" spans="1:6" x14ac:dyDescent="0.25">
      <c r="A2094" t="s">
        <v>40</v>
      </c>
      <c r="B2094">
        <v>2018</v>
      </c>
      <c r="C2094" s="2" t="s">
        <v>24</v>
      </c>
      <c r="D2094">
        <v>2014</v>
      </c>
      <c r="E2094">
        <v>0.24</v>
      </c>
      <c r="F2094" t="s">
        <v>28</v>
      </c>
    </row>
    <row r="2095" spans="1:6" x14ac:dyDescent="0.25">
      <c r="A2095" t="s">
        <v>40</v>
      </c>
      <c r="B2095">
        <v>2018</v>
      </c>
      <c r="C2095" s="2" t="s">
        <v>24</v>
      </c>
      <c r="D2095">
        <v>1520</v>
      </c>
      <c r="E2095">
        <v>0.4</v>
      </c>
      <c r="F2095" t="s">
        <v>28</v>
      </c>
    </row>
    <row r="2096" spans="1:6" x14ac:dyDescent="0.25">
      <c r="A2096" t="s">
        <v>40</v>
      </c>
      <c r="B2096">
        <v>2018</v>
      </c>
      <c r="C2096" s="2" t="s">
        <v>24</v>
      </c>
      <c r="D2096">
        <v>972</v>
      </c>
      <c r="E2096">
        <v>0.16</v>
      </c>
      <c r="F2096" t="s">
        <v>28</v>
      </c>
    </row>
    <row r="2097" spans="1:6" x14ac:dyDescent="0.25">
      <c r="A2097" t="s">
        <v>40</v>
      </c>
      <c r="B2097">
        <v>2018</v>
      </c>
      <c r="C2097" s="2" t="s">
        <v>24</v>
      </c>
      <c r="D2097">
        <v>480</v>
      </c>
      <c r="E2097">
        <v>0.08</v>
      </c>
      <c r="F2097" t="s">
        <v>28</v>
      </c>
    </row>
    <row r="2098" spans="1:6" x14ac:dyDescent="0.25">
      <c r="A2098" t="s">
        <v>40</v>
      </c>
      <c r="B2098">
        <v>2018</v>
      </c>
      <c r="C2098" s="2" t="s">
        <v>24</v>
      </c>
      <c r="D2098">
        <v>548</v>
      </c>
      <c r="E2098">
        <v>0.09</v>
      </c>
      <c r="F2098" t="s">
        <v>28</v>
      </c>
    </row>
    <row r="2099" spans="1:6" x14ac:dyDescent="0.25">
      <c r="A2099" t="s">
        <v>40</v>
      </c>
      <c r="B2099">
        <v>2018</v>
      </c>
      <c r="C2099" s="2" t="s">
        <v>24</v>
      </c>
      <c r="D2099">
        <v>480</v>
      </c>
      <c r="E2099">
        <v>0.08</v>
      </c>
      <c r="F2099" t="s">
        <v>28</v>
      </c>
    </row>
    <row r="2100" spans="1:6" x14ac:dyDescent="0.25">
      <c r="A2100" t="s">
        <v>40</v>
      </c>
      <c r="B2100">
        <v>2018</v>
      </c>
      <c r="C2100" s="2" t="s">
        <v>24</v>
      </c>
      <c r="D2100">
        <v>133</v>
      </c>
      <c r="E2100">
        <v>0.05</v>
      </c>
      <c r="F2100" t="s">
        <v>28</v>
      </c>
    </row>
    <row r="2101" spans="1:6" x14ac:dyDescent="0.25">
      <c r="A2101" t="s">
        <v>40</v>
      </c>
      <c r="B2101">
        <v>2018</v>
      </c>
      <c r="C2101" s="2" t="s">
        <v>24</v>
      </c>
      <c r="D2101">
        <v>2014</v>
      </c>
      <c r="E2101">
        <v>0.24</v>
      </c>
      <c r="F2101" t="s">
        <v>28</v>
      </c>
    </row>
    <row r="2102" spans="1:6" x14ac:dyDescent="0.25">
      <c r="A2102" t="s">
        <v>40</v>
      </c>
      <c r="B2102">
        <v>2018</v>
      </c>
      <c r="C2102" s="2" t="s">
        <v>24</v>
      </c>
      <c r="D2102">
        <v>3021</v>
      </c>
      <c r="E2102">
        <v>0.36</v>
      </c>
      <c r="F2102" t="s">
        <v>28</v>
      </c>
    </row>
    <row r="2103" spans="1:6" x14ac:dyDescent="0.25">
      <c r="A2103" t="s">
        <v>40</v>
      </c>
      <c r="B2103">
        <v>2018</v>
      </c>
      <c r="C2103" s="2" t="s">
        <v>24</v>
      </c>
      <c r="D2103">
        <v>266</v>
      </c>
      <c r="E2103">
        <v>0.1</v>
      </c>
      <c r="F2103" t="s">
        <v>28</v>
      </c>
    </row>
    <row r="2104" spans="1:6" x14ac:dyDescent="0.25">
      <c r="A2104" t="s">
        <v>40</v>
      </c>
      <c r="B2104">
        <v>2018</v>
      </c>
      <c r="C2104" s="2" t="s">
        <v>24</v>
      </c>
      <c r="D2104">
        <v>480</v>
      </c>
      <c r="E2104">
        <v>0.08</v>
      </c>
      <c r="F2104" t="s">
        <v>28</v>
      </c>
    </row>
    <row r="2105" spans="1:6" x14ac:dyDescent="0.25">
      <c r="A2105" t="s">
        <v>40</v>
      </c>
      <c r="B2105">
        <v>2018</v>
      </c>
      <c r="C2105" s="2" t="s">
        <v>24</v>
      </c>
      <c r="D2105">
        <v>1007</v>
      </c>
      <c r="E2105">
        <v>0.12</v>
      </c>
      <c r="F2105" t="s">
        <v>28</v>
      </c>
    </row>
    <row r="2106" spans="1:6" x14ac:dyDescent="0.25">
      <c r="A2106" t="s">
        <v>40</v>
      </c>
      <c r="B2106">
        <v>2018</v>
      </c>
      <c r="C2106" s="2" t="s">
        <v>24</v>
      </c>
      <c r="D2106">
        <v>486</v>
      </c>
      <c r="E2106">
        <v>0.08</v>
      </c>
      <c r="F2106" t="s">
        <v>28</v>
      </c>
    </row>
    <row r="2107" spans="1:6" x14ac:dyDescent="0.25">
      <c r="A2107" t="s">
        <v>40</v>
      </c>
      <c r="B2107">
        <v>2018</v>
      </c>
      <c r="C2107" s="2" t="s">
        <v>24</v>
      </c>
      <c r="D2107">
        <v>480</v>
      </c>
      <c r="E2107">
        <v>0.08</v>
      </c>
      <c r="F2107" t="s">
        <v>28</v>
      </c>
    </row>
    <row r="2108" spans="1:6" x14ac:dyDescent="0.25">
      <c r="A2108" t="s">
        <v>40</v>
      </c>
      <c r="B2108">
        <v>2018</v>
      </c>
      <c r="C2108" s="2" t="s">
        <v>24</v>
      </c>
      <c r="D2108">
        <v>1007</v>
      </c>
      <c r="E2108">
        <v>0.12</v>
      </c>
      <c r="F2108" t="s">
        <v>28</v>
      </c>
    </row>
    <row r="2109" spans="1:6" x14ac:dyDescent="0.25">
      <c r="A2109" t="s">
        <v>40</v>
      </c>
      <c r="B2109">
        <v>2018</v>
      </c>
      <c r="C2109" s="2" t="s">
        <v>24</v>
      </c>
      <c r="D2109">
        <v>480</v>
      </c>
      <c r="E2109">
        <v>0.08</v>
      </c>
      <c r="F2109" t="s">
        <v>28</v>
      </c>
    </row>
    <row r="2110" spans="1:6" x14ac:dyDescent="0.25">
      <c r="A2110" t="s">
        <v>40</v>
      </c>
      <c r="B2110">
        <v>2018</v>
      </c>
      <c r="C2110" s="2" t="s">
        <v>24</v>
      </c>
      <c r="D2110">
        <v>243</v>
      </c>
      <c r="E2110">
        <v>0.04</v>
      </c>
      <c r="F2110" t="s">
        <v>28</v>
      </c>
    </row>
    <row r="2111" spans="1:6" x14ac:dyDescent="0.25">
      <c r="A2111" t="s">
        <v>40</v>
      </c>
      <c r="B2111">
        <v>2018</v>
      </c>
      <c r="C2111" s="2" t="s">
        <v>24</v>
      </c>
      <c r="D2111">
        <v>380</v>
      </c>
      <c r="E2111">
        <v>0.1</v>
      </c>
      <c r="F2111" t="s">
        <v>28</v>
      </c>
    </row>
    <row r="2112" spans="1:6" x14ac:dyDescent="0.25">
      <c r="A2112" t="s">
        <v>40</v>
      </c>
      <c r="B2112">
        <v>2018</v>
      </c>
      <c r="C2112" s="2" t="s">
        <v>24</v>
      </c>
      <c r="D2112">
        <v>1458</v>
      </c>
      <c r="E2112">
        <v>0.24</v>
      </c>
      <c r="F2112" t="s">
        <v>28</v>
      </c>
    </row>
    <row r="2113" spans="1:6" x14ac:dyDescent="0.25">
      <c r="A2113" t="s">
        <v>40</v>
      </c>
      <c r="B2113">
        <v>2018</v>
      </c>
      <c r="C2113" s="2" t="s">
        <v>24</v>
      </c>
      <c r="D2113">
        <v>867</v>
      </c>
      <c r="E2113">
        <v>0.15</v>
      </c>
      <c r="F2113" t="s">
        <v>28</v>
      </c>
    </row>
    <row r="2114" spans="1:6" x14ac:dyDescent="0.25">
      <c r="A2114" t="s">
        <v>40</v>
      </c>
      <c r="B2114">
        <v>2018</v>
      </c>
      <c r="C2114" s="2" t="s">
        <v>24</v>
      </c>
      <c r="D2114">
        <v>532</v>
      </c>
      <c r="E2114">
        <v>0.2</v>
      </c>
      <c r="F2114" t="s">
        <v>28</v>
      </c>
    </row>
    <row r="2115" spans="1:6" x14ac:dyDescent="0.25">
      <c r="A2115" t="s">
        <v>40</v>
      </c>
      <c r="B2115">
        <v>2018</v>
      </c>
      <c r="C2115" s="2" t="s">
        <v>24</v>
      </c>
      <c r="D2115">
        <v>190</v>
      </c>
      <c r="E2115">
        <v>0.05</v>
      </c>
      <c r="F2115" t="s">
        <v>28</v>
      </c>
    </row>
    <row r="2116" spans="1:6" x14ac:dyDescent="0.25">
      <c r="A2116" t="s">
        <v>40</v>
      </c>
      <c r="B2116">
        <v>2018</v>
      </c>
      <c r="C2116" s="2" t="s">
        <v>24</v>
      </c>
      <c r="D2116">
        <v>4028</v>
      </c>
      <c r="E2116">
        <v>0.48</v>
      </c>
      <c r="F2116" t="s">
        <v>28</v>
      </c>
    </row>
    <row r="2117" spans="1:6" x14ac:dyDescent="0.25">
      <c r="A2117" t="s">
        <v>40</v>
      </c>
      <c r="B2117">
        <v>2018</v>
      </c>
      <c r="C2117" s="2" t="s">
        <v>24</v>
      </c>
      <c r="D2117">
        <v>480</v>
      </c>
      <c r="E2117">
        <v>0.08</v>
      </c>
      <c r="F2117" t="s">
        <v>28</v>
      </c>
    </row>
    <row r="2118" spans="1:6" x14ac:dyDescent="0.25">
      <c r="A2118" t="s">
        <v>40</v>
      </c>
      <c r="B2118">
        <v>2018</v>
      </c>
      <c r="C2118" s="2" t="s">
        <v>24</v>
      </c>
      <c r="D2118">
        <v>190</v>
      </c>
      <c r="E2118">
        <v>0.05</v>
      </c>
      <c r="F2118" t="s">
        <v>28</v>
      </c>
    </row>
    <row r="2119" spans="1:6" x14ac:dyDescent="0.25">
      <c r="A2119" t="s">
        <v>40</v>
      </c>
      <c r="B2119">
        <v>2018</v>
      </c>
      <c r="C2119" s="2" t="s">
        <v>24</v>
      </c>
      <c r="D2119">
        <v>2014</v>
      </c>
      <c r="E2119">
        <v>0.24</v>
      </c>
      <c r="F2119" t="s">
        <v>28</v>
      </c>
    </row>
    <row r="2120" spans="1:6" x14ac:dyDescent="0.25">
      <c r="A2120" t="s">
        <v>40</v>
      </c>
      <c r="B2120">
        <v>2018</v>
      </c>
      <c r="C2120" s="2" t="s">
        <v>24</v>
      </c>
      <c r="D2120">
        <v>190</v>
      </c>
      <c r="E2120">
        <v>0.05</v>
      </c>
      <c r="F2120" t="s">
        <v>28</v>
      </c>
    </row>
    <row r="2121" spans="1:6" x14ac:dyDescent="0.25">
      <c r="A2121" t="s">
        <v>40</v>
      </c>
      <c r="B2121">
        <v>2018</v>
      </c>
      <c r="C2121" s="2" t="s">
        <v>24</v>
      </c>
      <c r="D2121">
        <v>548</v>
      </c>
      <c r="E2121">
        <v>0.09</v>
      </c>
      <c r="F2121" t="s">
        <v>28</v>
      </c>
    </row>
    <row r="2122" spans="1:6" x14ac:dyDescent="0.25">
      <c r="A2122" t="s">
        <v>40</v>
      </c>
      <c r="B2122">
        <v>2018</v>
      </c>
      <c r="C2122" s="2" t="s">
        <v>24</v>
      </c>
      <c r="D2122">
        <v>480</v>
      </c>
      <c r="E2122">
        <v>0.08</v>
      </c>
      <c r="F2122" t="s">
        <v>28</v>
      </c>
    </row>
    <row r="2123" spans="1:6" x14ac:dyDescent="0.25">
      <c r="A2123" t="s">
        <v>40</v>
      </c>
      <c r="B2123">
        <v>2018</v>
      </c>
      <c r="C2123" s="2" t="s">
        <v>24</v>
      </c>
      <c r="D2123">
        <v>548</v>
      </c>
      <c r="E2123">
        <v>0.09</v>
      </c>
      <c r="F2123" t="s">
        <v>28</v>
      </c>
    </row>
    <row r="2124" spans="1:6" x14ac:dyDescent="0.25">
      <c r="A2124" t="s">
        <v>40</v>
      </c>
      <c r="B2124">
        <v>2018</v>
      </c>
      <c r="C2124" s="2" t="s">
        <v>24</v>
      </c>
      <c r="D2124">
        <v>480</v>
      </c>
      <c r="E2124">
        <v>0.08</v>
      </c>
      <c r="F2124" t="s">
        <v>28</v>
      </c>
    </row>
    <row r="2125" spans="1:6" x14ac:dyDescent="0.25">
      <c r="A2125" t="s">
        <v>40</v>
      </c>
      <c r="B2125">
        <v>2018</v>
      </c>
      <c r="C2125" s="2" t="s">
        <v>24</v>
      </c>
      <c r="D2125">
        <v>486</v>
      </c>
      <c r="E2125">
        <v>0.08</v>
      </c>
      <c r="F2125" t="s">
        <v>28</v>
      </c>
    </row>
    <row r="2126" spans="1:6" x14ac:dyDescent="0.25">
      <c r="A2126" t="s">
        <v>40</v>
      </c>
      <c r="B2126">
        <v>2018</v>
      </c>
      <c r="C2126" s="2" t="s">
        <v>24</v>
      </c>
      <c r="D2126">
        <v>4028</v>
      </c>
      <c r="E2126">
        <v>0.48</v>
      </c>
      <c r="F2126" t="s">
        <v>28</v>
      </c>
    </row>
    <row r="2127" spans="1:6" x14ac:dyDescent="0.25">
      <c r="A2127" t="s">
        <v>40</v>
      </c>
      <c r="B2127">
        <v>2018</v>
      </c>
      <c r="C2127" s="2" t="s">
        <v>24</v>
      </c>
      <c r="D2127">
        <v>2014</v>
      </c>
      <c r="E2127">
        <v>0.24</v>
      </c>
      <c r="F2127" t="s">
        <v>28</v>
      </c>
    </row>
    <row r="2128" spans="1:6" x14ac:dyDescent="0.25">
      <c r="A2128" t="s">
        <v>40</v>
      </c>
      <c r="B2128">
        <v>2018</v>
      </c>
      <c r="C2128" s="2" t="s">
        <v>24</v>
      </c>
      <c r="D2128">
        <v>2014</v>
      </c>
      <c r="E2128">
        <v>0.24</v>
      </c>
      <c r="F2128" t="s">
        <v>28</v>
      </c>
    </row>
    <row r="2129" spans="1:6" x14ac:dyDescent="0.25">
      <c r="A2129" t="s">
        <v>40</v>
      </c>
      <c r="B2129">
        <v>2018</v>
      </c>
      <c r="C2129" s="2" t="s">
        <v>24</v>
      </c>
      <c r="D2129">
        <v>480</v>
      </c>
      <c r="E2129">
        <v>0.08</v>
      </c>
      <c r="F2129" t="s">
        <v>28</v>
      </c>
    </row>
    <row r="2130" spans="1:6" x14ac:dyDescent="0.25">
      <c r="A2130" t="s">
        <v>40</v>
      </c>
      <c r="B2130">
        <v>2018</v>
      </c>
      <c r="C2130" s="2" t="s">
        <v>24</v>
      </c>
      <c r="D2130">
        <v>760</v>
      </c>
      <c r="E2130">
        <v>0.2</v>
      </c>
      <c r="F2130" t="s">
        <v>28</v>
      </c>
    </row>
    <row r="2131" spans="1:6" x14ac:dyDescent="0.25">
      <c r="A2131" t="s">
        <v>40</v>
      </c>
      <c r="B2131">
        <v>2018</v>
      </c>
      <c r="C2131" s="2" t="s">
        <v>24</v>
      </c>
      <c r="D2131">
        <v>133</v>
      </c>
      <c r="E2131">
        <v>0.05</v>
      </c>
      <c r="F2131" t="s">
        <v>28</v>
      </c>
    </row>
    <row r="2132" spans="1:6" x14ac:dyDescent="0.25">
      <c r="A2132" t="s">
        <v>40</v>
      </c>
      <c r="B2132">
        <v>2018</v>
      </c>
      <c r="C2132" s="2" t="s">
        <v>24</v>
      </c>
      <c r="D2132">
        <v>480</v>
      </c>
      <c r="E2132">
        <v>0.08</v>
      </c>
      <c r="F2132" t="s">
        <v>28</v>
      </c>
    </row>
    <row r="2133" spans="1:6" x14ac:dyDescent="0.25">
      <c r="A2133" t="s">
        <v>40</v>
      </c>
      <c r="B2133">
        <v>2018</v>
      </c>
      <c r="C2133" s="2" t="s">
        <v>24</v>
      </c>
      <c r="D2133">
        <v>1007</v>
      </c>
      <c r="E2133">
        <v>0.12</v>
      </c>
      <c r="F2133" t="s">
        <v>28</v>
      </c>
    </row>
    <row r="2134" spans="1:6" x14ac:dyDescent="0.25">
      <c r="A2134" t="s">
        <v>40</v>
      </c>
      <c r="B2134">
        <v>2018</v>
      </c>
      <c r="C2134" s="2" t="s">
        <v>24</v>
      </c>
      <c r="D2134">
        <v>1215</v>
      </c>
      <c r="E2134">
        <v>0.2</v>
      </c>
      <c r="F2134" t="s">
        <v>28</v>
      </c>
    </row>
    <row r="2135" spans="1:6" x14ac:dyDescent="0.25">
      <c r="A2135" t="s">
        <v>40</v>
      </c>
      <c r="B2135">
        <v>2018</v>
      </c>
      <c r="C2135" s="2" t="s">
        <v>24</v>
      </c>
      <c r="D2135">
        <v>570</v>
      </c>
      <c r="E2135">
        <v>0.15</v>
      </c>
      <c r="F2135" t="s">
        <v>28</v>
      </c>
    </row>
    <row r="2136" spans="1:6" x14ac:dyDescent="0.25">
      <c r="A2136" t="s">
        <v>40</v>
      </c>
      <c r="B2136">
        <v>2018</v>
      </c>
      <c r="C2136" s="2" t="s">
        <v>24</v>
      </c>
      <c r="D2136">
        <v>1215</v>
      </c>
      <c r="E2136">
        <v>0.2</v>
      </c>
      <c r="F2136" t="s">
        <v>28</v>
      </c>
    </row>
    <row r="2137" spans="1:6" x14ac:dyDescent="0.25">
      <c r="A2137" t="s">
        <v>40</v>
      </c>
      <c r="B2137">
        <v>2018</v>
      </c>
      <c r="C2137" s="2" t="s">
        <v>24</v>
      </c>
      <c r="D2137">
        <v>2014</v>
      </c>
      <c r="E2137">
        <v>0.24</v>
      </c>
      <c r="F2137" t="s">
        <v>28</v>
      </c>
    </row>
    <row r="2138" spans="1:6" x14ac:dyDescent="0.25">
      <c r="A2138" t="s">
        <v>40</v>
      </c>
      <c r="B2138">
        <v>2018</v>
      </c>
      <c r="C2138" s="2" t="s">
        <v>24</v>
      </c>
      <c r="D2138">
        <v>972</v>
      </c>
      <c r="E2138">
        <v>0.16</v>
      </c>
      <c r="F2138" t="s">
        <v>28</v>
      </c>
    </row>
    <row r="2139" spans="1:6" x14ac:dyDescent="0.25">
      <c r="A2139" t="s">
        <v>40</v>
      </c>
      <c r="B2139">
        <v>2018</v>
      </c>
      <c r="C2139" s="2" t="s">
        <v>24</v>
      </c>
      <c r="D2139">
        <v>480</v>
      </c>
      <c r="E2139">
        <v>0.08</v>
      </c>
      <c r="F2139" t="s">
        <v>28</v>
      </c>
    </row>
    <row r="2140" spans="1:6" x14ac:dyDescent="0.25">
      <c r="A2140" t="s">
        <v>40</v>
      </c>
      <c r="B2140">
        <v>2018</v>
      </c>
      <c r="C2140" s="2" t="s">
        <v>24</v>
      </c>
      <c r="D2140">
        <v>729</v>
      </c>
      <c r="E2140">
        <v>0.12</v>
      </c>
      <c r="F2140" t="s">
        <v>28</v>
      </c>
    </row>
    <row r="2141" spans="1:6" x14ac:dyDescent="0.25">
      <c r="A2141" t="s">
        <v>40</v>
      </c>
      <c r="B2141">
        <v>2018</v>
      </c>
      <c r="C2141" s="2" t="s">
        <v>24</v>
      </c>
      <c r="D2141">
        <v>480</v>
      </c>
      <c r="E2141">
        <v>0.08</v>
      </c>
      <c r="F2141" t="s">
        <v>28</v>
      </c>
    </row>
    <row r="2142" spans="1:6" x14ac:dyDescent="0.25">
      <c r="A2142" t="s">
        <v>40</v>
      </c>
      <c r="B2142">
        <v>2018</v>
      </c>
      <c r="C2142" s="2" t="s">
        <v>24</v>
      </c>
      <c r="D2142">
        <v>133</v>
      </c>
      <c r="E2142">
        <v>0.05</v>
      </c>
      <c r="F2142" t="s">
        <v>28</v>
      </c>
    </row>
    <row r="2143" spans="1:6" x14ac:dyDescent="0.25">
      <c r="A2143" t="s">
        <v>40</v>
      </c>
      <c r="B2143">
        <v>2018</v>
      </c>
      <c r="C2143" s="2" t="s">
        <v>24</v>
      </c>
      <c r="D2143">
        <v>548</v>
      </c>
      <c r="E2143">
        <v>0.09</v>
      </c>
      <c r="F2143" t="s">
        <v>28</v>
      </c>
    </row>
    <row r="2144" spans="1:6" x14ac:dyDescent="0.25">
      <c r="A2144" t="s">
        <v>40</v>
      </c>
      <c r="B2144">
        <v>2018</v>
      </c>
      <c r="C2144" s="2" t="s">
        <v>24</v>
      </c>
      <c r="D2144">
        <v>6042</v>
      </c>
      <c r="E2144">
        <v>0.72</v>
      </c>
      <c r="F2144" t="s">
        <v>28</v>
      </c>
    </row>
    <row r="2145" spans="1:6" x14ac:dyDescent="0.25">
      <c r="A2145" t="s">
        <v>40</v>
      </c>
      <c r="B2145">
        <v>2018</v>
      </c>
      <c r="C2145" s="2" t="s">
        <v>24</v>
      </c>
      <c r="D2145">
        <v>486</v>
      </c>
      <c r="E2145">
        <v>0.08</v>
      </c>
      <c r="F2145" t="s">
        <v>28</v>
      </c>
    </row>
    <row r="2146" spans="1:6" x14ac:dyDescent="0.25">
      <c r="A2146" t="s">
        <v>40</v>
      </c>
      <c r="B2146">
        <v>2018</v>
      </c>
      <c r="C2146" s="2" t="s">
        <v>24</v>
      </c>
      <c r="D2146">
        <v>133</v>
      </c>
      <c r="E2146">
        <v>0.05</v>
      </c>
      <c r="F2146" t="s">
        <v>28</v>
      </c>
    </row>
    <row r="2147" spans="1:6" x14ac:dyDescent="0.25">
      <c r="A2147" t="s">
        <v>40</v>
      </c>
      <c r="B2147">
        <v>2018</v>
      </c>
      <c r="C2147" s="2" t="s">
        <v>24</v>
      </c>
      <c r="D2147">
        <v>480</v>
      </c>
      <c r="E2147">
        <v>0.08</v>
      </c>
      <c r="F2147" t="s">
        <v>28</v>
      </c>
    </row>
    <row r="2148" spans="1:6" x14ac:dyDescent="0.25">
      <c r="A2148" t="s">
        <v>40</v>
      </c>
      <c r="B2148">
        <v>2018</v>
      </c>
      <c r="C2148" s="2" t="s">
        <v>24</v>
      </c>
      <c r="D2148">
        <v>1007</v>
      </c>
      <c r="E2148">
        <v>0.12</v>
      </c>
      <c r="F2148" t="s">
        <v>28</v>
      </c>
    </row>
    <row r="2149" spans="1:6" x14ac:dyDescent="0.25">
      <c r="A2149" t="s">
        <v>40</v>
      </c>
      <c r="B2149">
        <v>2018</v>
      </c>
      <c r="C2149" s="2" t="s">
        <v>24</v>
      </c>
      <c r="D2149">
        <v>760</v>
      </c>
      <c r="E2149">
        <v>0.2</v>
      </c>
      <c r="F2149" t="s">
        <v>28</v>
      </c>
    </row>
    <row r="2150" spans="1:6" x14ac:dyDescent="0.25">
      <c r="A2150" t="s">
        <v>40</v>
      </c>
      <c r="B2150">
        <v>2018</v>
      </c>
      <c r="C2150" s="2" t="s">
        <v>24</v>
      </c>
      <c r="D2150">
        <v>133</v>
      </c>
      <c r="E2150">
        <v>0.05</v>
      </c>
      <c r="F2150" t="s">
        <v>28</v>
      </c>
    </row>
    <row r="2151" spans="1:6" x14ac:dyDescent="0.25">
      <c r="A2151" t="s">
        <v>40</v>
      </c>
      <c r="B2151">
        <v>2018</v>
      </c>
      <c r="C2151" s="2" t="s">
        <v>24</v>
      </c>
      <c r="D2151">
        <v>190</v>
      </c>
      <c r="E2151">
        <v>0.05</v>
      </c>
      <c r="F2151" t="s">
        <v>28</v>
      </c>
    </row>
    <row r="2152" spans="1:6" x14ac:dyDescent="0.25">
      <c r="A2152" t="s">
        <v>40</v>
      </c>
      <c r="B2152">
        <v>2018</v>
      </c>
      <c r="C2152" s="2" t="s">
        <v>24</v>
      </c>
      <c r="D2152">
        <v>1007</v>
      </c>
      <c r="E2152">
        <v>0.12</v>
      </c>
      <c r="F2152" t="s">
        <v>28</v>
      </c>
    </row>
    <row r="2153" spans="1:6" x14ac:dyDescent="0.25">
      <c r="A2153" t="s">
        <v>40</v>
      </c>
      <c r="B2153">
        <v>2018</v>
      </c>
      <c r="C2153" s="2" t="s">
        <v>24</v>
      </c>
      <c r="D2153">
        <v>486</v>
      </c>
      <c r="E2153">
        <v>0.08</v>
      </c>
      <c r="F2153" t="s">
        <v>28</v>
      </c>
    </row>
    <row r="2154" spans="1:6" x14ac:dyDescent="0.25">
      <c r="A2154" t="s">
        <v>40</v>
      </c>
      <c r="B2154">
        <v>2018</v>
      </c>
      <c r="C2154" s="2" t="s">
        <v>24</v>
      </c>
      <c r="D2154">
        <v>3021</v>
      </c>
      <c r="E2154">
        <v>0.36</v>
      </c>
      <c r="F2154" t="s">
        <v>28</v>
      </c>
    </row>
    <row r="2155" spans="1:6" x14ac:dyDescent="0.25">
      <c r="A2155" t="s">
        <v>40</v>
      </c>
      <c r="B2155">
        <v>2018</v>
      </c>
      <c r="C2155" s="2" t="s">
        <v>24</v>
      </c>
      <c r="D2155">
        <v>190</v>
      </c>
      <c r="E2155">
        <v>0.05</v>
      </c>
      <c r="F2155" t="s">
        <v>28</v>
      </c>
    </row>
    <row r="2156" spans="1:6" x14ac:dyDescent="0.25">
      <c r="A2156" t="s">
        <v>40</v>
      </c>
      <c r="B2156">
        <v>2018</v>
      </c>
      <c r="C2156" s="2" t="s">
        <v>24</v>
      </c>
      <c r="D2156">
        <v>2090</v>
      </c>
      <c r="E2156">
        <v>0.55000000000000004</v>
      </c>
      <c r="F2156" t="s">
        <v>28</v>
      </c>
    </row>
    <row r="2157" spans="1:6" x14ac:dyDescent="0.25">
      <c r="A2157" t="s">
        <v>40</v>
      </c>
      <c r="B2157">
        <v>2018</v>
      </c>
      <c r="C2157" s="2" t="s">
        <v>24</v>
      </c>
      <c r="D2157">
        <v>480</v>
      </c>
      <c r="E2157">
        <v>0.08</v>
      </c>
      <c r="F2157" t="s">
        <v>28</v>
      </c>
    </row>
    <row r="2158" spans="1:6" x14ac:dyDescent="0.25">
      <c r="A2158" t="s">
        <v>40</v>
      </c>
      <c r="B2158">
        <v>2018</v>
      </c>
      <c r="C2158" s="2" t="s">
        <v>24</v>
      </c>
      <c r="D2158">
        <v>1380</v>
      </c>
      <c r="E2158">
        <v>0</v>
      </c>
      <c r="F2158" t="s">
        <v>28</v>
      </c>
    </row>
    <row r="2159" spans="1:6" x14ac:dyDescent="0.25">
      <c r="A2159" t="s">
        <v>40</v>
      </c>
      <c r="B2159">
        <v>2018</v>
      </c>
      <c r="C2159" s="2" t="s">
        <v>24</v>
      </c>
      <c r="D2159">
        <v>3021</v>
      </c>
      <c r="E2159">
        <v>0.36</v>
      </c>
      <c r="F2159" t="s">
        <v>28</v>
      </c>
    </row>
    <row r="2160" spans="1:6" x14ac:dyDescent="0.25">
      <c r="A2160" t="s">
        <v>40</v>
      </c>
      <c r="B2160">
        <v>2018</v>
      </c>
      <c r="C2160" s="2" t="s">
        <v>24</v>
      </c>
      <c r="D2160">
        <v>1007</v>
      </c>
      <c r="E2160">
        <v>0.12</v>
      </c>
      <c r="F2160" t="s">
        <v>28</v>
      </c>
    </row>
    <row r="2161" spans="1:6" x14ac:dyDescent="0.25">
      <c r="A2161" t="s">
        <v>40</v>
      </c>
      <c r="B2161">
        <v>2018</v>
      </c>
      <c r="C2161" s="2" t="s">
        <v>24</v>
      </c>
      <c r="D2161">
        <v>3021</v>
      </c>
      <c r="E2161">
        <v>0.36</v>
      </c>
      <c r="F2161" t="s">
        <v>28</v>
      </c>
    </row>
    <row r="2162" spans="1:6" x14ac:dyDescent="0.25">
      <c r="A2162" t="s">
        <v>40</v>
      </c>
      <c r="B2162">
        <v>2018</v>
      </c>
      <c r="C2162" s="2" t="s">
        <v>24</v>
      </c>
      <c r="D2162">
        <v>548</v>
      </c>
      <c r="E2162">
        <v>0.09</v>
      </c>
      <c r="F2162" t="s">
        <v>28</v>
      </c>
    </row>
    <row r="2163" spans="1:6" x14ac:dyDescent="0.25">
      <c r="A2163" t="s">
        <v>40</v>
      </c>
      <c r="B2163">
        <v>2018</v>
      </c>
      <c r="C2163" s="2" t="s">
        <v>24</v>
      </c>
      <c r="D2163">
        <v>480</v>
      </c>
      <c r="E2163">
        <v>0.08</v>
      </c>
      <c r="F2163" t="s">
        <v>28</v>
      </c>
    </row>
    <row r="2164" spans="1:6" x14ac:dyDescent="0.25">
      <c r="A2164" t="s">
        <v>40</v>
      </c>
      <c r="B2164">
        <v>2018</v>
      </c>
      <c r="C2164" s="2" t="s">
        <v>24</v>
      </c>
      <c r="D2164">
        <v>729</v>
      </c>
      <c r="E2164">
        <v>0.12</v>
      </c>
      <c r="F2164" t="s">
        <v>28</v>
      </c>
    </row>
    <row r="2165" spans="1:6" x14ac:dyDescent="0.25">
      <c r="A2165" t="s">
        <v>40</v>
      </c>
      <c r="B2165">
        <v>2018</v>
      </c>
      <c r="C2165" s="2" t="s">
        <v>24</v>
      </c>
      <c r="D2165">
        <v>289</v>
      </c>
      <c r="E2165">
        <v>0.05</v>
      </c>
      <c r="F2165" t="s">
        <v>28</v>
      </c>
    </row>
    <row r="2166" spans="1:6" x14ac:dyDescent="0.25">
      <c r="A2166" t="s">
        <v>40</v>
      </c>
      <c r="B2166">
        <v>2018</v>
      </c>
      <c r="C2166" s="2" t="s">
        <v>24</v>
      </c>
      <c r="D2166">
        <v>380</v>
      </c>
      <c r="E2166">
        <v>0.1</v>
      </c>
      <c r="F2166" t="s">
        <v>28</v>
      </c>
    </row>
    <row r="2167" spans="1:6" x14ac:dyDescent="0.25">
      <c r="A2167" t="s">
        <v>40</v>
      </c>
      <c r="B2167">
        <v>2018</v>
      </c>
      <c r="C2167" s="2" t="s">
        <v>24</v>
      </c>
      <c r="D2167">
        <v>4028</v>
      </c>
      <c r="E2167">
        <v>0.48</v>
      </c>
      <c r="F2167" t="s">
        <v>28</v>
      </c>
    </row>
    <row r="2168" spans="1:6" x14ac:dyDescent="0.25">
      <c r="A2168" t="s">
        <v>40</v>
      </c>
      <c r="B2168">
        <v>2018</v>
      </c>
      <c r="C2168" s="2" t="s">
        <v>24</v>
      </c>
      <c r="D2168">
        <v>729</v>
      </c>
      <c r="E2168">
        <v>0.12</v>
      </c>
      <c r="F2168" t="s">
        <v>28</v>
      </c>
    </row>
    <row r="2169" spans="1:6" x14ac:dyDescent="0.25">
      <c r="A2169" t="s">
        <v>40</v>
      </c>
      <c r="B2169">
        <v>2018</v>
      </c>
      <c r="C2169" s="2" t="s">
        <v>24</v>
      </c>
      <c r="D2169">
        <v>1900</v>
      </c>
      <c r="E2169">
        <v>0.5</v>
      </c>
      <c r="F2169" t="s">
        <v>28</v>
      </c>
    </row>
    <row r="2170" spans="1:6" x14ac:dyDescent="0.25">
      <c r="A2170" t="s">
        <v>40</v>
      </c>
      <c r="B2170">
        <v>2018</v>
      </c>
      <c r="C2170" s="2" t="s">
        <v>24</v>
      </c>
      <c r="D2170">
        <v>480</v>
      </c>
      <c r="E2170">
        <v>0.08</v>
      </c>
      <c r="F2170" t="s">
        <v>28</v>
      </c>
    </row>
    <row r="2171" spans="1:6" x14ac:dyDescent="0.25">
      <c r="A2171" t="s">
        <v>40</v>
      </c>
      <c r="B2171">
        <v>2018</v>
      </c>
      <c r="C2171" s="2" t="s">
        <v>24</v>
      </c>
      <c r="D2171">
        <v>133</v>
      </c>
      <c r="E2171">
        <v>0.05</v>
      </c>
      <c r="F2171" t="s">
        <v>28</v>
      </c>
    </row>
    <row r="2172" spans="1:6" x14ac:dyDescent="0.25">
      <c r="A2172" t="s">
        <v>40</v>
      </c>
      <c r="B2172">
        <v>2018</v>
      </c>
      <c r="C2172" s="2" t="s">
        <v>24</v>
      </c>
      <c r="D2172">
        <v>243</v>
      </c>
      <c r="E2172">
        <v>0.04</v>
      </c>
      <c r="F2172" t="s">
        <v>28</v>
      </c>
    </row>
    <row r="2173" spans="1:6" x14ac:dyDescent="0.25">
      <c r="A2173" t="s">
        <v>40</v>
      </c>
      <c r="B2173">
        <v>2018</v>
      </c>
      <c r="C2173" s="2" t="s">
        <v>24</v>
      </c>
      <c r="D2173">
        <v>480</v>
      </c>
      <c r="E2173">
        <v>0.08</v>
      </c>
      <c r="F2173" t="s">
        <v>28</v>
      </c>
    </row>
    <row r="2174" spans="1:6" x14ac:dyDescent="0.25">
      <c r="A2174" t="s">
        <v>40</v>
      </c>
      <c r="B2174">
        <v>2018</v>
      </c>
      <c r="C2174" s="2" t="s">
        <v>24</v>
      </c>
      <c r="D2174">
        <v>1007</v>
      </c>
      <c r="E2174">
        <v>0.12</v>
      </c>
      <c r="F2174" t="s">
        <v>28</v>
      </c>
    </row>
    <row r="2175" spans="1:6" x14ac:dyDescent="0.25">
      <c r="A2175" t="s">
        <v>40</v>
      </c>
      <c r="B2175">
        <v>2018</v>
      </c>
      <c r="C2175" s="2" t="s">
        <v>24</v>
      </c>
      <c r="D2175">
        <v>133</v>
      </c>
      <c r="E2175">
        <v>0.05</v>
      </c>
      <c r="F2175" t="s">
        <v>28</v>
      </c>
    </row>
    <row r="2176" spans="1:6" x14ac:dyDescent="0.25">
      <c r="A2176" t="s">
        <v>40</v>
      </c>
      <c r="B2176">
        <v>2018</v>
      </c>
      <c r="C2176" s="2" t="s">
        <v>24</v>
      </c>
      <c r="D2176">
        <v>1007</v>
      </c>
      <c r="E2176">
        <v>0.12</v>
      </c>
      <c r="F2176" t="s">
        <v>28</v>
      </c>
    </row>
    <row r="2177" spans="1:6" x14ac:dyDescent="0.25">
      <c r="A2177" t="s">
        <v>40</v>
      </c>
      <c r="B2177">
        <v>2018</v>
      </c>
      <c r="C2177" s="2" t="s">
        <v>24</v>
      </c>
      <c r="D2177">
        <v>289</v>
      </c>
      <c r="E2177">
        <v>0.05</v>
      </c>
      <c r="F2177" t="s">
        <v>28</v>
      </c>
    </row>
    <row r="2178" spans="1:6" x14ac:dyDescent="0.25">
      <c r="A2178" t="s">
        <v>40</v>
      </c>
      <c r="B2178">
        <v>2018</v>
      </c>
      <c r="C2178" s="2" t="s">
        <v>24</v>
      </c>
      <c r="D2178">
        <v>729</v>
      </c>
      <c r="E2178">
        <v>0.12</v>
      </c>
      <c r="F2178" t="s">
        <v>28</v>
      </c>
    </row>
    <row r="2179" spans="1:6" x14ac:dyDescent="0.25">
      <c r="A2179" t="s">
        <v>40</v>
      </c>
      <c r="B2179">
        <v>2018</v>
      </c>
      <c r="C2179" s="2" t="s">
        <v>24</v>
      </c>
      <c r="D2179">
        <v>1096</v>
      </c>
      <c r="E2179">
        <v>0.18</v>
      </c>
      <c r="F2179" t="s">
        <v>28</v>
      </c>
    </row>
    <row r="2180" spans="1:6" x14ac:dyDescent="0.25">
      <c r="A2180" t="s">
        <v>40</v>
      </c>
      <c r="B2180">
        <v>2018</v>
      </c>
      <c r="C2180" s="2" t="s">
        <v>24</v>
      </c>
      <c r="D2180">
        <v>480</v>
      </c>
      <c r="E2180">
        <v>0.08</v>
      </c>
      <c r="F2180" t="s">
        <v>28</v>
      </c>
    </row>
    <row r="2181" spans="1:6" x14ac:dyDescent="0.25">
      <c r="A2181" t="s">
        <v>40</v>
      </c>
      <c r="B2181">
        <v>2018</v>
      </c>
      <c r="C2181" s="2" t="s">
        <v>24</v>
      </c>
      <c r="D2181">
        <v>1734</v>
      </c>
      <c r="E2181">
        <v>0.3</v>
      </c>
      <c r="F2181" t="s">
        <v>28</v>
      </c>
    </row>
    <row r="2182" spans="1:6" x14ac:dyDescent="0.25">
      <c r="A2182" t="s">
        <v>40</v>
      </c>
      <c r="B2182">
        <v>2018</v>
      </c>
      <c r="C2182" s="2" t="s">
        <v>24</v>
      </c>
      <c r="D2182">
        <v>3021</v>
      </c>
      <c r="E2182">
        <v>0.36</v>
      </c>
      <c r="F2182" t="s">
        <v>28</v>
      </c>
    </row>
    <row r="2183" spans="1:6" x14ac:dyDescent="0.25">
      <c r="A2183" t="s">
        <v>40</v>
      </c>
      <c r="B2183">
        <v>2018</v>
      </c>
      <c r="C2183" s="2" t="s">
        <v>24</v>
      </c>
      <c r="D2183">
        <v>960</v>
      </c>
      <c r="E2183">
        <v>0.16</v>
      </c>
      <c r="F2183" t="s">
        <v>28</v>
      </c>
    </row>
    <row r="2184" spans="1:6" x14ac:dyDescent="0.25">
      <c r="A2184" t="s">
        <v>40</v>
      </c>
      <c r="B2184">
        <v>2018</v>
      </c>
      <c r="C2184" s="2" t="s">
        <v>24</v>
      </c>
      <c r="D2184">
        <v>190</v>
      </c>
      <c r="E2184">
        <v>0.05</v>
      </c>
      <c r="F2184" t="s">
        <v>28</v>
      </c>
    </row>
    <row r="2185" spans="1:6" x14ac:dyDescent="0.25">
      <c r="A2185" t="s">
        <v>40</v>
      </c>
      <c r="B2185">
        <v>2018</v>
      </c>
      <c r="C2185" s="2" t="s">
        <v>24</v>
      </c>
      <c r="D2185">
        <v>4028</v>
      </c>
      <c r="E2185">
        <v>0.48</v>
      </c>
      <c r="F2185" t="s">
        <v>28</v>
      </c>
    </row>
    <row r="2186" spans="1:6" x14ac:dyDescent="0.25">
      <c r="A2186" t="s">
        <v>40</v>
      </c>
      <c r="B2186">
        <v>2018</v>
      </c>
      <c r="C2186" s="2" t="s">
        <v>24</v>
      </c>
      <c r="D2186">
        <v>1007</v>
      </c>
      <c r="E2186">
        <v>0.12</v>
      </c>
      <c r="F2186" t="s">
        <v>28</v>
      </c>
    </row>
    <row r="2187" spans="1:6" x14ac:dyDescent="0.25">
      <c r="A2187" t="s">
        <v>40</v>
      </c>
      <c r="B2187">
        <v>2018</v>
      </c>
      <c r="C2187" s="2" t="s">
        <v>24</v>
      </c>
      <c r="D2187">
        <v>798</v>
      </c>
      <c r="E2187">
        <v>0.3</v>
      </c>
      <c r="F2187" t="s">
        <v>28</v>
      </c>
    </row>
    <row r="2188" spans="1:6" x14ac:dyDescent="0.25">
      <c r="A2188" t="s">
        <v>40</v>
      </c>
      <c r="B2188">
        <v>2018</v>
      </c>
      <c r="C2188" s="2" t="s">
        <v>24</v>
      </c>
      <c r="D2188">
        <v>243</v>
      </c>
      <c r="E2188">
        <v>0.04</v>
      </c>
      <c r="F2188" t="s">
        <v>28</v>
      </c>
    </row>
    <row r="2189" spans="1:6" x14ac:dyDescent="0.25">
      <c r="A2189" t="s">
        <v>40</v>
      </c>
      <c r="B2189">
        <v>2018</v>
      </c>
      <c r="C2189" s="2" t="s">
        <v>24</v>
      </c>
      <c r="D2189">
        <v>3021</v>
      </c>
      <c r="E2189">
        <v>0.36</v>
      </c>
      <c r="F2189" t="s">
        <v>28</v>
      </c>
    </row>
    <row r="2190" spans="1:6" x14ac:dyDescent="0.25">
      <c r="A2190" t="s">
        <v>40</v>
      </c>
      <c r="B2190">
        <v>2018</v>
      </c>
      <c r="C2190" s="2" t="s">
        <v>24</v>
      </c>
      <c r="D2190">
        <v>548</v>
      </c>
      <c r="E2190">
        <v>0.09</v>
      </c>
      <c r="F2190" t="s">
        <v>28</v>
      </c>
    </row>
    <row r="2191" spans="1:6" x14ac:dyDescent="0.25">
      <c r="A2191" t="s">
        <v>40</v>
      </c>
      <c r="B2191">
        <v>2018</v>
      </c>
      <c r="C2191" s="2" t="s">
        <v>24</v>
      </c>
      <c r="D2191">
        <v>266</v>
      </c>
      <c r="E2191">
        <v>0.1</v>
      </c>
      <c r="F2191" t="s">
        <v>28</v>
      </c>
    </row>
    <row r="2192" spans="1:6" x14ac:dyDescent="0.25">
      <c r="A2192" t="s">
        <v>40</v>
      </c>
      <c r="B2192">
        <v>2018</v>
      </c>
      <c r="C2192" s="2" t="s">
        <v>24</v>
      </c>
      <c r="D2192">
        <v>1520</v>
      </c>
      <c r="E2192">
        <v>0.4</v>
      </c>
      <c r="F2192" t="s">
        <v>28</v>
      </c>
    </row>
    <row r="2193" spans="1:6" x14ac:dyDescent="0.25">
      <c r="A2193" t="s">
        <v>40</v>
      </c>
      <c r="B2193">
        <v>2018</v>
      </c>
      <c r="C2193" s="2" t="s">
        <v>24</v>
      </c>
      <c r="D2193">
        <v>960</v>
      </c>
      <c r="E2193">
        <v>0.16</v>
      </c>
      <c r="F2193" t="s">
        <v>28</v>
      </c>
    </row>
    <row r="2194" spans="1:6" x14ac:dyDescent="0.25">
      <c r="A2194" t="s">
        <v>40</v>
      </c>
      <c r="B2194">
        <v>2018</v>
      </c>
      <c r="C2194" s="2" t="s">
        <v>24</v>
      </c>
      <c r="D2194">
        <v>486</v>
      </c>
      <c r="E2194">
        <v>0.08</v>
      </c>
      <c r="F2194" t="s">
        <v>28</v>
      </c>
    </row>
    <row r="2195" spans="1:6" x14ac:dyDescent="0.25">
      <c r="A2195" t="s">
        <v>40</v>
      </c>
      <c r="B2195">
        <v>2018</v>
      </c>
      <c r="C2195" s="2" t="s">
        <v>24</v>
      </c>
      <c r="D2195">
        <v>133</v>
      </c>
      <c r="E2195">
        <v>0.05</v>
      </c>
      <c r="F2195" t="s">
        <v>28</v>
      </c>
    </row>
    <row r="2196" spans="1:6" x14ac:dyDescent="0.25">
      <c r="A2196" t="s">
        <v>40</v>
      </c>
      <c r="B2196">
        <v>2018</v>
      </c>
      <c r="C2196" s="2" t="s">
        <v>24</v>
      </c>
      <c r="D2196">
        <v>480</v>
      </c>
      <c r="E2196">
        <v>0.08</v>
      </c>
      <c r="F2196" t="s">
        <v>28</v>
      </c>
    </row>
    <row r="2197" spans="1:6" x14ac:dyDescent="0.25">
      <c r="A2197" t="s">
        <v>40</v>
      </c>
      <c r="B2197">
        <v>2018</v>
      </c>
      <c r="C2197" s="2" t="s">
        <v>24</v>
      </c>
      <c r="D2197">
        <v>486</v>
      </c>
      <c r="E2197">
        <v>0.08</v>
      </c>
      <c r="F2197" t="s">
        <v>28</v>
      </c>
    </row>
    <row r="2198" spans="1:6" x14ac:dyDescent="0.25">
      <c r="A2198" t="s">
        <v>13</v>
      </c>
      <c r="B2198">
        <v>2018</v>
      </c>
      <c r="C2198" s="2" t="s">
        <v>24</v>
      </c>
      <c r="D2198">
        <v>1461823</v>
      </c>
      <c r="E2198">
        <v>0</v>
      </c>
      <c r="F2198" t="s">
        <v>31</v>
      </c>
    </row>
    <row r="2199" spans="1:6" x14ac:dyDescent="0.25">
      <c r="A2199" t="s">
        <v>11</v>
      </c>
      <c r="B2199">
        <v>2018</v>
      </c>
      <c r="C2199" s="2" t="s">
        <v>24</v>
      </c>
      <c r="D2199">
        <v>8187</v>
      </c>
      <c r="E2199">
        <v>2.23</v>
      </c>
      <c r="F2199" t="s">
        <v>31</v>
      </c>
    </row>
    <row r="2200" spans="1:6" x14ac:dyDescent="0.25">
      <c r="A2200" t="s">
        <v>11</v>
      </c>
      <c r="B2200">
        <v>2018</v>
      </c>
      <c r="C2200" s="2" t="s">
        <v>24</v>
      </c>
      <c r="D2200">
        <v>1698.07</v>
      </c>
      <c r="E2200">
        <v>2.7212670000000001</v>
      </c>
      <c r="F2200" t="s">
        <v>28</v>
      </c>
    </row>
    <row r="2201" spans="1:6" x14ac:dyDescent="0.25">
      <c r="A2201" t="s">
        <v>11</v>
      </c>
      <c r="B2201">
        <v>2018</v>
      </c>
      <c r="C2201" s="2" t="s">
        <v>24</v>
      </c>
      <c r="D2201">
        <v>11919</v>
      </c>
      <c r="E2201">
        <v>3</v>
      </c>
      <c r="F2201" t="s">
        <v>31</v>
      </c>
    </row>
    <row r="2202" spans="1:6" x14ac:dyDescent="0.25">
      <c r="A2202" t="s">
        <v>11</v>
      </c>
      <c r="B2202">
        <v>2018</v>
      </c>
      <c r="C2202" s="2" t="s">
        <v>24</v>
      </c>
      <c r="D2202">
        <v>4349</v>
      </c>
      <c r="E2202">
        <v>0.91200000000000003</v>
      </c>
      <c r="F2202" t="s">
        <v>28</v>
      </c>
    </row>
    <row r="2203" spans="1:6" x14ac:dyDescent="0.25">
      <c r="A2203" t="s">
        <v>11</v>
      </c>
      <c r="B2203">
        <v>2018</v>
      </c>
      <c r="C2203" s="2" t="s">
        <v>24</v>
      </c>
      <c r="D2203">
        <v>15834</v>
      </c>
      <c r="E2203">
        <v>0</v>
      </c>
      <c r="F2203" t="s">
        <v>29</v>
      </c>
    </row>
    <row r="2204" spans="1:6" x14ac:dyDescent="0.25">
      <c r="A2204" t="s">
        <v>11</v>
      </c>
      <c r="B2204">
        <v>2018</v>
      </c>
      <c r="C2204" s="2" t="s">
        <v>24</v>
      </c>
      <c r="D2204">
        <v>116508</v>
      </c>
      <c r="E2204">
        <v>0</v>
      </c>
      <c r="F2204" t="s">
        <v>29</v>
      </c>
    </row>
    <row r="2205" spans="1:6" x14ac:dyDescent="0.25">
      <c r="A2205" t="s">
        <v>11</v>
      </c>
      <c r="B2205">
        <v>2018</v>
      </c>
      <c r="C2205" s="2" t="s">
        <v>24</v>
      </c>
      <c r="D2205">
        <v>78965</v>
      </c>
      <c r="E2205">
        <v>9.8000000000000007</v>
      </c>
      <c r="F2205" t="s">
        <v>29</v>
      </c>
    </row>
    <row r="2206" spans="1:6" x14ac:dyDescent="0.25">
      <c r="A2206" t="s">
        <v>11</v>
      </c>
      <c r="B2206">
        <v>2018</v>
      </c>
      <c r="C2206" s="2" t="s">
        <v>24</v>
      </c>
      <c r="D2206">
        <v>7165</v>
      </c>
      <c r="E2206">
        <v>2.6</v>
      </c>
      <c r="F2206" t="s">
        <v>28</v>
      </c>
    </row>
    <row r="2207" spans="1:6" x14ac:dyDescent="0.25">
      <c r="A2207" t="s">
        <v>11</v>
      </c>
      <c r="B2207">
        <v>2018</v>
      </c>
      <c r="C2207" s="2" t="s">
        <v>24</v>
      </c>
      <c r="D2207">
        <v>3276</v>
      </c>
      <c r="E2207">
        <v>0</v>
      </c>
      <c r="F2207" t="s">
        <v>28</v>
      </c>
    </row>
    <row r="2208" spans="1:6" x14ac:dyDescent="0.25">
      <c r="A2208" t="s">
        <v>11</v>
      </c>
      <c r="B2208">
        <v>2018</v>
      </c>
      <c r="C2208" s="2" t="s">
        <v>24</v>
      </c>
      <c r="D2208">
        <v>3276</v>
      </c>
      <c r="E2208">
        <v>0</v>
      </c>
      <c r="F2208" t="s">
        <v>28</v>
      </c>
    </row>
    <row r="2209" spans="1:6" x14ac:dyDescent="0.25">
      <c r="A2209" t="s">
        <v>11</v>
      </c>
      <c r="B2209">
        <v>2018</v>
      </c>
      <c r="C2209" s="2" t="s">
        <v>24</v>
      </c>
      <c r="D2209">
        <v>8400</v>
      </c>
      <c r="E2209">
        <v>0</v>
      </c>
      <c r="F2209" t="s">
        <v>28</v>
      </c>
    </row>
    <row r="2210" spans="1:6" x14ac:dyDescent="0.25">
      <c r="A2210" t="s">
        <v>11</v>
      </c>
      <c r="B2210">
        <v>2018</v>
      </c>
      <c r="C2210" s="2" t="s">
        <v>24</v>
      </c>
      <c r="D2210">
        <v>91284</v>
      </c>
      <c r="E2210">
        <v>0</v>
      </c>
      <c r="F2210" t="s">
        <v>29</v>
      </c>
    </row>
    <row r="2211" spans="1:6" x14ac:dyDescent="0.25">
      <c r="A2211" t="s">
        <v>11</v>
      </c>
      <c r="B2211">
        <v>2018</v>
      </c>
      <c r="C2211" s="2" t="s">
        <v>24</v>
      </c>
      <c r="D2211">
        <v>22706</v>
      </c>
      <c r="E2211">
        <v>2.6</v>
      </c>
      <c r="F2211" t="s">
        <v>31</v>
      </c>
    </row>
    <row r="2212" spans="1:6" x14ac:dyDescent="0.25">
      <c r="A2212" t="s">
        <v>11</v>
      </c>
      <c r="B2212">
        <v>2018</v>
      </c>
      <c r="C2212" s="2" t="s">
        <v>24</v>
      </c>
      <c r="D2212">
        <v>29877</v>
      </c>
      <c r="E2212">
        <v>8.3000000000000007</v>
      </c>
      <c r="F2212" t="s">
        <v>31</v>
      </c>
    </row>
    <row r="2213" spans="1:6" x14ac:dyDescent="0.25">
      <c r="A2213" t="s">
        <v>11</v>
      </c>
      <c r="B2213">
        <v>2018</v>
      </c>
      <c r="C2213" s="2" t="s">
        <v>24</v>
      </c>
      <c r="D2213">
        <v>2350.6080000000002</v>
      </c>
      <c r="E2213">
        <v>0.624</v>
      </c>
      <c r="F2213" t="s">
        <v>29</v>
      </c>
    </row>
    <row r="2214" spans="1:6" x14ac:dyDescent="0.25">
      <c r="A2214" t="s">
        <v>11</v>
      </c>
      <c r="B2214">
        <v>2018</v>
      </c>
      <c r="C2214" s="2" t="s">
        <v>24</v>
      </c>
      <c r="D2214">
        <v>8588</v>
      </c>
      <c r="E2214">
        <v>2.4</v>
      </c>
      <c r="F2214" t="s">
        <v>29</v>
      </c>
    </row>
    <row r="2215" spans="1:6" x14ac:dyDescent="0.25">
      <c r="A2215" t="s">
        <v>11</v>
      </c>
      <c r="B2215">
        <v>2018</v>
      </c>
      <c r="C2215" s="2" t="s">
        <v>24</v>
      </c>
      <c r="D2215">
        <v>50855.58</v>
      </c>
      <c r="E2215">
        <v>0</v>
      </c>
      <c r="F2215" t="s">
        <v>29</v>
      </c>
    </row>
    <row r="2216" spans="1:6" x14ac:dyDescent="0.25">
      <c r="A2216" t="s">
        <v>11</v>
      </c>
      <c r="B2216">
        <v>2018</v>
      </c>
      <c r="C2216" s="2" t="s">
        <v>24</v>
      </c>
      <c r="D2216">
        <v>320.60000000000002</v>
      </c>
      <c r="E2216">
        <v>8.2000000000000003E-2</v>
      </c>
      <c r="F2216" t="s">
        <v>29</v>
      </c>
    </row>
    <row r="2217" spans="1:6" x14ac:dyDescent="0.25">
      <c r="A2217" t="s">
        <v>11</v>
      </c>
      <c r="B2217">
        <v>2018</v>
      </c>
      <c r="C2217" s="2" t="s">
        <v>24</v>
      </c>
      <c r="D2217">
        <v>1247.7303999999999</v>
      </c>
      <c r="E2217">
        <v>0.27160000000000001</v>
      </c>
      <c r="F2217" t="s">
        <v>29</v>
      </c>
    </row>
    <row r="2218" spans="1:6" x14ac:dyDescent="0.25">
      <c r="A2218" t="s">
        <v>11</v>
      </c>
      <c r="B2218">
        <v>2018</v>
      </c>
      <c r="C2218" s="2" t="s">
        <v>24</v>
      </c>
      <c r="D2218">
        <v>122162</v>
      </c>
      <c r="E2218">
        <v>14.3</v>
      </c>
      <c r="F2218" t="s">
        <v>29</v>
      </c>
    </row>
    <row r="2219" spans="1:6" x14ac:dyDescent="0.25">
      <c r="A2219" t="s">
        <v>11</v>
      </c>
      <c r="B2219">
        <v>2018</v>
      </c>
      <c r="C2219" s="2" t="s">
        <v>24</v>
      </c>
      <c r="D2219">
        <v>56669</v>
      </c>
      <c r="E2219">
        <v>0</v>
      </c>
      <c r="F2219" t="s">
        <v>29</v>
      </c>
    </row>
    <row r="2220" spans="1:6" x14ac:dyDescent="0.25">
      <c r="A2220" t="s">
        <v>11</v>
      </c>
      <c r="B2220">
        <v>2018</v>
      </c>
      <c r="C2220" s="2" t="s">
        <v>24</v>
      </c>
      <c r="D2220">
        <v>228432</v>
      </c>
      <c r="E2220">
        <v>26.7</v>
      </c>
      <c r="F2220" t="s">
        <v>29</v>
      </c>
    </row>
    <row r="2221" spans="1:6" x14ac:dyDescent="0.25">
      <c r="A2221" t="s">
        <v>11</v>
      </c>
      <c r="B2221">
        <v>2018</v>
      </c>
      <c r="C2221" s="2" t="s">
        <v>24</v>
      </c>
      <c r="D2221">
        <v>43485</v>
      </c>
      <c r="E2221">
        <v>5</v>
      </c>
      <c r="F2221" t="s">
        <v>31</v>
      </c>
    </row>
    <row r="2222" spans="1:6" x14ac:dyDescent="0.25">
      <c r="A2222" t="s">
        <v>11</v>
      </c>
      <c r="B2222">
        <v>2018</v>
      </c>
      <c r="C2222" s="2" t="s">
        <v>24</v>
      </c>
      <c r="D2222">
        <v>78563</v>
      </c>
      <c r="E2222">
        <v>9</v>
      </c>
      <c r="F2222" t="s">
        <v>31</v>
      </c>
    </row>
    <row r="2223" spans="1:6" x14ac:dyDescent="0.25">
      <c r="A2223" t="s">
        <v>11</v>
      </c>
      <c r="B2223">
        <v>2018</v>
      </c>
      <c r="C2223" s="2" t="s">
        <v>24</v>
      </c>
      <c r="D2223">
        <v>67728</v>
      </c>
      <c r="E2223">
        <v>7.7</v>
      </c>
      <c r="F2223" t="s">
        <v>31</v>
      </c>
    </row>
    <row r="2224" spans="1:6" x14ac:dyDescent="0.25">
      <c r="A2224" t="s">
        <v>11</v>
      </c>
      <c r="B2224">
        <v>2018</v>
      </c>
      <c r="C2224" s="2" t="s">
        <v>24</v>
      </c>
      <c r="D2224">
        <v>83764</v>
      </c>
      <c r="E2224">
        <v>9.6</v>
      </c>
      <c r="F2224" t="s">
        <v>31</v>
      </c>
    </row>
    <row r="2225" spans="1:6" x14ac:dyDescent="0.25">
      <c r="A2225" t="s">
        <v>11</v>
      </c>
      <c r="B2225">
        <v>2018</v>
      </c>
      <c r="C2225" s="2" t="s">
        <v>24</v>
      </c>
      <c r="D2225">
        <v>49153</v>
      </c>
      <c r="E2225">
        <v>5.6</v>
      </c>
      <c r="F2225" t="s">
        <v>31</v>
      </c>
    </row>
    <row r="2226" spans="1:6" x14ac:dyDescent="0.25">
      <c r="A2226" t="s">
        <v>11</v>
      </c>
      <c r="B2226">
        <v>2018</v>
      </c>
      <c r="C2226" s="2" t="s">
        <v>24</v>
      </c>
      <c r="D2226">
        <v>47707</v>
      </c>
      <c r="E2226">
        <v>5.5</v>
      </c>
      <c r="F2226" t="s">
        <v>31</v>
      </c>
    </row>
    <row r="2227" spans="1:6" x14ac:dyDescent="0.25">
      <c r="A2227" t="s">
        <v>11</v>
      </c>
      <c r="B2227">
        <v>2018</v>
      </c>
      <c r="C2227" s="2" t="s">
        <v>24</v>
      </c>
      <c r="D2227">
        <v>10957</v>
      </c>
      <c r="E2227">
        <v>2.1</v>
      </c>
      <c r="F2227" t="s">
        <v>31</v>
      </c>
    </row>
    <row r="2228" spans="1:6" x14ac:dyDescent="0.25">
      <c r="A2228" t="s">
        <v>11</v>
      </c>
      <c r="B2228">
        <v>2018</v>
      </c>
      <c r="C2228" s="2" t="s">
        <v>24</v>
      </c>
      <c r="D2228">
        <v>80860</v>
      </c>
      <c r="E2228">
        <v>11.034000000000001</v>
      </c>
      <c r="F2228" t="s">
        <v>31</v>
      </c>
    </row>
    <row r="2229" spans="1:6" x14ac:dyDescent="0.25">
      <c r="A2229" t="s">
        <v>11</v>
      </c>
      <c r="B2229">
        <v>2018</v>
      </c>
      <c r="C2229" s="2" t="s">
        <v>24</v>
      </c>
      <c r="D2229">
        <v>27451</v>
      </c>
      <c r="E2229">
        <v>0</v>
      </c>
      <c r="F2229" t="s">
        <v>29</v>
      </c>
    </row>
    <row r="2230" spans="1:6" x14ac:dyDescent="0.25">
      <c r="A2230" t="s">
        <v>11</v>
      </c>
      <c r="B2230">
        <v>2018</v>
      </c>
      <c r="C2230" s="2" t="s">
        <v>24</v>
      </c>
      <c r="D2230">
        <v>31080</v>
      </c>
      <c r="E2230">
        <v>0</v>
      </c>
      <c r="F2230" t="s">
        <v>29</v>
      </c>
    </row>
    <row r="2231" spans="1:6" x14ac:dyDescent="0.25">
      <c r="A2231" t="s">
        <v>11</v>
      </c>
      <c r="B2231">
        <v>2018</v>
      </c>
      <c r="C2231" s="2" t="s">
        <v>24</v>
      </c>
      <c r="D2231">
        <v>110376</v>
      </c>
      <c r="E2231">
        <v>0</v>
      </c>
      <c r="F2231" t="s">
        <v>29</v>
      </c>
    </row>
    <row r="2232" spans="1:6" x14ac:dyDescent="0.25">
      <c r="A2232" t="s">
        <v>11</v>
      </c>
      <c r="B2232">
        <v>2018</v>
      </c>
      <c r="C2232" s="2" t="s">
        <v>24</v>
      </c>
      <c r="D2232">
        <v>286.66559999999998</v>
      </c>
      <c r="E2232">
        <v>6.2399999999999997E-2</v>
      </c>
      <c r="F2232" t="s">
        <v>28</v>
      </c>
    </row>
    <row r="2233" spans="1:6" x14ac:dyDescent="0.25">
      <c r="A2233" t="s">
        <v>11</v>
      </c>
      <c r="B2233">
        <v>2018</v>
      </c>
      <c r="C2233" s="2" t="s">
        <v>24</v>
      </c>
      <c r="D2233">
        <v>955.55200000000002</v>
      </c>
      <c r="E2233">
        <v>0.20799999999999999</v>
      </c>
      <c r="F2233" t="s">
        <v>28</v>
      </c>
    </row>
    <row r="2234" spans="1:6" x14ac:dyDescent="0.25">
      <c r="A2234" t="s">
        <v>11</v>
      </c>
      <c r="B2234">
        <v>2018</v>
      </c>
      <c r="C2234" s="2" t="s">
        <v>24</v>
      </c>
      <c r="D2234">
        <v>3296.6543999999999</v>
      </c>
      <c r="E2234">
        <v>0.71760000000000002</v>
      </c>
      <c r="F2234" t="s">
        <v>28</v>
      </c>
    </row>
    <row r="2235" spans="1:6" x14ac:dyDescent="0.25">
      <c r="A2235" t="s">
        <v>11</v>
      </c>
      <c r="B2235">
        <v>2018</v>
      </c>
      <c r="C2235" s="2" t="s">
        <v>24</v>
      </c>
      <c r="D2235">
        <v>32.06</v>
      </c>
      <c r="E2235">
        <v>8.2000000000000007E-3</v>
      </c>
      <c r="F2235" t="s">
        <v>28</v>
      </c>
    </row>
    <row r="2236" spans="1:6" x14ac:dyDescent="0.25">
      <c r="A2236" t="s">
        <v>11</v>
      </c>
      <c r="B2236">
        <v>2018</v>
      </c>
      <c r="C2236" s="2" t="s">
        <v>24</v>
      </c>
      <c r="D2236">
        <v>91.88</v>
      </c>
      <c r="E2236">
        <v>0.02</v>
      </c>
      <c r="F2236" t="s">
        <v>28</v>
      </c>
    </row>
    <row r="2237" spans="1:6" x14ac:dyDescent="0.25">
      <c r="A2237" t="s">
        <v>11</v>
      </c>
      <c r="B2237">
        <v>2018</v>
      </c>
      <c r="C2237" s="2" t="s">
        <v>24</v>
      </c>
      <c r="D2237">
        <v>2848.28</v>
      </c>
      <c r="E2237">
        <v>0.62</v>
      </c>
      <c r="F2237" t="s">
        <v>28</v>
      </c>
    </row>
    <row r="2238" spans="1:6" x14ac:dyDescent="0.25">
      <c r="A2238" t="s">
        <v>11</v>
      </c>
      <c r="B2238">
        <v>2018</v>
      </c>
      <c r="C2238" s="2" t="s">
        <v>24</v>
      </c>
      <c r="D2238">
        <v>32.617400000000004</v>
      </c>
      <c r="E2238">
        <v>7.1000000000000004E-3</v>
      </c>
      <c r="F2238" t="s">
        <v>29</v>
      </c>
    </row>
    <row r="2239" spans="1:6" x14ac:dyDescent="0.25">
      <c r="A2239" t="s">
        <v>11</v>
      </c>
      <c r="B2239">
        <v>2018</v>
      </c>
      <c r="C2239" s="2" t="s">
        <v>24</v>
      </c>
      <c r="D2239">
        <v>882.048</v>
      </c>
      <c r="E2239">
        <v>0.192</v>
      </c>
      <c r="F2239" t="s">
        <v>29</v>
      </c>
    </row>
    <row r="2240" spans="1:6" x14ac:dyDescent="0.25">
      <c r="A2240" t="s">
        <v>11</v>
      </c>
      <c r="B2240">
        <v>2018</v>
      </c>
      <c r="C2240" s="2" t="s">
        <v>24</v>
      </c>
      <c r="D2240">
        <v>12220.04</v>
      </c>
      <c r="E2240">
        <v>2.66</v>
      </c>
      <c r="F2240" t="s">
        <v>29</v>
      </c>
    </row>
    <row r="2241" spans="1:6" x14ac:dyDescent="0.25">
      <c r="A2241" t="s">
        <v>11</v>
      </c>
      <c r="B2241">
        <v>2018</v>
      </c>
      <c r="C2241" s="2" t="s">
        <v>24</v>
      </c>
      <c r="D2241">
        <v>10155</v>
      </c>
      <c r="E2241">
        <v>1.2</v>
      </c>
      <c r="F2241" t="s">
        <v>29</v>
      </c>
    </row>
    <row r="2242" spans="1:6" x14ac:dyDescent="0.25">
      <c r="A2242" t="s">
        <v>11</v>
      </c>
      <c r="B2242">
        <v>2018</v>
      </c>
      <c r="C2242" s="2" t="s">
        <v>24</v>
      </c>
      <c r="D2242">
        <v>62179</v>
      </c>
      <c r="E2242">
        <v>27.8</v>
      </c>
      <c r="F2242" t="s">
        <v>29</v>
      </c>
    </row>
    <row r="2243" spans="1:6" x14ac:dyDescent="0.25">
      <c r="A2243" t="s">
        <v>11</v>
      </c>
      <c r="B2243">
        <v>2018</v>
      </c>
      <c r="C2243" s="2" t="s">
        <v>24</v>
      </c>
      <c r="D2243">
        <v>2239.056</v>
      </c>
      <c r="E2243">
        <v>0.25559999999999999</v>
      </c>
      <c r="F2243" t="s">
        <v>29</v>
      </c>
    </row>
    <row r="2244" spans="1:6" x14ac:dyDescent="0.25">
      <c r="A2244" t="s">
        <v>11</v>
      </c>
      <c r="B2244">
        <v>2018</v>
      </c>
      <c r="C2244" s="2" t="s">
        <v>24</v>
      </c>
      <c r="D2244">
        <v>111348</v>
      </c>
      <c r="E2244">
        <v>12.7</v>
      </c>
      <c r="F2244" t="s">
        <v>29</v>
      </c>
    </row>
    <row r="2245" spans="1:6" x14ac:dyDescent="0.25">
      <c r="A2245" t="s">
        <v>11</v>
      </c>
      <c r="B2245">
        <v>2018</v>
      </c>
      <c r="C2245" s="2" t="s">
        <v>24</v>
      </c>
      <c r="D2245">
        <v>0</v>
      </c>
      <c r="E2245">
        <v>0</v>
      </c>
      <c r="F2245" t="s">
        <v>29</v>
      </c>
    </row>
    <row r="2246" spans="1:6" x14ac:dyDescent="0.25">
      <c r="A2246" t="s">
        <v>11</v>
      </c>
      <c r="B2246">
        <v>2018</v>
      </c>
      <c r="C2246" s="2" t="s">
        <v>24</v>
      </c>
      <c r="D2246">
        <v>224.42</v>
      </c>
      <c r="E2246">
        <v>5.74E-2</v>
      </c>
      <c r="F2246" t="s">
        <v>29</v>
      </c>
    </row>
    <row r="2247" spans="1:6" x14ac:dyDescent="0.25">
      <c r="A2247" t="s">
        <v>11</v>
      </c>
      <c r="B2247">
        <v>2018</v>
      </c>
      <c r="C2247" s="2" t="s">
        <v>24</v>
      </c>
      <c r="D2247">
        <v>752.49720000000002</v>
      </c>
      <c r="E2247">
        <v>0.1638</v>
      </c>
      <c r="F2247" t="s">
        <v>29</v>
      </c>
    </row>
    <row r="2248" spans="1:6" x14ac:dyDescent="0.25">
      <c r="A2248" t="s">
        <v>11</v>
      </c>
      <c r="B2248">
        <v>2018</v>
      </c>
      <c r="C2248" s="2" t="s">
        <v>24</v>
      </c>
      <c r="D2248">
        <v>1592.36</v>
      </c>
      <c r="E2248">
        <v>0.26240000000000002</v>
      </c>
      <c r="F2248" t="s">
        <v>29</v>
      </c>
    </row>
    <row r="2249" spans="1:6" x14ac:dyDescent="0.25">
      <c r="A2249" t="s">
        <v>11</v>
      </c>
      <c r="B2249">
        <v>2018</v>
      </c>
      <c r="C2249" s="2" t="s">
        <v>24</v>
      </c>
      <c r="D2249">
        <v>2006.6592000000001</v>
      </c>
      <c r="E2249">
        <v>0.43680000000000002</v>
      </c>
      <c r="F2249" t="s">
        <v>29</v>
      </c>
    </row>
    <row r="2250" spans="1:6" x14ac:dyDescent="0.25">
      <c r="A2250" t="s">
        <v>11</v>
      </c>
      <c r="B2250">
        <v>2018</v>
      </c>
      <c r="C2250" s="2" t="s">
        <v>24</v>
      </c>
      <c r="D2250">
        <v>31338</v>
      </c>
      <c r="E2250">
        <v>8.8000000000000007</v>
      </c>
      <c r="F2250" t="s">
        <v>29</v>
      </c>
    </row>
    <row r="2251" spans="1:6" x14ac:dyDescent="0.25">
      <c r="A2251" t="s">
        <v>11</v>
      </c>
      <c r="B2251">
        <v>2018</v>
      </c>
      <c r="C2251" s="2" t="s">
        <v>24</v>
      </c>
      <c r="D2251">
        <v>14241.4</v>
      </c>
      <c r="E2251">
        <v>3.1</v>
      </c>
      <c r="F2251" t="s">
        <v>28</v>
      </c>
    </row>
    <row r="2252" spans="1:6" x14ac:dyDescent="0.25">
      <c r="A2252" t="s">
        <v>11</v>
      </c>
      <c r="B2252">
        <v>2018</v>
      </c>
      <c r="C2252" s="2" t="s">
        <v>24</v>
      </c>
      <c r="D2252">
        <v>1980</v>
      </c>
      <c r="E2252">
        <v>0.75</v>
      </c>
      <c r="F2252" t="s">
        <v>31</v>
      </c>
    </row>
    <row r="2253" spans="1:6" x14ac:dyDescent="0.25">
      <c r="A2253" t="s">
        <v>11</v>
      </c>
      <c r="B2253">
        <v>2018</v>
      </c>
      <c r="C2253" s="2" t="s">
        <v>24</v>
      </c>
      <c r="D2253">
        <v>10624</v>
      </c>
      <c r="E2253">
        <v>3.84</v>
      </c>
      <c r="F2253" t="s">
        <v>31</v>
      </c>
    </row>
    <row r="2254" spans="1:6" x14ac:dyDescent="0.25">
      <c r="A2254" t="s">
        <v>11</v>
      </c>
      <c r="B2254">
        <v>2018</v>
      </c>
      <c r="C2254" s="2" t="s">
        <v>24</v>
      </c>
      <c r="D2254">
        <v>1424.14</v>
      </c>
      <c r="E2254">
        <v>0.31</v>
      </c>
      <c r="F2254" t="s">
        <v>28</v>
      </c>
    </row>
    <row r="2255" spans="1:6" x14ac:dyDescent="0.25">
      <c r="A2255" t="s">
        <v>11</v>
      </c>
      <c r="B2255">
        <v>2018</v>
      </c>
      <c r="C2255" s="2" t="s">
        <v>24</v>
      </c>
      <c r="D2255">
        <v>16041.3292</v>
      </c>
      <c r="E2255">
        <v>3.4918</v>
      </c>
      <c r="F2255" t="s">
        <v>28</v>
      </c>
    </row>
    <row r="2256" spans="1:6" x14ac:dyDescent="0.25">
      <c r="A2256" t="s">
        <v>11</v>
      </c>
      <c r="B2256">
        <v>2018</v>
      </c>
      <c r="C2256" s="2" t="s">
        <v>24</v>
      </c>
      <c r="D2256">
        <v>104745</v>
      </c>
      <c r="E2256">
        <v>34.6</v>
      </c>
      <c r="F2256" t="s">
        <v>28</v>
      </c>
    </row>
    <row r="2257" spans="1:6" x14ac:dyDescent="0.25">
      <c r="A2257" t="s">
        <v>11</v>
      </c>
      <c r="B2257">
        <v>2018</v>
      </c>
      <c r="C2257" s="2" t="s">
        <v>24</v>
      </c>
      <c r="D2257">
        <v>8400</v>
      </c>
      <c r="E2257">
        <v>0</v>
      </c>
      <c r="F2257" t="s">
        <v>28</v>
      </c>
    </row>
    <row r="2258" spans="1:6" x14ac:dyDescent="0.25">
      <c r="A2258" t="s">
        <v>11</v>
      </c>
      <c r="B2258">
        <v>2018</v>
      </c>
      <c r="C2258" s="2" t="s">
        <v>24</v>
      </c>
      <c r="D2258">
        <v>8526</v>
      </c>
      <c r="E2258">
        <v>0</v>
      </c>
      <c r="F2258" t="s">
        <v>28</v>
      </c>
    </row>
    <row r="2259" spans="1:6" x14ac:dyDescent="0.25">
      <c r="A2259" t="s">
        <v>11</v>
      </c>
      <c r="B2259">
        <v>2018</v>
      </c>
      <c r="C2259" s="2" t="s">
        <v>24</v>
      </c>
      <c r="D2259">
        <v>8757</v>
      </c>
      <c r="E2259">
        <v>0</v>
      </c>
      <c r="F2259" t="s">
        <v>29</v>
      </c>
    </row>
    <row r="2260" spans="1:6" x14ac:dyDescent="0.25">
      <c r="A2260" t="s">
        <v>11</v>
      </c>
      <c r="B2260">
        <v>2018</v>
      </c>
      <c r="C2260" s="2" t="s">
        <v>24</v>
      </c>
      <c r="D2260">
        <v>21840</v>
      </c>
      <c r="E2260">
        <v>0</v>
      </c>
      <c r="F2260" t="s">
        <v>29</v>
      </c>
    </row>
    <row r="2261" spans="1:6" x14ac:dyDescent="0.25">
      <c r="A2261" t="s">
        <v>11</v>
      </c>
      <c r="B2261">
        <v>2018</v>
      </c>
      <c r="C2261" s="2" t="s">
        <v>24</v>
      </c>
      <c r="D2261">
        <v>9188</v>
      </c>
      <c r="E2261">
        <v>2</v>
      </c>
      <c r="F2261" t="s">
        <v>28</v>
      </c>
    </row>
    <row r="2262" spans="1:6" x14ac:dyDescent="0.25">
      <c r="A2262" t="s">
        <v>11</v>
      </c>
      <c r="B2262">
        <v>2018</v>
      </c>
      <c r="C2262" s="2" t="s">
        <v>24</v>
      </c>
      <c r="D2262">
        <v>13912</v>
      </c>
      <c r="E2262">
        <v>4.5999999999999996</v>
      </c>
      <c r="F2262" t="s">
        <v>28</v>
      </c>
    </row>
    <row r="2263" spans="1:6" x14ac:dyDescent="0.25">
      <c r="A2263" t="s">
        <v>11</v>
      </c>
      <c r="B2263">
        <v>2018</v>
      </c>
      <c r="C2263" s="2" t="s">
        <v>24</v>
      </c>
      <c r="D2263">
        <v>0</v>
      </c>
      <c r="E2263">
        <v>0</v>
      </c>
      <c r="F2263" t="s">
        <v>29</v>
      </c>
    </row>
    <row r="2264" spans="1:6" x14ac:dyDescent="0.25">
      <c r="A2264" t="s">
        <v>11</v>
      </c>
      <c r="B2264">
        <v>2018</v>
      </c>
      <c r="C2264" s="2" t="s">
        <v>24</v>
      </c>
      <c r="D2264">
        <v>224.42</v>
      </c>
      <c r="E2264">
        <v>5.74E-2</v>
      </c>
      <c r="F2264" t="s">
        <v>29</v>
      </c>
    </row>
    <row r="2265" spans="1:6" x14ac:dyDescent="0.25">
      <c r="A2265" t="s">
        <v>11</v>
      </c>
      <c r="B2265">
        <v>2018</v>
      </c>
      <c r="C2265" s="2" t="s">
        <v>24</v>
      </c>
      <c r="D2265">
        <v>1074.9960000000001</v>
      </c>
      <c r="E2265">
        <v>0.23400000000000001</v>
      </c>
      <c r="F2265" t="s">
        <v>29</v>
      </c>
    </row>
    <row r="2266" spans="1:6" x14ac:dyDescent="0.25">
      <c r="A2266" t="s">
        <v>11</v>
      </c>
      <c r="B2266">
        <v>2018</v>
      </c>
      <c r="C2266" s="2" t="s">
        <v>24</v>
      </c>
      <c r="D2266">
        <v>1990.45</v>
      </c>
      <c r="E2266">
        <v>0.32800000000000001</v>
      </c>
      <c r="F2266" t="s">
        <v>29</v>
      </c>
    </row>
    <row r="2267" spans="1:6" x14ac:dyDescent="0.25">
      <c r="A2267" t="s">
        <v>11</v>
      </c>
      <c r="B2267">
        <v>2018</v>
      </c>
      <c r="C2267" s="2" t="s">
        <v>24</v>
      </c>
      <c r="D2267">
        <v>3153.3216000000002</v>
      </c>
      <c r="E2267">
        <v>0.68640000000000001</v>
      </c>
      <c r="F2267" t="s">
        <v>29</v>
      </c>
    </row>
    <row r="2268" spans="1:6" x14ac:dyDescent="0.25">
      <c r="A2268" t="s">
        <v>11</v>
      </c>
      <c r="B2268">
        <v>2018</v>
      </c>
      <c r="C2268" s="2" t="s">
        <v>24</v>
      </c>
      <c r="D2268">
        <v>96.18</v>
      </c>
      <c r="E2268">
        <v>2.46E-2</v>
      </c>
      <c r="F2268" t="s">
        <v>29</v>
      </c>
    </row>
    <row r="2269" spans="1:6" x14ac:dyDescent="0.25">
      <c r="A2269" t="s">
        <v>11</v>
      </c>
      <c r="B2269">
        <v>2018</v>
      </c>
      <c r="C2269" s="2" t="s">
        <v>24</v>
      </c>
      <c r="D2269">
        <v>1393.3150000000001</v>
      </c>
      <c r="E2269">
        <v>0.2296</v>
      </c>
      <c r="F2269" t="s">
        <v>29</v>
      </c>
    </row>
    <row r="2270" spans="1:6" x14ac:dyDescent="0.25">
      <c r="A2270" t="s">
        <v>11</v>
      </c>
      <c r="B2270">
        <v>2018</v>
      </c>
      <c r="C2270" s="2" t="s">
        <v>24</v>
      </c>
      <c r="D2270">
        <v>1612.4939999999999</v>
      </c>
      <c r="E2270">
        <v>0.35099999999999998</v>
      </c>
      <c r="F2270" t="s">
        <v>29</v>
      </c>
    </row>
    <row r="2271" spans="1:6" x14ac:dyDescent="0.25">
      <c r="A2271" t="s">
        <v>11</v>
      </c>
      <c r="B2271">
        <v>2018</v>
      </c>
      <c r="C2271" s="2" t="s">
        <v>24</v>
      </c>
      <c r="D2271">
        <v>2006.6592000000001</v>
      </c>
      <c r="E2271">
        <v>0.43680000000000002</v>
      </c>
      <c r="F2271" t="s">
        <v>29</v>
      </c>
    </row>
    <row r="2272" spans="1:6" x14ac:dyDescent="0.25">
      <c r="A2272" t="s">
        <v>11</v>
      </c>
      <c r="B2272">
        <v>2018</v>
      </c>
      <c r="C2272" s="2" t="s">
        <v>24</v>
      </c>
      <c r="D2272">
        <v>2919</v>
      </c>
      <c r="E2272">
        <v>0</v>
      </c>
      <c r="F2272" t="s">
        <v>29</v>
      </c>
    </row>
    <row r="2273" spans="1:6" x14ac:dyDescent="0.25">
      <c r="A2273" t="s">
        <v>11</v>
      </c>
      <c r="B2273">
        <v>2018</v>
      </c>
      <c r="C2273" s="2" t="s">
        <v>24</v>
      </c>
      <c r="D2273">
        <v>24704.44</v>
      </c>
      <c r="E2273">
        <v>0</v>
      </c>
      <c r="F2273" t="s">
        <v>29</v>
      </c>
    </row>
    <row r="2274" spans="1:6" x14ac:dyDescent="0.25">
      <c r="A2274" t="s">
        <v>11</v>
      </c>
      <c r="B2274">
        <v>2018</v>
      </c>
      <c r="C2274" s="2" t="s">
        <v>24</v>
      </c>
      <c r="D2274">
        <v>2076</v>
      </c>
      <c r="E2274">
        <v>0.7</v>
      </c>
      <c r="F2274" t="s">
        <v>28</v>
      </c>
    </row>
    <row r="2275" spans="1:6" x14ac:dyDescent="0.25">
      <c r="A2275" t="s">
        <v>11</v>
      </c>
      <c r="B2275">
        <v>2018</v>
      </c>
      <c r="C2275" s="2" t="s">
        <v>24</v>
      </c>
      <c r="D2275">
        <v>107.4996</v>
      </c>
      <c r="E2275">
        <v>2.3400000000000001E-2</v>
      </c>
      <c r="F2275" t="s">
        <v>28</v>
      </c>
    </row>
    <row r="2276" spans="1:6" x14ac:dyDescent="0.25">
      <c r="A2276" t="s">
        <v>11</v>
      </c>
      <c r="B2276">
        <v>2018</v>
      </c>
      <c r="C2276" s="2" t="s">
        <v>24</v>
      </c>
      <c r="D2276">
        <v>256.48</v>
      </c>
      <c r="E2276">
        <v>6.5600000000000006E-2</v>
      </c>
      <c r="F2276" t="s">
        <v>28</v>
      </c>
    </row>
    <row r="2277" spans="1:6" x14ac:dyDescent="0.25">
      <c r="A2277" t="s">
        <v>11</v>
      </c>
      <c r="B2277">
        <v>2018</v>
      </c>
      <c r="C2277" s="2" t="s">
        <v>24</v>
      </c>
      <c r="D2277">
        <v>7396.34</v>
      </c>
      <c r="E2277">
        <v>1.61</v>
      </c>
      <c r="F2277" t="s">
        <v>28</v>
      </c>
    </row>
    <row r="2278" spans="1:6" x14ac:dyDescent="0.25">
      <c r="A2278" t="s">
        <v>11</v>
      </c>
      <c r="B2278">
        <v>2018</v>
      </c>
      <c r="C2278" s="2" t="s">
        <v>24</v>
      </c>
      <c r="D2278">
        <v>56134</v>
      </c>
      <c r="E2278">
        <v>17.2</v>
      </c>
      <c r="F2278" t="s">
        <v>29</v>
      </c>
    </row>
    <row r="2279" spans="1:6" x14ac:dyDescent="0.25">
      <c r="A2279" t="s">
        <v>11</v>
      </c>
      <c r="B2279">
        <v>2018</v>
      </c>
      <c r="C2279" s="2" t="s">
        <v>24</v>
      </c>
      <c r="D2279">
        <v>10367</v>
      </c>
      <c r="E2279">
        <v>1.415</v>
      </c>
      <c r="F2279" t="s">
        <v>31</v>
      </c>
    </row>
    <row r="2280" spans="1:6" x14ac:dyDescent="0.25">
      <c r="A2280" t="s">
        <v>11</v>
      </c>
      <c r="B2280">
        <v>2018</v>
      </c>
      <c r="C2280" s="2" t="s">
        <v>24</v>
      </c>
      <c r="D2280">
        <v>139286</v>
      </c>
      <c r="E2280">
        <v>15.9</v>
      </c>
      <c r="F2280" t="s">
        <v>31</v>
      </c>
    </row>
    <row r="2281" spans="1:6" x14ac:dyDescent="0.25">
      <c r="A2281" t="s">
        <v>11</v>
      </c>
      <c r="B2281">
        <v>2018</v>
      </c>
      <c r="C2281" s="2" t="s">
        <v>24</v>
      </c>
      <c r="D2281">
        <v>8786</v>
      </c>
      <c r="E2281">
        <v>1</v>
      </c>
      <c r="F2281" t="s">
        <v>31</v>
      </c>
    </row>
    <row r="2282" spans="1:6" x14ac:dyDescent="0.25">
      <c r="A2282" t="s">
        <v>11</v>
      </c>
      <c r="B2282">
        <v>2018</v>
      </c>
      <c r="C2282" s="2" t="s">
        <v>24</v>
      </c>
      <c r="D2282">
        <v>7797</v>
      </c>
      <c r="E2282">
        <v>2.8</v>
      </c>
      <c r="F2282" t="s">
        <v>28</v>
      </c>
    </row>
    <row r="2283" spans="1:6" x14ac:dyDescent="0.25">
      <c r="A2283" t="s">
        <v>11</v>
      </c>
      <c r="B2283">
        <v>2018</v>
      </c>
      <c r="C2283" s="2" t="s">
        <v>24</v>
      </c>
      <c r="D2283">
        <v>194183</v>
      </c>
      <c r="E2283">
        <v>1</v>
      </c>
      <c r="F2283" t="s">
        <v>29</v>
      </c>
    </row>
    <row r="2284" spans="1:6" x14ac:dyDescent="0.25">
      <c r="A2284" t="s">
        <v>11</v>
      </c>
      <c r="B2284">
        <v>2018</v>
      </c>
      <c r="C2284" s="2" t="s">
        <v>24</v>
      </c>
      <c r="D2284">
        <v>43094</v>
      </c>
      <c r="E2284">
        <v>8.1</v>
      </c>
      <c r="F2284" t="s">
        <v>28</v>
      </c>
    </row>
    <row r="2285" spans="1:6" x14ac:dyDescent="0.25">
      <c r="A2285" t="s">
        <v>11</v>
      </c>
      <c r="B2285">
        <v>2018</v>
      </c>
      <c r="C2285" s="2" t="s">
        <v>24</v>
      </c>
      <c r="D2285">
        <v>25384</v>
      </c>
      <c r="E2285">
        <v>6.1</v>
      </c>
      <c r="F2285" t="s">
        <v>28</v>
      </c>
    </row>
    <row r="2286" spans="1:6" x14ac:dyDescent="0.25">
      <c r="A2286" t="s">
        <v>11</v>
      </c>
      <c r="B2286">
        <v>2018</v>
      </c>
      <c r="C2286" s="2" t="s">
        <v>24</v>
      </c>
      <c r="D2286">
        <v>3047</v>
      </c>
      <c r="E2286">
        <v>5</v>
      </c>
      <c r="F2286" t="s">
        <v>28</v>
      </c>
    </row>
    <row r="2287" spans="1:6" x14ac:dyDescent="0.25">
      <c r="A2287" t="s">
        <v>11</v>
      </c>
      <c r="B2287">
        <v>2018</v>
      </c>
      <c r="C2287" s="2" t="s">
        <v>24</v>
      </c>
      <c r="D2287">
        <v>308</v>
      </c>
      <c r="E2287">
        <v>0.1</v>
      </c>
      <c r="F2287" t="s">
        <v>29</v>
      </c>
    </row>
    <row r="2288" spans="1:6" x14ac:dyDescent="0.25">
      <c r="A2288" t="s">
        <v>11</v>
      </c>
      <c r="B2288">
        <v>2018</v>
      </c>
      <c r="C2288" s="2" t="s">
        <v>24</v>
      </c>
      <c r="D2288">
        <v>14545.8</v>
      </c>
      <c r="E2288">
        <v>3.6848999999999998</v>
      </c>
      <c r="F2288" t="s">
        <v>29</v>
      </c>
    </row>
    <row r="2289" spans="1:6" x14ac:dyDescent="0.25">
      <c r="A2289" t="s">
        <v>11</v>
      </c>
      <c r="B2289">
        <v>2018</v>
      </c>
      <c r="C2289" s="2" t="s">
        <v>24</v>
      </c>
      <c r="D2289">
        <v>38976</v>
      </c>
      <c r="E2289">
        <v>0</v>
      </c>
      <c r="F2289" t="s">
        <v>29</v>
      </c>
    </row>
    <row r="2290" spans="1:6" x14ac:dyDescent="0.25">
      <c r="A2290" t="s">
        <v>11</v>
      </c>
      <c r="B2290">
        <v>2018</v>
      </c>
      <c r="C2290" s="2" t="s">
        <v>24</v>
      </c>
      <c r="D2290">
        <v>26930</v>
      </c>
      <c r="E2290">
        <v>3.3279999999999998</v>
      </c>
      <c r="F2290" t="s">
        <v>28</v>
      </c>
    </row>
    <row r="2291" spans="1:6" x14ac:dyDescent="0.25">
      <c r="A2291" t="s">
        <v>11</v>
      </c>
      <c r="B2291">
        <v>2018</v>
      </c>
      <c r="C2291" s="2" t="s">
        <v>24</v>
      </c>
      <c r="D2291">
        <v>264981.92</v>
      </c>
      <c r="E2291">
        <v>57.68</v>
      </c>
      <c r="F2291" t="s">
        <v>29</v>
      </c>
    </row>
    <row r="2292" spans="1:6" x14ac:dyDescent="0.25">
      <c r="A2292" t="s">
        <v>11</v>
      </c>
      <c r="B2292">
        <v>2018</v>
      </c>
      <c r="C2292" s="2" t="s">
        <v>24</v>
      </c>
      <c r="D2292">
        <v>1167.5999999999999</v>
      </c>
      <c r="E2292">
        <v>0</v>
      </c>
      <c r="F2292" t="s">
        <v>28</v>
      </c>
    </row>
    <row r="2293" spans="1:6" x14ac:dyDescent="0.25">
      <c r="A2293" t="s">
        <v>11</v>
      </c>
      <c r="B2293">
        <v>2018</v>
      </c>
      <c r="C2293" s="2" t="s">
        <v>24</v>
      </c>
      <c r="D2293">
        <v>178.24719999999999</v>
      </c>
      <c r="E2293">
        <v>3.8800000000000001E-2</v>
      </c>
      <c r="F2293" t="s">
        <v>28</v>
      </c>
    </row>
    <row r="2294" spans="1:6" x14ac:dyDescent="0.25">
      <c r="A2294" t="s">
        <v>11</v>
      </c>
      <c r="B2294">
        <v>2018</v>
      </c>
      <c r="C2294" s="2" t="s">
        <v>24</v>
      </c>
      <c r="D2294">
        <v>716.66399999999999</v>
      </c>
      <c r="E2294">
        <v>0.156</v>
      </c>
      <c r="F2294" t="s">
        <v>28</v>
      </c>
    </row>
    <row r="2295" spans="1:6" x14ac:dyDescent="0.25">
      <c r="A2295" t="s">
        <v>11</v>
      </c>
      <c r="B2295">
        <v>2018</v>
      </c>
      <c r="C2295" s="2" t="s">
        <v>24</v>
      </c>
      <c r="D2295">
        <v>1289.9952000000001</v>
      </c>
      <c r="E2295">
        <v>0.28079999999999999</v>
      </c>
      <c r="F2295" t="s">
        <v>28</v>
      </c>
    </row>
    <row r="2296" spans="1:6" x14ac:dyDescent="0.25">
      <c r="A2296" t="s">
        <v>11</v>
      </c>
      <c r="B2296">
        <v>2018</v>
      </c>
      <c r="C2296" s="2" t="s">
        <v>24</v>
      </c>
      <c r="D2296">
        <v>2183.5282000000002</v>
      </c>
      <c r="E2296">
        <v>0.4753</v>
      </c>
      <c r="F2296" t="s">
        <v>28</v>
      </c>
    </row>
    <row r="2297" spans="1:6" x14ac:dyDescent="0.25">
      <c r="A2297" t="s">
        <v>11</v>
      </c>
      <c r="B2297">
        <v>2018</v>
      </c>
      <c r="C2297" s="2" t="s">
        <v>24</v>
      </c>
      <c r="D2297">
        <v>3439.9872</v>
      </c>
      <c r="E2297">
        <v>0.74880000000000002</v>
      </c>
      <c r="F2297" t="s">
        <v>28</v>
      </c>
    </row>
    <row r="2298" spans="1:6" x14ac:dyDescent="0.25">
      <c r="A2298" t="s">
        <v>11</v>
      </c>
      <c r="B2298">
        <v>2018</v>
      </c>
      <c r="C2298" s="2" t="s">
        <v>24</v>
      </c>
      <c r="D2298">
        <v>48955</v>
      </c>
      <c r="E2298">
        <v>14.6</v>
      </c>
      <c r="F2298" t="s">
        <v>28</v>
      </c>
    </row>
    <row r="2299" spans="1:6" x14ac:dyDescent="0.25">
      <c r="A2299" t="s">
        <v>11</v>
      </c>
      <c r="B2299">
        <v>2018</v>
      </c>
      <c r="C2299" s="2" t="s">
        <v>24</v>
      </c>
      <c r="D2299">
        <v>512999</v>
      </c>
      <c r="E2299">
        <v>133.6</v>
      </c>
      <c r="F2299" t="s">
        <v>30</v>
      </c>
    </row>
    <row r="2300" spans="1:6" x14ac:dyDescent="0.25">
      <c r="A2300" t="s">
        <v>11</v>
      </c>
      <c r="B2300">
        <v>2018</v>
      </c>
      <c r="C2300" s="2" t="s">
        <v>24</v>
      </c>
      <c r="D2300">
        <v>247447</v>
      </c>
      <c r="E2300">
        <v>64.44</v>
      </c>
      <c r="F2300" t="s">
        <v>30</v>
      </c>
    </row>
    <row r="2301" spans="1:6" x14ac:dyDescent="0.25">
      <c r="A2301" t="s">
        <v>11</v>
      </c>
      <c r="B2301">
        <v>2018</v>
      </c>
      <c r="C2301" s="2" t="s">
        <v>24</v>
      </c>
      <c r="D2301">
        <v>2006.6592000000001</v>
      </c>
      <c r="E2301">
        <v>0.43680000000000002</v>
      </c>
      <c r="F2301" t="s">
        <v>28</v>
      </c>
    </row>
    <row r="2302" spans="1:6" x14ac:dyDescent="0.25">
      <c r="A2302" t="s">
        <v>11</v>
      </c>
      <c r="B2302">
        <v>2018</v>
      </c>
      <c r="C2302" s="2" t="s">
        <v>24</v>
      </c>
      <c r="D2302">
        <v>542</v>
      </c>
      <c r="E2302">
        <v>0</v>
      </c>
      <c r="F2302" t="s">
        <v>29</v>
      </c>
    </row>
    <row r="2303" spans="1:6" x14ac:dyDescent="0.25">
      <c r="A2303" t="s">
        <v>11</v>
      </c>
      <c r="B2303">
        <v>2018</v>
      </c>
      <c r="C2303" s="2" t="s">
        <v>24</v>
      </c>
      <c r="D2303">
        <v>95702</v>
      </c>
      <c r="E2303">
        <v>11.97</v>
      </c>
      <c r="F2303" t="s">
        <v>29</v>
      </c>
    </row>
    <row r="2304" spans="1:6" x14ac:dyDescent="0.25">
      <c r="A2304" t="s">
        <v>11</v>
      </c>
      <c r="B2304">
        <v>2018</v>
      </c>
      <c r="C2304" s="2" t="s">
        <v>24</v>
      </c>
      <c r="D2304">
        <v>3234.192</v>
      </c>
      <c r="E2304">
        <v>0.36919999999999997</v>
      </c>
      <c r="F2304" t="s">
        <v>29</v>
      </c>
    </row>
    <row r="2305" spans="1:6" x14ac:dyDescent="0.25">
      <c r="A2305" t="s">
        <v>11</v>
      </c>
      <c r="B2305">
        <v>2018</v>
      </c>
      <c r="C2305" s="2" t="s">
        <v>24</v>
      </c>
      <c r="D2305">
        <v>2436.6576</v>
      </c>
      <c r="E2305">
        <v>0.53039999999999998</v>
      </c>
      <c r="F2305" t="s">
        <v>29</v>
      </c>
    </row>
    <row r="2306" spans="1:6" x14ac:dyDescent="0.25">
      <c r="A2306" t="s">
        <v>11</v>
      </c>
      <c r="B2306">
        <v>2018</v>
      </c>
      <c r="C2306" s="2" t="s">
        <v>24</v>
      </c>
      <c r="D2306">
        <v>8636.7199999999993</v>
      </c>
      <c r="E2306">
        <v>1.88</v>
      </c>
      <c r="F2306" t="s">
        <v>29</v>
      </c>
    </row>
    <row r="2307" spans="1:6" x14ac:dyDescent="0.25">
      <c r="A2307" t="s">
        <v>11</v>
      </c>
      <c r="B2307">
        <v>2018</v>
      </c>
      <c r="C2307" s="2" t="s">
        <v>24</v>
      </c>
      <c r="D2307">
        <v>14416.890799999999</v>
      </c>
      <c r="E2307">
        <v>3.1381999999999999</v>
      </c>
      <c r="F2307" t="s">
        <v>29</v>
      </c>
    </row>
    <row r="2308" spans="1:6" x14ac:dyDescent="0.25">
      <c r="A2308" t="s">
        <v>11</v>
      </c>
      <c r="B2308">
        <v>2018</v>
      </c>
      <c r="C2308" s="2" t="s">
        <v>24</v>
      </c>
      <c r="D2308">
        <v>539038</v>
      </c>
      <c r="E2308">
        <v>61.6</v>
      </c>
      <c r="F2308" t="s">
        <v>29</v>
      </c>
    </row>
    <row r="2309" spans="1:6" x14ac:dyDescent="0.25">
      <c r="A2309" t="s">
        <v>11</v>
      </c>
      <c r="B2309">
        <v>2018</v>
      </c>
      <c r="C2309" s="2" t="s">
        <v>24</v>
      </c>
      <c r="D2309">
        <v>5838</v>
      </c>
      <c r="E2309">
        <v>0</v>
      </c>
      <c r="F2309" t="s">
        <v>28</v>
      </c>
    </row>
    <row r="2310" spans="1:6" x14ac:dyDescent="0.25">
      <c r="A2310" t="s">
        <v>11</v>
      </c>
      <c r="B2310">
        <v>2018</v>
      </c>
      <c r="C2310" s="2" t="s">
        <v>24</v>
      </c>
      <c r="D2310">
        <v>10962</v>
      </c>
      <c r="E2310">
        <v>0</v>
      </c>
      <c r="F2310" t="s">
        <v>28</v>
      </c>
    </row>
    <row r="2311" spans="1:6" x14ac:dyDescent="0.25">
      <c r="A2311" t="s">
        <v>11</v>
      </c>
      <c r="B2311">
        <v>2018</v>
      </c>
      <c r="C2311" s="2" t="s">
        <v>24</v>
      </c>
      <c r="D2311">
        <v>10766</v>
      </c>
      <c r="E2311">
        <v>1.2</v>
      </c>
      <c r="F2311" t="s">
        <v>29</v>
      </c>
    </row>
    <row r="2312" spans="1:6" x14ac:dyDescent="0.25">
      <c r="A2312" t="s">
        <v>11</v>
      </c>
      <c r="B2312">
        <v>2018</v>
      </c>
      <c r="C2312" s="2" t="s">
        <v>24</v>
      </c>
      <c r="D2312">
        <v>664079</v>
      </c>
      <c r="E2312">
        <v>72.918000000000006</v>
      </c>
      <c r="F2312" t="s">
        <v>31</v>
      </c>
    </row>
    <row r="2313" spans="1:6" x14ac:dyDescent="0.25">
      <c r="A2313" t="s">
        <v>11</v>
      </c>
      <c r="B2313">
        <v>2018</v>
      </c>
      <c r="C2313" s="2" t="s">
        <v>24</v>
      </c>
      <c r="D2313">
        <v>12180</v>
      </c>
      <c r="E2313">
        <v>0</v>
      </c>
      <c r="F2313" t="s">
        <v>28</v>
      </c>
    </row>
    <row r="2314" spans="1:6" x14ac:dyDescent="0.25">
      <c r="A2314" t="s">
        <v>11</v>
      </c>
      <c r="B2314">
        <v>2018</v>
      </c>
      <c r="C2314" s="2" t="s">
        <v>24</v>
      </c>
      <c r="D2314">
        <v>30660</v>
      </c>
      <c r="E2314">
        <v>0</v>
      </c>
      <c r="F2314" t="s">
        <v>28</v>
      </c>
    </row>
    <row r="2315" spans="1:6" x14ac:dyDescent="0.25">
      <c r="A2315" t="s">
        <v>11</v>
      </c>
      <c r="B2315">
        <v>2018</v>
      </c>
      <c r="C2315" s="2" t="s">
        <v>24</v>
      </c>
      <c r="D2315">
        <v>10749</v>
      </c>
      <c r="E2315">
        <v>0</v>
      </c>
      <c r="F2315" t="s">
        <v>28</v>
      </c>
    </row>
    <row r="2316" spans="1:6" x14ac:dyDescent="0.25">
      <c r="A2316" t="s">
        <v>11</v>
      </c>
      <c r="B2316">
        <v>2018</v>
      </c>
      <c r="C2316" s="2" t="s">
        <v>24</v>
      </c>
      <c r="D2316">
        <v>86598</v>
      </c>
      <c r="E2316">
        <v>20.3</v>
      </c>
      <c r="F2316" t="s">
        <v>28</v>
      </c>
    </row>
    <row r="2317" spans="1:6" x14ac:dyDescent="0.25">
      <c r="A2317" t="s">
        <v>11</v>
      </c>
      <c r="B2317">
        <v>2018</v>
      </c>
      <c r="C2317" s="2" t="s">
        <v>24</v>
      </c>
      <c r="D2317">
        <v>229700</v>
      </c>
      <c r="E2317">
        <v>50</v>
      </c>
      <c r="F2317" t="s">
        <v>29</v>
      </c>
    </row>
    <row r="2318" spans="1:6" x14ac:dyDescent="0.25">
      <c r="A2318" t="s">
        <v>11</v>
      </c>
      <c r="B2318">
        <v>2018</v>
      </c>
      <c r="C2318" s="2" t="s">
        <v>24</v>
      </c>
      <c r="D2318">
        <v>107836</v>
      </c>
      <c r="E2318">
        <v>25.5</v>
      </c>
      <c r="F2318" t="s">
        <v>29</v>
      </c>
    </row>
    <row r="2319" spans="1:6" x14ac:dyDescent="0.25">
      <c r="A2319" t="s">
        <v>11</v>
      </c>
      <c r="B2319">
        <v>2018</v>
      </c>
      <c r="C2319" s="2" t="s">
        <v>24</v>
      </c>
      <c r="D2319">
        <v>45732</v>
      </c>
      <c r="E2319">
        <v>5</v>
      </c>
      <c r="F2319" t="s">
        <v>30</v>
      </c>
    </row>
    <row r="2320" spans="1:6" x14ac:dyDescent="0.25">
      <c r="A2320" t="s">
        <v>11</v>
      </c>
      <c r="B2320">
        <v>2018</v>
      </c>
      <c r="C2320" s="2" t="s">
        <v>24</v>
      </c>
      <c r="D2320">
        <v>28097</v>
      </c>
      <c r="E2320">
        <v>6.2</v>
      </c>
      <c r="F2320" t="s">
        <v>29</v>
      </c>
    </row>
    <row r="2321" spans="1:6" x14ac:dyDescent="0.25">
      <c r="A2321" t="s">
        <v>11</v>
      </c>
      <c r="B2321">
        <v>2018</v>
      </c>
      <c r="C2321" s="2" t="s">
        <v>24</v>
      </c>
      <c r="D2321">
        <v>13398</v>
      </c>
      <c r="E2321">
        <v>0</v>
      </c>
      <c r="F2321" t="s">
        <v>28</v>
      </c>
    </row>
    <row r="2322" spans="1:6" x14ac:dyDescent="0.25">
      <c r="A2322" t="s">
        <v>11</v>
      </c>
      <c r="B2322">
        <v>2018</v>
      </c>
      <c r="C2322" s="2" t="s">
        <v>24</v>
      </c>
      <c r="D2322">
        <v>4061.096</v>
      </c>
      <c r="E2322">
        <v>0.88400000000000001</v>
      </c>
      <c r="F2322" t="s">
        <v>28</v>
      </c>
    </row>
    <row r="2323" spans="1:6" x14ac:dyDescent="0.25">
      <c r="A2323" t="s">
        <v>11</v>
      </c>
      <c r="B2323">
        <v>2018</v>
      </c>
      <c r="C2323" s="2" t="s">
        <v>24</v>
      </c>
      <c r="D2323">
        <v>840</v>
      </c>
      <c r="E2323">
        <v>0</v>
      </c>
      <c r="F2323" t="s">
        <v>28</v>
      </c>
    </row>
    <row r="2324" spans="1:6" x14ac:dyDescent="0.25">
      <c r="A2324" t="s">
        <v>11</v>
      </c>
      <c r="B2324">
        <v>2018</v>
      </c>
      <c r="C2324" s="2" t="s">
        <v>24</v>
      </c>
      <c r="D2324">
        <v>238.88800000000001</v>
      </c>
      <c r="E2324">
        <v>5.1999999999999998E-2</v>
      </c>
      <c r="F2324" t="s">
        <v>29</v>
      </c>
    </row>
    <row r="2325" spans="1:6" x14ac:dyDescent="0.25">
      <c r="A2325" t="s">
        <v>11</v>
      </c>
      <c r="B2325">
        <v>2018</v>
      </c>
      <c r="C2325" s="2" t="s">
        <v>24</v>
      </c>
      <c r="D2325">
        <v>2723.3231999999998</v>
      </c>
      <c r="E2325">
        <v>0.59279999999999999</v>
      </c>
      <c r="F2325" t="s">
        <v>29</v>
      </c>
    </row>
    <row r="2326" spans="1:6" x14ac:dyDescent="0.25">
      <c r="A2326" t="s">
        <v>11</v>
      </c>
      <c r="B2326">
        <v>2018</v>
      </c>
      <c r="C2326" s="2" t="s">
        <v>24</v>
      </c>
      <c r="D2326">
        <v>9981.14</v>
      </c>
      <c r="E2326">
        <v>0</v>
      </c>
      <c r="F2326" t="s">
        <v>29</v>
      </c>
    </row>
    <row r="2327" spans="1:6" x14ac:dyDescent="0.25">
      <c r="A2327" t="s">
        <v>11</v>
      </c>
      <c r="B2327">
        <v>2018</v>
      </c>
      <c r="C2327" s="2" t="s">
        <v>24</v>
      </c>
      <c r="D2327">
        <v>3784</v>
      </c>
      <c r="E2327">
        <v>0.4</v>
      </c>
      <c r="F2327" t="s">
        <v>29</v>
      </c>
    </row>
    <row r="2328" spans="1:6" x14ac:dyDescent="0.25">
      <c r="A2328" t="s">
        <v>11</v>
      </c>
      <c r="B2328">
        <v>2018</v>
      </c>
      <c r="C2328" s="2" t="s">
        <v>24</v>
      </c>
      <c r="D2328">
        <v>168.96</v>
      </c>
      <c r="E2328">
        <v>4.3200000000000002E-2</v>
      </c>
      <c r="F2328" t="s">
        <v>29</v>
      </c>
    </row>
    <row r="2329" spans="1:6" x14ac:dyDescent="0.25">
      <c r="A2329" t="s">
        <v>11</v>
      </c>
      <c r="B2329">
        <v>2018</v>
      </c>
      <c r="C2329" s="2" t="s">
        <v>24</v>
      </c>
      <c r="D2329">
        <v>1148.5</v>
      </c>
      <c r="E2329">
        <v>0.25</v>
      </c>
      <c r="F2329" t="s">
        <v>29</v>
      </c>
    </row>
    <row r="2330" spans="1:6" x14ac:dyDescent="0.25">
      <c r="A2330" t="s">
        <v>11</v>
      </c>
      <c r="B2330">
        <v>2018</v>
      </c>
      <c r="C2330" s="2" t="s">
        <v>24</v>
      </c>
      <c r="D2330">
        <v>1916.1574000000001</v>
      </c>
      <c r="E2330">
        <v>0.41710000000000003</v>
      </c>
      <c r="F2330" t="s">
        <v>29</v>
      </c>
    </row>
    <row r="2331" spans="1:6" x14ac:dyDescent="0.25">
      <c r="A2331" t="s">
        <v>11</v>
      </c>
      <c r="B2331">
        <v>2018</v>
      </c>
      <c r="C2331" s="2" t="s">
        <v>24</v>
      </c>
      <c r="D2331">
        <v>0</v>
      </c>
      <c r="E2331">
        <v>0</v>
      </c>
      <c r="F2331" t="s">
        <v>28</v>
      </c>
    </row>
    <row r="2332" spans="1:6" x14ac:dyDescent="0.25">
      <c r="A2332" t="s">
        <v>11</v>
      </c>
      <c r="B2332">
        <v>2018</v>
      </c>
      <c r="C2332" s="2" t="s">
        <v>24</v>
      </c>
      <c r="D2332">
        <v>0</v>
      </c>
      <c r="E2332">
        <v>0</v>
      </c>
      <c r="F2332" t="s">
        <v>28</v>
      </c>
    </row>
    <row r="2333" spans="1:6" x14ac:dyDescent="0.25">
      <c r="A2333" t="s">
        <v>11</v>
      </c>
      <c r="B2333">
        <v>2018</v>
      </c>
      <c r="C2333" s="2" t="s">
        <v>24</v>
      </c>
      <c r="D2333">
        <v>0</v>
      </c>
      <c r="E2333">
        <v>0</v>
      </c>
      <c r="F2333" t="s">
        <v>28</v>
      </c>
    </row>
    <row r="2334" spans="1:6" x14ac:dyDescent="0.25">
      <c r="A2334" t="s">
        <v>11</v>
      </c>
      <c r="B2334">
        <v>2018</v>
      </c>
      <c r="C2334" s="2" t="s">
        <v>24</v>
      </c>
      <c r="D2334">
        <v>0</v>
      </c>
      <c r="E2334">
        <v>0</v>
      </c>
      <c r="F2334" t="s">
        <v>28</v>
      </c>
    </row>
    <row r="2335" spans="1:6" x14ac:dyDescent="0.25">
      <c r="A2335" t="s">
        <v>11</v>
      </c>
      <c r="B2335">
        <v>2018</v>
      </c>
      <c r="C2335" s="2" t="s">
        <v>24</v>
      </c>
      <c r="D2335">
        <v>0</v>
      </c>
      <c r="E2335">
        <v>0</v>
      </c>
      <c r="F2335" t="s">
        <v>28</v>
      </c>
    </row>
    <row r="2336" spans="1:6" x14ac:dyDescent="0.25">
      <c r="A2336" t="s">
        <v>11</v>
      </c>
      <c r="B2336">
        <v>2018</v>
      </c>
      <c r="C2336" s="2" t="s">
        <v>24</v>
      </c>
      <c r="D2336">
        <v>429.9984</v>
      </c>
      <c r="E2336">
        <v>9.3600000000000003E-2</v>
      </c>
      <c r="F2336" t="s">
        <v>28</v>
      </c>
    </row>
    <row r="2337" spans="1:6" x14ac:dyDescent="0.25">
      <c r="A2337" t="s">
        <v>11</v>
      </c>
      <c r="B2337">
        <v>2018</v>
      </c>
      <c r="C2337" s="2" t="s">
        <v>24</v>
      </c>
      <c r="D2337">
        <v>1791.66</v>
      </c>
      <c r="E2337">
        <v>0.39</v>
      </c>
      <c r="F2337" t="s">
        <v>28</v>
      </c>
    </row>
    <row r="2338" spans="1:6" x14ac:dyDescent="0.25">
      <c r="A2338" t="s">
        <v>11</v>
      </c>
      <c r="B2338">
        <v>2018</v>
      </c>
      <c r="C2338" s="2" t="s">
        <v>24</v>
      </c>
      <c r="D2338">
        <v>2293.3247999999999</v>
      </c>
      <c r="E2338">
        <v>0.49919999999999998</v>
      </c>
      <c r="F2338" t="s">
        <v>28</v>
      </c>
    </row>
    <row r="2339" spans="1:6" x14ac:dyDescent="0.25">
      <c r="A2339" t="s">
        <v>11</v>
      </c>
      <c r="B2339">
        <v>2018</v>
      </c>
      <c r="C2339" s="2" t="s">
        <v>24</v>
      </c>
      <c r="D2339">
        <v>9746.6304</v>
      </c>
      <c r="E2339">
        <v>2.1215999999999999</v>
      </c>
      <c r="F2339" t="s">
        <v>29</v>
      </c>
    </row>
    <row r="2340" spans="1:6" x14ac:dyDescent="0.25">
      <c r="A2340" t="s">
        <v>11</v>
      </c>
      <c r="B2340">
        <v>2018</v>
      </c>
      <c r="C2340" s="2" t="s">
        <v>24</v>
      </c>
      <c r="D2340">
        <v>0</v>
      </c>
      <c r="E2340">
        <v>0</v>
      </c>
      <c r="F2340" t="s">
        <v>29</v>
      </c>
    </row>
    <row r="2341" spans="1:6" x14ac:dyDescent="0.25">
      <c r="A2341" t="s">
        <v>11</v>
      </c>
      <c r="B2341">
        <v>2018</v>
      </c>
      <c r="C2341" s="2" t="s">
        <v>24</v>
      </c>
      <c r="D2341">
        <v>130377.72</v>
      </c>
      <c r="E2341">
        <v>28.38</v>
      </c>
      <c r="F2341" t="s">
        <v>29</v>
      </c>
    </row>
    <row r="2342" spans="1:6" x14ac:dyDescent="0.25">
      <c r="A2342" t="s">
        <v>11</v>
      </c>
      <c r="B2342">
        <v>2018</v>
      </c>
      <c r="C2342" s="2" t="s">
        <v>24</v>
      </c>
      <c r="D2342">
        <v>29013</v>
      </c>
      <c r="E2342">
        <v>6.9</v>
      </c>
      <c r="F2342" t="s">
        <v>29</v>
      </c>
    </row>
    <row r="2343" spans="1:6" x14ac:dyDescent="0.25">
      <c r="A2343" t="s">
        <v>11</v>
      </c>
      <c r="B2343">
        <v>2018</v>
      </c>
      <c r="C2343" s="2" t="s">
        <v>24</v>
      </c>
      <c r="D2343">
        <v>78970</v>
      </c>
      <c r="E2343">
        <v>18.7</v>
      </c>
      <c r="F2343" t="s">
        <v>29</v>
      </c>
    </row>
    <row r="2344" spans="1:6" x14ac:dyDescent="0.25">
      <c r="A2344" t="s">
        <v>11</v>
      </c>
      <c r="B2344">
        <v>2018</v>
      </c>
      <c r="C2344" s="2" t="s">
        <v>24</v>
      </c>
      <c r="D2344">
        <v>7028</v>
      </c>
      <c r="E2344">
        <v>7.0359999999999996</v>
      </c>
      <c r="F2344" t="s">
        <v>28</v>
      </c>
    </row>
    <row r="2345" spans="1:6" x14ac:dyDescent="0.25">
      <c r="A2345" t="s">
        <v>11</v>
      </c>
      <c r="B2345">
        <v>2018</v>
      </c>
      <c r="C2345" s="2" t="s">
        <v>24</v>
      </c>
      <c r="D2345">
        <v>322.49880000000002</v>
      </c>
      <c r="E2345">
        <v>7.0199999999999999E-2</v>
      </c>
      <c r="F2345" t="s">
        <v>28</v>
      </c>
    </row>
    <row r="2346" spans="1:6" x14ac:dyDescent="0.25">
      <c r="A2346" t="s">
        <v>11</v>
      </c>
      <c r="B2346">
        <v>2018</v>
      </c>
      <c r="C2346" s="2" t="s">
        <v>24</v>
      </c>
      <c r="D2346">
        <v>1576.6608000000001</v>
      </c>
      <c r="E2346">
        <v>0.34320000000000001</v>
      </c>
      <c r="F2346" t="s">
        <v>28</v>
      </c>
    </row>
    <row r="2347" spans="1:6" x14ac:dyDescent="0.25">
      <c r="A2347" t="s">
        <v>11</v>
      </c>
      <c r="B2347">
        <v>2018</v>
      </c>
      <c r="C2347" s="2" t="s">
        <v>24</v>
      </c>
      <c r="D2347">
        <v>912</v>
      </c>
      <c r="E2347">
        <v>0.1</v>
      </c>
      <c r="F2347" t="s">
        <v>28</v>
      </c>
    </row>
    <row r="2348" spans="1:6" x14ac:dyDescent="0.25">
      <c r="A2348" t="s">
        <v>11</v>
      </c>
      <c r="B2348">
        <v>2018</v>
      </c>
      <c r="C2348" s="2" t="s">
        <v>24</v>
      </c>
      <c r="D2348">
        <v>5233</v>
      </c>
      <c r="E2348">
        <v>1.9</v>
      </c>
      <c r="F2348" t="s">
        <v>28</v>
      </c>
    </row>
    <row r="2349" spans="1:6" x14ac:dyDescent="0.25">
      <c r="A2349" t="s">
        <v>11</v>
      </c>
      <c r="B2349">
        <v>2018</v>
      </c>
      <c r="C2349" s="2" t="s">
        <v>24</v>
      </c>
      <c r="D2349">
        <v>85381</v>
      </c>
      <c r="E2349">
        <v>9.6999999999999993</v>
      </c>
      <c r="F2349" t="s">
        <v>29</v>
      </c>
    </row>
    <row r="2350" spans="1:6" x14ac:dyDescent="0.25">
      <c r="A2350" t="s">
        <v>11</v>
      </c>
      <c r="B2350">
        <v>2018</v>
      </c>
      <c r="C2350" s="2" t="s">
        <v>24</v>
      </c>
      <c r="D2350">
        <v>170.69</v>
      </c>
      <c r="E2350">
        <v>3.4500000000000003E-2</v>
      </c>
      <c r="F2350" t="s">
        <v>29</v>
      </c>
    </row>
    <row r="2351" spans="1:6" x14ac:dyDescent="0.25">
      <c r="A2351" t="s">
        <v>11</v>
      </c>
      <c r="B2351">
        <v>2018</v>
      </c>
      <c r="C2351" s="2" t="s">
        <v>24</v>
      </c>
      <c r="D2351">
        <v>9075.76</v>
      </c>
      <c r="E2351">
        <v>0</v>
      </c>
      <c r="F2351" t="s">
        <v>29</v>
      </c>
    </row>
    <row r="2352" spans="1:6" x14ac:dyDescent="0.25">
      <c r="A2352" t="s">
        <v>11</v>
      </c>
      <c r="B2352">
        <v>2018</v>
      </c>
      <c r="C2352" s="2" t="s">
        <v>24</v>
      </c>
      <c r="D2352">
        <v>1695.1859999999999</v>
      </c>
      <c r="E2352">
        <v>0</v>
      </c>
      <c r="F2352" t="s">
        <v>29</v>
      </c>
    </row>
    <row r="2353" spans="1:6" x14ac:dyDescent="0.25">
      <c r="A2353" t="s">
        <v>11</v>
      </c>
      <c r="B2353">
        <v>2018</v>
      </c>
      <c r="C2353" s="2" t="s">
        <v>24</v>
      </c>
      <c r="D2353">
        <v>10039</v>
      </c>
      <c r="E2353">
        <v>0</v>
      </c>
      <c r="F2353" t="s">
        <v>29</v>
      </c>
    </row>
    <row r="2354" spans="1:6" x14ac:dyDescent="0.25">
      <c r="A2354" t="s">
        <v>11</v>
      </c>
      <c r="B2354">
        <v>2018</v>
      </c>
      <c r="C2354" s="2" t="s">
        <v>24</v>
      </c>
      <c r="D2354">
        <v>10210</v>
      </c>
      <c r="E2354">
        <v>2.9</v>
      </c>
      <c r="F2354" t="s">
        <v>29</v>
      </c>
    </row>
    <row r="2355" spans="1:6" x14ac:dyDescent="0.25">
      <c r="A2355" t="s">
        <v>11</v>
      </c>
      <c r="B2355">
        <v>2018</v>
      </c>
      <c r="C2355" s="2" t="s">
        <v>24</v>
      </c>
      <c r="D2355">
        <v>32938</v>
      </c>
      <c r="E2355">
        <v>3.8</v>
      </c>
      <c r="F2355" t="s">
        <v>31</v>
      </c>
    </row>
    <row r="2356" spans="1:6" x14ac:dyDescent="0.25">
      <c r="A2356" t="s">
        <v>11</v>
      </c>
      <c r="B2356">
        <v>2018</v>
      </c>
      <c r="C2356" s="2" t="s">
        <v>24</v>
      </c>
      <c r="D2356">
        <v>82782</v>
      </c>
      <c r="E2356">
        <v>9.4</v>
      </c>
      <c r="F2356" t="s">
        <v>31</v>
      </c>
    </row>
    <row r="2357" spans="1:6" x14ac:dyDescent="0.25">
      <c r="A2357" t="s">
        <v>11</v>
      </c>
      <c r="B2357">
        <v>2018</v>
      </c>
      <c r="C2357" s="2" t="s">
        <v>24</v>
      </c>
      <c r="D2357">
        <v>59034</v>
      </c>
      <c r="E2357">
        <v>6.7</v>
      </c>
      <c r="F2357" t="s">
        <v>31</v>
      </c>
    </row>
    <row r="2358" spans="1:6" x14ac:dyDescent="0.25">
      <c r="A2358" t="s">
        <v>11</v>
      </c>
      <c r="B2358">
        <v>2018</v>
      </c>
      <c r="C2358" s="2" t="s">
        <v>24</v>
      </c>
      <c r="D2358">
        <v>26856</v>
      </c>
      <c r="E2358">
        <v>6.7140000000000004</v>
      </c>
      <c r="F2358" t="s">
        <v>31</v>
      </c>
    </row>
    <row r="2359" spans="1:6" x14ac:dyDescent="0.25">
      <c r="A2359" t="s">
        <v>11</v>
      </c>
      <c r="B2359">
        <v>2018</v>
      </c>
      <c r="C2359" s="2" t="s">
        <v>24</v>
      </c>
      <c r="D2359">
        <v>69876</v>
      </c>
      <c r="E2359">
        <v>8</v>
      </c>
      <c r="F2359" t="s">
        <v>31</v>
      </c>
    </row>
    <row r="2360" spans="1:6" x14ac:dyDescent="0.25">
      <c r="A2360" t="s">
        <v>11</v>
      </c>
      <c r="B2360">
        <v>2018</v>
      </c>
      <c r="C2360" s="2" t="s">
        <v>24</v>
      </c>
      <c r="D2360">
        <v>72220</v>
      </c>
      <c r="E2360">
        <v>12.3</v>
      </c>
      <c r="F2360" t="s">
        <v>29</v>
      </c>
    </row>
    <row r="2361" spans="1:6" x14ac:dyDescent="0.25">
      <c r="A2361" t="s">
        <v>11</v>
      </c>
      <c r="B2361">
        <v>2018</v>
      </c>
      <c r="C2361" s="2" t="s">
        <v>24</v>
      </c>
      <c r="D2361">
        <v>464983</v>
      </c>
      <c r="E2361">
        <v>79</v>
      </c>
      <c r="F2361" t="s">
        <v>29</v>
      </c>
    </row>
    <row r="2362" spans="1:6" x14ac:dyDescent="0.25">
      <c r="A2362" t="s">
        <v>11</v>
      </c>
      <c r="B2362">
        <v>2018</v>
      </c>
      <c r="C2362" s="2" t="s">
        <v>24</v>
      </c>
      <c r="D2362">
        <v>0</v>
      </c>
      <c r="E2362">
        <v>0</v>
      </c>
      <c r="F2362" t="s">
        <v>29</v>
      </c>
    </row>
    <row r="2363" spans="1:6" x14ac:dyDescent="0.25">
      <c r="A2363" t="s">
        <v>11</v>
      </c>
      <c r="B2363">
        <v>2018</v>
      </c>
      <c r="C2363" s="2" t="s">
        <v>24</v>
      </c>
      <c r="D2363">
        <v>273</v>
      </c>
      <c r="E2363">
        <v>0</v>
      </c>
      <c r="F2363" t="s">
        <v>29</v>
      </c>
    </row>
    <row r="2364" spans="1:6" x14ac:dyDescent="0.25">
      <c r="A2364" t="s">
        <v>11</v>
      </c>
      <c r="B2364">
        <v>2018</v>
      </c>
      <c r="C2364" s="2" t="s">
        <v>24</v>
      </c>
      <c r="D2364">
        <v>2335.1999999999998</v>
      </c>
      <c r="E2364">
        <v>0</v>
      </c>
      <c r="F2364" t="s">
        <v>29</v>
      </c>
    </row>
    <row r="2365" spans="1:6" x14ac:dyDescent="0.25">
      <c r="A2365" t="s">
        <v>11</v>
      </c>
      <c r="B2365">
        <v>2018</v>
      </c>
      <c r="C2365" s="2" t="s">
        <v>24</v>
      </c>
      <c r="D2365">
        <v>7177</v>
      </c>
      <c r="E2365">
        <v>0</v>
      </c>
      <c r="F2365" t="s">
        <v>29</v>
      </c>
    </row>
    <row r="2366" spans="1:6" x14ac:dyDescent="0.25">
      <c r="A2366" t="s">
        <v>11</v>
      </c>
      <c r="B2366">
        <v>2018</v>
      </c>
      <c r="C2366" s="2" t="s">
        <v>24</v>
      </c>
      <c r="D2366">
        <v>24625</v>
      </c>
      <c r="E2366">
        <v>2.8</v>
      </c>
      <c r="F2366" t="s">
        <v>29</v>
      </c>
    </row>
    <row r="2367" spans="1:6" x14ac:dyDescent="0.25">
      <c r="A2367" t="s">
        <v>11</v>
      </c>
      <c r="B2367">
        <v>2018</v>
      </c>
      <c r="C2367" s="2" t="s">
        <v>24</v>
      </c>
      <c r="D2367">
        <v>214.9992</v>
      </c>
      <c r="E2367">
        <v>4.6800000000000001E-2</v>
      </c>
      <c r="F2367" t="s">
        <v>27</v>
      </c>
    </row>
    <row r="2368" spans="1:6" x14ac:dyDescent="0.25">
      <c r="A2368" t="s">
        <v>11</v>
      </c>
      <c r="B2368">
        <v>2018</v>
      </c>
      <c r="C2368" s="2" t="s">
        <v>24</v>
      </c>
      <c r="D2368">
        <v>8733.2630000000008</v>
      </c>
      <c r="E2368">
        <v>2.2330000000000001</v>
      </c>
      <c r="F2368" t="s">
        <v>27</v>
      </c>
    </row>
    <row r="2369" spans="1:6" x14ac:dyDescent="0.25">
      <c r="A2369" t="s">
        <v>11</v>
      </c>
      <c r="B2369">
        <v>2018</v>
      </c>
      <c r="C2369" s="2" t="s">
        <v>24</v>
      </c>
      <c r="D2369">
        <v>784663</v>
      </c>
      <c r="E2369">
        <v>91.1</v>
      </c>
      <c r="F2369" t="s">
        <v>29</v>
      </c>
    </row>
    <row r="2370" spans="1:6" x14ac:dyDescent="0.25">
      <c r="A2370" t="s">
        <v>11</v>
      </c>
      <c r="B2370">
        <v>2018</v>
      </c>
      <c r="C2370" s="2" t="s">
        <v>24</v>
      </c>
      <c r="D2370">
        <v>284672</v>
      </c>
      <c r="E2370">
        <v>33.299999999999997</v>
      </c>
      <c r="F2370" t="s">
        <v>29</v>
      </c>
    </row>
    <row r="2371" spans="1:6" x14ac:dyDescent="0.25">
      <c r="A2371" t="s">
        <v>11</v>
      </c>
      <c r="B2371">
        <v>2018</v>
      </c>
      <c r="C2371" s="2" t="s">
        <v>24</v>
      </c>
      <c r="D2371">
        <v>22387.280999999999</v>
      </c>
      <c r="E2371">
        <v>5.9429999999999996</v>
      </c>
      <c r="F2371" t="s">
        <v>29</v>
      </c>
    </row>
    <row r="2372" spans="1:6" x14ac:dyDescent="0.25">
      <c r="A2372" t="s">
        <v>11</v>
      </c>
      <c r="B2372">
        <v>2018</v>
      </c>
      <c r="C2372" s="2" t="s">
        <v>24</v>
      </c>
      <c r="D2372">
        <v>176457.3</v>
      </c>
      <c r="E2372">
        <v>25.315999999999999</v>
      </c>
      <c r="F2372" t="s">
        <v>29</v>
      </c>
    </row>
    <row r="2373" spans="1:6" x14ac:dyDescent="0.25">
      <c r="A2373" t="s">
        <v>11</v>
      </c>
      <c r="B2373">
        <v>2018</v>
      </c>
      <c r="C2373" s="2" t="s">
        <v>24</v>
      </c>
      <c r="D2373">
        <v>3731.76</v>
      </c>
      <c r="E2373">
        <v>0.42599999999999999</v>
      </c>
      <c r="F2373" t="s">
        <v>28</v>
      </c>
    </row>
    <row r="2374" spans="1:6" x14ac:dyDescent="0.25">
      <c r="A2374" t="s">
        <v>11</v>
      </c>
      <c r="B2374">
        <v>2018</v>
      </c>
      <c r="C2374" s="2" t="s">
        <v>24</v>
      </c>
      <c r="D2374">
        <v>3583.32</v>
      </c>
      <c r="E2374">
        <v>0.78</v>
      </c>
      <c r="F2374" t="s">
        <v>28</v>
      </c>
    </row>
    <row r="2375" spans="1:6" x14ac:dyDescent="0.25">
      <c r="A2375" t="s">
        <v>11</v>
      </c>
      <c r="B2375">
        <v>2018</v>
      </c>
      <c r="C2375" s="2" t="s">
        <v>24</v>
      </c>
      <c r="D2375">
        <v>61320</v>
      </c>
      <c r="E2375">
        <v>0</v>
      </c>
      <c r="F2375" t="s">
        <v>28</v>
      </c>
    </row>
    <row r="2376" spans="1:6" x14ac:dyDescent="0.25">
      <c r="A2376" t="s">
        <v>11</v>
      </c>
      <c r="B2376">
        <v>2018</v>
      </c>
      <c r="C2376" s="2" t="s">
        <v>24</v>
      </c>
      <c r="D2376">
        <v>435664</v>
      </c>
      <c r="E2376">
        <v>0</v>
      </c>
      <c r="F2376" t="s">
        <v>29</v>
      </c>
    </row>
    <row r="2377" spans="1:6" x14ac:dyDescent="0.25">
      <c r="A2377" t="s">
        <v>11</v>
      </c>
      <c r="B2377">
        <v>2018</v>
      </c>
      <c r="C2377" s="2" t="s">
        <v>24</v>
      </c>
      <c r="D2377">
        <v>492240</v>
      </c>
      <c r="E2377">
        <v>0</v>
      </c>
      <c r="F2377" t="s">
        <v>29</v>
      </c>
    </row>
    <row r="2378" spans="1:6" x14ac:dyDescent="0.25">
      <c r="A2378" t="s">
        <v>11</v>
      </c>
      <c r="B2378">
        <v>2018</v>
      </c>
      <c r="C2378" s="2" t="s">
        <v>24</v>
      </c>
      <c r="D2378">
        <v>4788</v>
      </c>
      <c r="E2378">
        <v>0</v>
      </c>
      <c r="F2378" t="s">
        <v>28</v>
      </c>
    </row>
    <row r="2379" spans="1:6" x14ac:dyDescent="0.25">
      <c r="A2379" t="s">
        <v>11</v>
      </c>
      <c r="B2379">
        <v>2018</v>
      </c>
      <c r="C2379" s="2" t="s">
        <v>24</v>
      </c>
      <c r="D2379">
        <v>449.43</v>
      </c>
      <c r="E2379">
        <v>0.123</v>
      </c>
      <c r="F2379" t="s">
        <v>28</v>
      </c>
    </row>
    <row r="2380" spans="1:6" x14ac:dyDescent="0.25">
      <c r="A2380" t="s">
        <v>11</v>
      </c>
      <c r="B2380">
        <v>2018</v>
      </c>
      <c r="C2380" s="2" t="s">
        <v>24</v>
      </c>
      <c r="D2380">
        <v>1130.124</v>
      </c>
      <c r="E2380">
        <v>0</v>
      </c>
      <c r="F2380" t="s">
        <v>28</v>
      </c>
    </row>
    <row r="2381" spans="1:6" x14ac:dyDescent="0.25">
      <c r="A2381" t="s">
        <v>11</v>
      </c>
      <c r="B2381">
        <v>2018</v>
      </c>
      <c r="C2381" s="2" t="s">
        <v>24</v>
      </c>
      <c r="D2381">
        <v>537.49800000000005</v>
      </c>
      <c r="E2381">
        <v>0.11700000000000001</v>
      </c>
      <c r="F2381" t="s">
        <v>28</v>
      </c>
    </row>
    <row r="2382" spans="1:6" x14ac:dyDescent="0.25">
      <c r="A2382" t="s">
        <v>11</v>
      </c>
      <c r="B2382">
        <v>2018</v>
      </c>
      <c r="C2382" s="2" t="s">
        <v>24</v>
      </c>
      <c r="D2382">
        <v>4873.3152</v>
      </c>
      <c r="E2382">
        <v>1.0608</v>
      </c>
      <c r="F2382" t="s">
        <v>28</v>
      </c>
    </row>
    <row r="2383" spans="1:6" x14ac:dyDescent="0.25">
      <c r="A2383" t="s">
        <v>11</v>
      </c>
      <c r="B2383">
        <v>2018</v>
      </c>
      <c r="C2383" s="2" t="s">
        <v>24</v>
      </c>
      <c r="D2383">
        <v>12282.27</v>
      </c>
      <c r="E2383">
        <v>1.4020859999999999</v>
      </c>
      <c r="F2383" t="s">
        <v>31</v>
      </c>
    </row>
    <row r="2384" spans="1:6" x14ac:dyDescent="0.25">
      <c r="A2384" t="s">
        <v>11</v>
      </c>
      <c r="B2384">
        <v>2018</v>
      </c>
      <c r="C2384" s="2" t="s">
        <v>24</v>
      </c>
      <c r="D2384">
        <v>102808</v>
      </c>
      <c r="E2384">
        <v>11.7</v>
      </c>
      <c r="F2384" t="s">
        <v>31</v>
      </c>
    </row>
    <row r="2385" spans="1:6" x14ac:dyDescent="0.25">
      <c r="A2385" t="s">
        <v>11</v>
      </c>
      <c r="B2385">
        <v>2018</v>
      </c>
      <c r="C2385" s="2" t="s">
        <v>24</v>
      </c>
      <c r="D2385">
        <v>50633</v>
      </c>
      <c r="E2385">
        <v>5.8</v>
      </c>
      <c r="F2385" t="s">
        <v>31</v>
      </c>
    </row>
    <row r="2386" spans="1:6" x14ac:dyDescent="0.25">
      <c r="A2386" t="s">
        <v>11</v>
      </c>
      <c r="B2386">
        <v>2018</v>
      </c>
      <c r="C2386" s="2" t="s">
        <v>24</v>
      </c>
      <c r="D2386">
        <v>17056.975999999999</v>
      </c>
      <c r="E2386">
        <v>4.5279999999999996</v>
      </c>
      <c r="F2386" t="s">
        <v>29</v>
      </c>
    </row>
    <row r="2387" spans="1:6" x14ac:dyDescent="0.25">
      <c r="A2387" t="s">
        <v>11</v>
      </c>
      <c r="B2387">
        <v>2018</v>
      </c>
      <c r="C2387" s="2" t="s">
        <v>24</v>
      </c>
      <c r="D2387">
        <v>4891</v>
      </c>
      <c r="E2387">
        <v>0</v>
      </c>
      <c r="F2387" t="s">
        <v>28</v>
      </c>
    </row>
    <row r="2388" spans="1:6" x14ac:dyDescent="0.25">
      <c r="A2388" t="s">
        <v>11</v>
      </c>
      <c r="B2388">
        <v>2018</v>
      </c>
      <c r="C2388" s="2" t="s">
        <v>24</v>
      </c>
      <c r="D2388">
        <v>1299</v>
      </c>
      <c r="E2388">
        <v>0.1</v>
      </c>
      <c r="F2388" t="s">
        <v>28</v>
      </c>
    </row>
    <row r="2389" spans="1:6" x14ac:dyDescent="0.25">
      <c r="A2389" t="s">
        <v>11</v>
      </c>
      <c r="B2389">
        <v>2018</v>
      </c>
      <c r="C2389" s="2" t="s">
        <v>24</v>
      </c>
      <c r="D2389">
        <v>1102.56</v>
      </c>
      <c r="E2389">
        <v>0.24</v>
      </c>
      <c r="F2389" t="s">
        <v>28</v>
      </c>
    </row>
    <row r="2390" spans="1:6" x14ac:dyDescent="0.25">
      <c r="A2390" t="s">
        <v>11</v>
      </c>
      <c r="B2390">
        <v>2018</v>
      </c>
      <c r="C2390" s="2" t="s">
        <v>24</v>
      </c>
      <c r="D2390">
        <v>6406.2179999999998</v>
      </c>
      <c r="E2390">
        <v>1.6379999999999999</v>
      </c>
      <c r="F2390" t="s">
        <v>28</v>
      </c>
    </row>
    <row r="2391" spans="1:6" x14ac:dyDescent="0.25">
      <c r="A2391" t="s">
        <v>11</v>
      </c>
      <c r="B2391">
        <v>2018</v>
      </c>
      <c r="C2391" s="2" t="s">
        <v>24</v>
      </c>
      <c r="D2391">
        <v>819</v>
      </c>
      <c r="E2391">
        <v>0</v>
      </c>
      <c r="F2391" t="s">
        <v>28</v>
      </c>
    </row>
    <row r="2392" spans="1:6" x14ac:dyDescent="0.25">
      <c r="A2392" t="s">
        <v>11</v>
      </c>
      <c r="B2392">
        <v>2018</v>
      </c>
      <c r="C2392" s="2" t="s">
        <v>24</v>
      </c>
      <c r="D2392">
        <v>0</v>
      </c>
      <c r="E2392">
        <v>0</v>
      </c>
      <c r="F2392" t="s">
        <v>29</v>
      </c>
    </row>
    <row r="2393" spans="1:6" x14ac:dyDescent="0.25">
      <c r="A2393" t="s">
        <v>11</v>
      </c>
      <c r="B2393">
        <v>2018</v>
      </c>
      <c r="C2393" s="2" t="s">
        <v>24</v>
      </c>
      <c r="D2393">
        <v>0</v>
      </c>
      <c r="E2393">
        <v>0</v>
      </c>
      <c r="F2393" t="s">
        <v>29</v>
      </c>
    </row>
    <row r="2394" spans="1:6" x14ac:dyDescent="0.25">
      <c r="A2394" t="s">
        <v>11</v>
      </c>
      <c r="B2394">
        <v>2018</v>
      </c>
      <c r="C2394" s="2" t="s">
        <v>24</v>
      </c>
      <c r="D2394">
        <v>0</v>
      </c>
      <c r="E2394">
        <v>0</v>
      </c>
      <c r="F2394" t="s">
        <v>29</v>
      </c>
    </row>
    <row r="2395" spans="1:6" x14ac:dyDescent="0.25">
      <c r="A2395" t="s">
        <v>11</v>
      </c>
      <c r="B2395">
        <v>2018</v>
      </c>
      <c r="C2395" s="2" t="s">
        <v>24</v>
      </c>
      <c r="D2395">
        <v>0</v>
      </c>
      <c r="E2395">
        <v>0</v>
      </c>
      <c r="F2395" t="s">
        <v>29</v>
      </c>
    </row>
    <row r="2396" spans="1:6" x14ac:dyDescent="0.25">
      <c r="A2396" t="s">
        <v>11</v>
      </c>
      <c r="B2396">
        <v>2018</v>
      </c>
      <c r="C2396" s="2" t="s">
        <v>24</v>
      </c>
      <c r="D2396">
        <v>1960</v>
      </c>
      <c r="E2396">
        <v>0.9</v>
      </c>
      <c r="F2396" t="s">
        <v>29</v>
      </c>
    </row>
    <row r="2397" spans="1:6" x14ac:dyDescent="0.25">
      <c r="A2397" t="s">
        <v>11</v>
      </c>
      <c r="B2397">
        <v>2018</v>
      </c>
      <c r="C2397" s="2" t="s">
        <v>24</v>
      </c>
      <c r="D2397">
        <v>4398</v>
      </c>
      <c r="E2397">
        <v>1.5</v>
      </c>
      <c r="F2397" t="s">
        <v>29</v>
      </c>
    </row>
    <row r="2398" spans="1:6" x14ac:dyDescent="0.25">
      <c r="A2398" t="s">
        <v>11</v>
      </c>
      <c r="B2398">
        <v>2018</v>
      </c>
      <c r="C2398" s="2" t="s">
        <v>24</v>
      </c>
      <c r="D2398">
        <v>41750</v>
      </c>
      <c r="E2398">
        <v>4.8</v>
      </c>
      <c r="F2398" t="s">
        <v>29</v>
      </c>
    </row>
    <row r="2399" spans="1:6" x14ac:dyDescent="0.25">
      <c r="A2399" t="s">
        <v>11</v>
      </c>
      <c r="B2399">
        <v>2018</v>
      </c>
      <c r="C2399" s="2" t="s">
        <v>24</v>
      </c>
      <c r="D2399">
        <v>211.2</v>
      </c>
      <c r="E2399">
        <v>5.3999999999999999E-2</v>
      </c>
      <c r="F2399" t="s">
        <v>29</v>
      </c>
    </row>
    <row r="2400" spans="1:6" x14ac:dyDescent="0.25">
      <c r="A2400" t="s">
        <v>11</v>
      </c>
      <c r="B2400">
        <v>2018</v>
      </c>
      <c r="C2400" s="2" t="s">
        <v>24</v>
      </c>
      <c r="D2400">
        <v>668.42700000000002</v>
      </c>
      <c r="E2400">
        <v>0.14549999999999999</v>
      </c>
      <c r="F2400" t="s">
        <v>29</v>
      </c>
    </row>
    <row r="2401" spans="1:6" x14ac:dyDescent="0.25">
      <c r="A2401" t="s">
        <v>11</v>
      </c>
      <c r="B2401">
        <v>2018</v>
      </c>
      <c r="C2401" s="2" t="s">
        <v>24</v>
      </c>
      <c r="D2401">
        <v>5722.0320000000002</v>
      </c>
      <c r="E2401">
        <v>0.6532</v>
      </c>
      <c r="F2401" t="s">
        <v>29</v>
      </c>
    </row>
    <row r="2402" spans="1:6" x14ac:dyDescent="0.25">
      <c r="A2402" t="s">
        <v>11</v>
      </c>
      <c r="B2402">
        <v>2018</v>
      </c>
      <c r="C2402" s="2" t="s">
        <v>24</v>
      </c>
      <c r="D2402">
        <v>7739.9712</v>
      </c>
      <c r="E2402">
        <v>1.6848000000000001</v>
      </c>
      <c r="F2402" t="s">
        <v>29</v>
      </c>
    </row>
    <row r="2403" spans="1:6" x14ac:dyDescent="0.25">
      <c r="A2403" t="s">
        <v>11</v>
      </c>
      <c r="B2403">
        <v>2018</v>
      </c>
      <c r="C2403" s="2" t="s">
        <v>24</v>
      </c>
      <c r="D2403">
        <v>546</v>
      </c>
      <c r="E2403">
        <v>0</v>
      </c>
      <c r="F2403" t="s">
        <v>29</v>
      </c>
    </row>
    <row r="2404" spans="1:6" x14ac:dyDescent="0.25">
      <c r="A2404" t="s">
        <v>11</v>
      </c>
      <c r="B2404">
        <v>2018</v>
      </c>
      <c r="C2404" s="2" t="s">
        <v>24</v>
      </c>
      <c r="D2404">
        <v>583.79999999999995</v>
      </c>
      <c r="E2404">
        <v>0</v>
      </c>
      <c r="F2404" t="s">
        <v>29</v>
      </c>
    </row>
    <row r="2405" spans="1:6" x14ac:dyDescent="0.25">
      <c r="A2405" t="s">
        <v>11</v>
      </c>
      <c r="B2405">
        <v>2018</v>
      </c>
      <c r="C2405" s="2" t="s">
        <v>24</v>
      </c>
      <c r="D2405">
        <v>840</v>
      </c>
      <c r="E2405">
        <v>0</v>
      </c>
      <c r="F2405" t="s">
        <v>29</v>
      </c>
    </row>
    <row r="2406" spans="1:6" x14ac:dyDescent="0.25">
      <c r="A2406" t="s">
        <v>11</v>
      </c>
      <c r="B2406">
        <v>2018</v>
      </c>
      <c r="C2406" s="2" t="s">
        <v>24</v>
      </c>
      <c r="D2406">
        <v>0</v>
      </c>
      <c r="E2406">
        <v>0</v>
      </c>
      <c r="F2406" t="s">
        <v>28</v>
      </c>
    </row>
    <row r="2407" spans="1:6" x14ac:dyDescent="0.25">
      <c r="A2407" t="s">
        <v>11</v>
      </c>
      <c r="B2407">
        <v>2018</v>
      </c>
      <c r="C2407" s="2" t="s">
        <v>24</v>
      </c>
      <c r="D2407">
        <v>716.66399999999999</v>
      </c>
      <c r="E2407">
        <v>0.156</v>
      </c>
      <c r="F2407" t="s">
        <v>28</v>
      </c>
    </row>
    <row r="2408" spans="1:6" x14ac:dyDescent="0.25">
      <c r="A2408" t="s">
        <v>11</v>
      </c>
      <c r="B2408">
        <v>2018</v>
      </c>
      <c r="C2408" s="2" t="s">
        <v>24</v>
      </c>
      <c r="D2408">
        <v>10176.6288</v>
      </c>
      <c r="E2408">
        <v>2.2151999999999998</v>
      </c>
      <c r="F2408" t="s">
        <v>28</v>
      </c>
    </row>
    <row r="2409" spans="1:6" x14ac:dyDescent="0.25">
      <c r="A2409" t="s">
        <v>11</v>
      </c>
      <c r="B2409">
        <v>2018</v>
      </c>
      <c r="C2409" s="2" t="s">
        <v>24</v>
      </c>
      <c r="D2409">
        <v>62579</v>
      </c>
      <c r="E2409">
        <v>20.6</v>
      </c>
      <c r="F2409" t="s">
        <v>28</v>
      </c>
    </row>
    <row r="2410" spans="1:6" x14ac:dyDescent="0.25">
      <c r="A2410" t="s">
        <v>11</v>
      </c>
      <c r="B2410">
        <v>2018</v>
      </c>
      <c r="C2410" s="2" t="s">
        <v>24</v>
      </c>
      <c r="D2410">
        <v>42.24</v>
      </c>
      <c r="E2410">
        <v>1.0800000000000001E-2</v>
      </c>
      <c r="F2410" t="s">
        <v>28</v>
      </c>
    </row>
    <row r="2411" spans="1:6" x14ac:dyDescent="0.25">
      <c r="A2411" t="s">
        <v>11</v>
      </c>
      <c r="B2411">
        <v>2018</v>
      </c>
      <c r="C2411" s="2" t="s">
        <v>24</v>
      </c>
      <c r="D2411">
        <v>119.444</v>
      </c>
      <c r="E2411">
        <v>2.5999999999999999E-2</v>
      </c>
      <c r="F2411" t="s">
        <v>28</v>
      </c>
    </row>
    <row r="2412" spans="1:6" x14ac:dyDescent="0.25">
      <c r="A2412" t="s">
        <v>11</v>
      </c>
      <c r="B2412">
        <v>2018</v>
      </c>
      <c r="C2412" s="2" t="s">
        <v>24</v>
      </c>
      <c r="D2412">
        <v>214.9992</v>
      </c>
      <c r="E2412">
        <v>4.6800000000000001E-2</v>
      </c>
      <c r="F2412" t="s">
        <v>28</v>
      </c>
    </row>
    <row r="2413" spans="1:6" x14ac:dyDescent="0.25">
      <c r="A2413" t="s">
        <v>11</v>
      </c>
      <c r="B2413">
        <v>2018</v>
      </c>
      <c r="C2413" s="2" t="s">
        <v>24</v>
      </c>
      <c r="D2413">
        <v>506.47449999999998</v>
      </c>
      <c r="E2413">
        <v>0.1295</v>
      </c>
      <c r="F2413" t="s">
        <v>28</v>
      </c>
    </row>
    <row r="2414" spans="1:6" x14ac:dyDescent="0.25">
      <c r="A2414" t="s">
        <v>11</v>
      </c>
      <c r="B2414">
        <v>2018</v>
      </c>
      <c r="C2414" s="2" t="s">
        <v>24</v>
      </c>
      <c r="D2414">
        <v>5303.3136000000004</v>
      </c>
      <c r="E2414">
        <v>1.1544000000000001</v>
      </c>
      <c r="F2414" t="s">
        <v>28</v>
      </c>
    </row>
    <row r="2415" spans="1:6" x14ac:dyDescent="0.25">
      <c r="A2415" t="s">
        <v>11</v>
      </c>
      <c r="B2415">
        <v>2018</v>
      </c>
      <c r="C2415" s="2" t="s">
        <v>24</v>
      </c>
      <c r="D2415">
        <v>23142</v>
      </c>
      <c r="E2415">
        <v>0</v>
      </c>
      <c r="F2415" t="s">
        <v>28</v>
      </c>
    </row>
    <row r="2416" spans="1:6" x14ac:dyDescent="0.25">
      <c r="A2416" t="s">
        <v>11</v>
      </c>
      <c r="B2416">
        <v>2018</v>
      </c>
      <c r="C2416" s="2" t="s">
        <v>24</v>
      </c>
      <c r="D2416">
        <v>4872</v>
      </c>
      <c r="E2416">
        <v>0</v>
      </c>
      <c r="F2416" t="s">
        <v>28</v>
      </c>
    </row>
    <row r="2417" spans="1:6" x14ac:dyDescent="0.25">
      <c r="A2417" t="s">
        <v>11</v>
      </c>
      <c r="B2417">
        <v>2018</v>
      </c>
      <c r="C2417" s="2" t="s">
        <v>24</v>
      </c>
      <c r="D2417">
        <v>9240</v>
      </c>
      <c r="E2417">
        <v>0</v>
      </c>
      <c r="F2417" t="s">
        <v>28</v>
      </c>
    </row>
    <row r="2418" spans="1:6" x14ac:dyDescent="0.25">
      <c r="A2418" t="s">
        <v>11</v>
      </c>
      <c r="B2418">
        <v>2018</v>
      </c>
      <c r="C2418" s="2" t="s">
        <v>24</v>
      </c>
      <c r="D2418">
        <v>17159</v>
      </c>
      <c r="E2418">
        <v>0</v>
      </c>
      <c r="F2418" t="s">
        <v>29</v>
      </c>
    </row>
    <row r="2419" spans="1:6" x14ac:dyDescent="0.25">
      <c r="A2419" t="s">
        <v>11</v>
      </c>
      <c r="B2419">
        <v>2018</v>
      </c>
      <c r="C2419" s="2" t="s">
        <v>24</v>
      </c>
      <c r="D2419">
        <v>25738</v>
      </c>
      <c r="E2419">
        <v>0</v>
      </c>
      <c r="F2419" t="s">
        <v>29</v>
      </c>
    </row>
    <row r="2420" spans="1:6" x14ac:dyDescent="0.25">
      <c r="A2420" t="s">
        <v>11</v>
      </c>
      <c r="B2420">
        <v>2018</v>
      </c>
      <c r="C2420" s="2" t="s">
        <v>24</v>
      </c>
      <c r="D2420">
        <v>34318</v>
      </c>
      <c r="E2420">
        <v>0</v>
      </c>
      <c r="F2420" t="s">
        <v>29</v>
      </c>
    </row>
    <row r="2421" spans="1:6" x14ac:dyDescent="0.25">
      <c r="A2421" t="s">
        <v>11</v>
      </c>
      <c r="B2421">
        <v>2018</v>
      </c>
      <c r="C2421" s="2" t="s">
        <v>24</v>
      </c>
      <c r="D2421">
        <v>10882</v>
      </c>
      <c r="E2421">
        <v>0</v>
      </c>
      <c r="F2421" t="s">
        <v>28</v>
      </c>
    </row>
    <row r="2422" spans="1:6" x14ac:dyDescent="0.25">
      <c r="A2422" t="s">
        <v>11</v>
      </c>
      <c r="B2422">
        <v>2018</v>
      </c>
      <c r="C2422" s="2" t="s">
        <v>24</v>
      </c>
      <c r="D2422">
        <v>32481</v>
      </c>
      <c r="E2422">
        <v>15.73</v>
      </c>
      <c r="F2422" t="s">
        <v>29</v>
      </c>
    </row>
    <row r="2423" spans="1:6" x14ac:dyDescent="0.25">
      <c r="A2423" t="s">
        <v>11</v>
      </c>
      <c r="B2423">
        <v>2018</v>
      </c>
      <c r="C2423" s="2" t="s">
        <v>24</v>
      </c>
      <c r="D2423">
        <v>160422</v>
      </c>
      <c r="E2423">
        <v>0</v>
      </c>
      <c r="F2423" t="s">
        <v>29</v>
      </c>
    </row>
    <row r="2424" spans="1:6" x14ac:dyDescent="0.25">
      <c r="A2424" t="s">
        <v>11</v>
      </c>
      <c r="B2424">
        <v>2018</v>
      </c>
      <c r="C2424" s="2" t="s">
        <v>24</v>
      </c>
      <c r="D2424">
        <v>19806.885999999999</v>
      </c>
      <c r="E2424">
        <v>5.258</v>
      </c>
      <c r="F2424" t="s">
        <v>29</v>
      </c>
    </row>
    <row r="2425" spans="1:6" x14ac:dyDescent="0.25">
      <c r="A2425" t="s">
        <v>11</v>
      </c>
      <c r="B2425">
        <v>2018</v>
      </c>
      <c r="C2425" s="2" t="s">
        <v>24</v>
      </c>
      <c r="D2425">
        <v>0</v>
      </c>
      <c r="E2425">
        <v>0</v>
      </c>
      <c r="F2425" t="s">
        <v>29</v>
      </c>
    </row>
    <row r="2426" spans="1:6" x14ac:dyDescent="0.25">
      <c r="A2426" t="s">
        <v>11</v>
      </c>
      <c r="B2426">
        <v>2018</v>
      </c>
      <c r="C2426" s="2" t="s">
        <v>24</v>
      </c>
      <c r="D2426">
        <v>0</v>
      </c>
      <c r="E2426">
        <v>0</v>
      </c>
      <c r="F2426" t="s">
        <v>29</v>
      </c>
    </row>
    <row r="2427" spans="1:6" x14ac:dyDescent="0.25">
      <c r="A2427" t="s">
        <v>11</v>
      </c>
      <c r="B2427">
        <v>2018</v>
      </c>
      <c r="C2427" s="2" t="s">
        <v>24</v>
      </c>
      <c r="D2427">
        <v>322.49880000000002</v>
      </c>
      <c r="E2427">
        <v>7.0199999999999999E-2</v>
      </c>
      <c r="F2427" t="s">
        <v>29</v>
      </c>
    </row>
    <row r="2428" spans="1:6" x14ac:dyDescent="0.25">
      <c r="A2428" t="s">
        <v>11</v>
      </c>
      <c r="B2428">
        <v>2018</v>
      </c>
      <c r="C2428" s="2" t="s">
        <v>24</v>
      </c>
      <c r="D2428">
        <v>18919.929599999999</v>
      </c>
      <c r="E2428">
        <v>4.1184000000000003</v>
      </c>
      <c r="F2428" t="s">
        <v>29</v>
      </c>
    </row>
    <row r="2429" spans="1:6" x14ac:dyDescent="0.25">
      <c r="A2429" t="s">
        <v>11</v>
      </c>
      <c r="B2429">
        <v>2018</v>
      </c>
      <c r="C2429" s="2" t="s">
        <v>24</v>
      </c>
      <c r="D2429">
        <v>20728.3</v>
      </c>
      <c r="E2429">
        <v>5.3</v>
      </c>
      <c r="F2429" t="s">
        <v>29</v>
      </c>
    </row>
    <row r="2430" spans="1:6" x14ac:dyDescent="0.25">
      <c r="A2430" t="s">
        <v>11</v>
      </c>
      <c r="B2430">
        <v>2018</v>
      </c>
      <c r="C2430" s="2" t="s">
        <v>24</v>
      </c>
      <c r="D2430">
        <v>57960</v>
      </c>
      <c r="E2430">
        <v>47.43</v>
      </c>
      <c r="F2430" t="s">
        <v>29</v>
      </c>
    </row>
    <row r="2431" spans="1:6" x14ac:dyDescent="0.25">
      <c r="A2431" t="s">
        <v>11</v>
      </c>
      <c r="B2431">
        <v>2018</v>
      </c>
      <c r="C2431" s="2" t="s">
        <v>24</v>
      </c>
      <c r="D2431">
        <v>209485</v>
      </c>
      <c r="E2431">
        <v>33</v>
      </c>
      <c r="F2431" t="s">
        <v>29</v>
      </c>
    </row>
    <row r="2432" spans="1:6" x14ac:dyDescent="0.25">
      <c r="A2432" t="s">
        <v>11</v>
      </c>
      <c r="B2432">
        <v>2018</v>
      </c>
      <c r="C2432" s="2" t="s">
        <v>24</v>
      </c>
      <c r="D2432">
        <v>7965</v>
      </c>
      <c r="E2432">
        <v>2</v>
      </c>
      <c r="F2432" t="s">
        <v>28</v>
      </c>
    </row>
    <row r="2433" spans="1:6" x14ac:dyDescent="0.25">
      <c r="A2433" t="s">
        <v>11</v>
      </c>
      <c r="B2433">
        <v>2018</v>
      </c>
      <c r="C2433" s="2" t="s">
        <v>24</v>
      </c>
      <c r="D2433">
        <v>53315</v>
      </c>
      <c r="E2433">
        <v>14.6</v>
      </c>
      <c r="F2433" t="s">
        <v>28</v>
      </c>
    </row>
    <row r="2434" spans="1:6" x14ac:dyDescent="0.25">
      <c r="A2434" t="s">
        <v>11</v>
      </c>
      <c r="B2434">
        <v>2018</v>
      </c>
      <c r="C2434" s="2" t="s">
        <v>24</v>
      </c>
      <c r="D2434">
        <v>8400</v>
      </c>
      <c r="E2434">
        <v>0</v>
      </c>
      <c r="F2434" t="s">
        <v>31</v>
      </c>
    </row>
    <row r="2435" spans="1:6" x14ac:dyDescent="0.25">
      <c r="A2435" t="s">
        <v>11</v>
      </c>
      <c r="B2435">
        <v>2018</v>
      </c>
      <c r="C2435" s="2" t="s">
        <v>24</v>
      </c>
      <c r="D2435">
        <v>3203</v>
      </c>
      <c r="E2435">
        <v>0.437</v>
      </c>
      <c r="F2435" t="s">
        <v>31</v>
      </c>
    </row>
    <row r="2436" spans="1:6" x14ac:dyDescent="0.25">
      <c r="A2436" t="s">
        <v>11</v>
      </c>
      <c r="B2436">
        <v>2018</v>
      </c>
      <c r="C2436" s="2" t="s">
        <v>24</v>
      </c>
      <c r="D2436">
        <v>7860</v>
      </c>
      <c r="E2436">
        <v>1.073</v>
      </c>
      <c r="F2436" t="s">
        <v>31</v>
      </c>
    </row>
    <row r="2437" spans="1:6" x14ac:dyDescent="0.25">
      <c r="A2437" t="s">
        <v>11</v>
      </c>
      <c r="B2437">
        <v>2018</v>
      </c>
      <c r="C2437" s="2" t="s">
        <v>24</v>
      </c>
      <c r="D2437">
        <v>16114</v>
      </c>
      <c r="E2437">
        <v>4.0284000000000004</v>
      </c>
      <c r="F2437" t="s">
        <v>31</v>
      </c>
    </row>
    <row r="2438" spans="1:6" x14ac:dyDescent="0.25">
      <c r="A2438" t="s">
        <v>11</v>
      </c>
      <c r="B2438">
        <v>2018</v>
      </c>
      <c r="C2438" s="2" t="s">
        <v>24</v>
      </c>
      <c r="D2438">
        <v>6406</v>
      </c>
      <c r="E2438">
        <v>0.874</v>
      </c>
      <c r="F2438" t="s">
        <v>31</v>
      </c>
    </row>
    <row r="2439" spans="1:6" x14ac:dyDescent="0.25">
      <c r="A2439" t="s">
        <v>11</v>
      </c>
      <c r="B2439">
        <v>2018</v>
      </c>
      <c r="C2439" s="2" t="s">
        <v>24</v>
      </c>
      <c r="D2439">
        <v>20734</v>
      </c>
      <c r="E2439">
        <v>2.83</v>
      </c>
      <c r="F2439" t="s">
        <v>31</v>
      </c>
    </row>
    <row r="2440" spans="1:6" x14ac:dyDescent="0.25">
      <c r="A2440" t="s">
        <v>11</v>
      </c>
      <c r="B2440">
        <v>2018</v>
      </c>
      <c r="C2440" s="2" t="s">
        <v>24</v>
      </c>
      <c r="D2440">
        <v>171443</v>
      </c>
      <c r="E2440">
        <v>19.600000000000001</v>
      </c>
      <c r="F2440" t="s">
        <v>31</v>
      </c>
    </row>
    <row r="2441" spans="1:6" x14ac:dyDescent="0.25">
      <c r="A2441" t="s">
        <v>11</v>
      </c>
      <c r="B2441">
        <v>2018</v>
      </c>
      <c r="C2441" s="2" t="s">
        <v>24</v>
      </c>
      <c r="D2441">
        <v>63510</v>
      </c>
      <c r="E2441">
        <v>7.25</v>
      </c>
      <c r="F2441" t="s">
        <v>31</v>
      </c>
    </row>
    <row r="2442" spans="1:6" x14ac:dyDescent="0.25">
      <c r="A2442" t="s">
        <v>11</v>
      </c>
      <c r="B2442">
        <v>2018</v>
      </c>
      <c r="C2442" s="2" t="s">
        <v>24</v>
      </c>
      <c r="D2442">
        <v>995.13599999999997</v>
      </c>
      <c r="E2442">
        <v>0.11360000000000001</v>
      </c>
      <c r="F2442" t="s">
        <v>28</v>
      </c>
    </row>
    <row r="2443" spans="1:6" x14ac:dyDescent="0.25">
      <c r="A2443" t="s">
        <v>11</v>
      </c>
      <c r="B2443">
        <v>2018</v>
      </c>
      <c r="C2443" s="2" t="s">
        <v>24</v>
      </c>
      <c r="D2443">
        <v>15619.6</v>
      </c>
      <c r="E2443">
        <v>3.4</v>
      </c>
      <c r="F2443" t="s">
        <v>28</v>
      </c>
    </row>
    <row r="2444" spans="1:6" x14ac:dyDescent="0.25">
      <c r="A2444" t="s">
        <v>11</v>
      </c>
      <c r="B2444">
        <v>2018</v>
      </c>
      <c r="C2444" s="2" t="s">
        <v>24</v>
      </c>
      <c r="D2444">
        <v>3583.32</v>
      </c>
      <c r="E2444">
        <v>0.78</v>
      </c>
      <c r="F2444" t="s">
        <v>28</v>
      </c>
    </row>
    <row r="2445" spans="1:6" x14ac:dyDescent="0.25">
      <c r="A2445" t="s">
        <v>11</v>
      </c>
      <c r="B2445">
        <v>2018</v>
      </c>
      <c r="C2445" s="2" t="s">
        <v>24</v>
      </c>
      <c r="D2445">
        <v>43092</v>
      </c>
      <c r="E2445">
        <v>7.1</v>
      </c>
      <c r="F2445" t="s">
        <v>28</v>
      </c>
    </row>
    <row r="2446" spans="1:6" x14ac:dyDescent="0.25">
      <c r="A2446" t="s">
        <v>11</v>
      </c>
      <c r="B2446">
        <v>2018</v>
      </c>
      <c r="C2446" s="2" t="s">
        <v>24</v>
      </c>
      <c r="D2446">
        <v>365</v>
      </c>
      <c r="E2446">
        <v>0.1</v>
      </c>
      <c r="F2446" t="s">
        <v>28</v>
      </c>
    </row>
    <row r="2447" spans="1:6" x14ac:dyDescent="0.25">
      <c r="A2447" t="s">
        <v>11</v>
      </c>
      <c r="B2447">
        <v>2018</v>
      </c>
      <c r="C2447" s="2" t="s">
        <v>24</v>
      </c>
      <c r="D2447">
        <v>267.37079999999997</v>
      </c>
      <c r="E2447">
        <v>5.8200000000000002E-2</v>
      </c>
      <c r="F2447" t="s">
        <v>28</v>
      </c>
    </row>
    <row r="2448" spans="1:6" x14ac:dyDescent="0.25">
      <c r="A2448" t="s">
        <v>11</v>
      </c>
      <c r="B2448">
        <v>2018</v>
      </c>
      <c r="C2448" s="2" t="s">
        <v>24</v>
      </c>
      <c r="D2448">
        <v>10428.379999999999</v>
      </c>
      <c r="E2448">
        <v>2.27</v>
      </c>
      <c r="F2448" t="s">
        <v>28</v>
      </c>
    </row>
    <row r="2449" spans="1:6" x14ac:dyDescent="0.25">
      <c r="A2449" t="s">
        <v>11</v>
      </c>
      <c r="B2449">
        <v>2018</v>
      </c>
      <c r="C2449" s="2" t="s">
        <v>24</v>
      </c>
      <c r="D2449">
        <v>3549</v>
      </c>
      <c r="E2449">
        <v>0</v>
      </c>
      <c r="F2449" t="s">
        <v>28</v>
      </c>
    </row>
    <row r="2450" spans="1:6" x14ac:dyDescent="0.25">
      <c r="A2450" t="s">
        <v>11</v>
      </c>
      <c r="B2450">
        <v>2018</v>
      </c>
      <c r="C2450" s="2" t="s">
        <v>24</v>
      </c>
      <c r="D2450">
        <v>21000</v>
      </c>
      <c r="E2450">
        <v>0</v>
      </c>
      <c r="F2450" t="s">
        <v>28</v>
      </c>
    </row>
    <row r="2451" spans="1:6" x14ac:dyDescent="0.25">
      <c r="A2451" t="s">
        <v>11</v>
      </c>
      <c r="B2451">
        <v>2018</v>
      </c>
      <c r="C2451" s="2" t="s">
        <v>24</v>
      </c>
      <c r="D2451">
        <v>369280.1</v>
      </c>
      <c r="E2451">
        <v>54.06</v>
      </c>
      <c r="F2451" t="s">
        <v>29</v>
      </c>
    </row>
    <row r="2452" spans="1:6" x14ac:dyDescent="0.25">
      <c r="A2452" t="s">
        <v>11</v>
      </c>
      <c r="B2452">
        <v>2018</v>
      </c>
      <c r="C2452" s="2" t="s">
        <v>24</v>
      </c>
      <c r="D2452">
        <v>144.27000000000001</v>
      </c>
      <c r="E2452">
        <v>3.6900000000000002E-2</v>
      </c>
      <c r="F2452" t="s">
        <v>29</v>
      </c>
    </row>
    <row r="2453" spans="1:6" x14ac:dyDescent="0.25">
      <c r="A2453" t="s">
        <v>11</v>
      </c>
      <c r="B2453">
        <v>2018</v>
      </c>
      <c r="C2453" s="2" t="s">
        <v>24</v>
      </c>
      <c r="D2453">
        <v>168.96</v>
      </c>
      <c r="E2453">
        <v>4.3200000000000002E-2</v>
      </c>
      <c r="F2453" t="s">
        <v>29</v>
      </c>
    </row>
    <row r="2454" spans="1:6" x14ac:dyDescent="0.25">
      <c r="A2454" t="s">
        <v>11</v>
      </c>
      <c r="B2454">
        <v>2018</v>
      </c>
      <c r="C2454" s="2" t="s">
        <v>24</v>
      </c>
      <c r="D2454">
        <v>7040.7644</v>
      </c>
      <c r="E2454">
        <v>1.5326</v>
      </c>
      <c r="F2454" t="s">
        <v>29</v>
      </c>
    </row>
    <row r="2455" spans="1:6" x14ac:dyDescent="0.25">
      <c r="A2455" t="s">
        <v>11</v>
      </c>
      <c r="B2455">
        <v>2018</v>
      </c>
      <c r="C2455" s="2" t="s">
        <v>24</v>
      </c>
      <c r="D2455">
        <v>6682</v>
      </c>
      <c r="E2455">
        <v>0</v>
      </c>
      <c r="F2455" t="s">
        <v>29</v>
      </c>
    </row>
    <row r="2456" spans="1:6" x14ac:dyDescent="0.25">
      <c r="A2456" t="s">
        <v>11</v>
      </c>
      <c r="B2456">
        <v>2018</v>
      </c>
      <c r="C2456" s="2" t="s">
        <v>24</v>
      </c>
      <c r="D2456">
        <v>5452</v>
      </c>
      <c r="E2456">
        <v>1.3</v>
      </c>
      <c r="F2456" t="s">
        <v>29</v>
      </c>
    </row>
    <row r="2457" spans="1:6" x14ac:dyDescent="0.25">
      <c r="A2457" t="s">
        <v>11</v>
      </c>
      <c r="B2457">
        <v>2018</v>
      </c>
      <c r="C2457" s="2" t="s">
        <v>24</v>
      </c>
      <c r="D2457">
        <v>3532</v>
      </c>
      <c r="E2457">
        <v>1.7</v>
      </c>
      <c r="F2457" t="s">
        <v>29</v>
      </c>
    </row>
    <row r="2458" spans="1:6" x14ac:dyDescent="0.25">
      <c r="A2458" t="s">
        <v>11</v>
      </c>
      <c r="B2458">
        <v>2018</v>
      </c>
      <c r="C2458" s="2" t="s">
        <v>24</v>
      </c>
      <c r="D2458">
        <v>21757</v>
      </c>
      <c r="E2458">
        <v>8.3000000000000007</v>
      </c>
      <c r="F2458" t="s">
        <v>29</v>
      </c>
    </row>
    <row r="2459" spans="1:6" x14ac:dyDescent="0.25">
      <c r="A2459" t="s">
        <v>11</v>
      </c>
      <c r="B2459">
        <v>2018</v>
      </c>
      <c r="C2459" s="2" t="s">
        <v>24</v>
      </c>
      <c r="D2459">
        <v>92802</v>
      </c>
      <c r="E2459">
        <v>10.6</v>
      </c>
      <c r="F2459" t="s">
        <v>29</v>
      </c>
    </row>
    <row r="2460" spans="1:6" x14ac:dyDescent="0.25">
      <c r="A2460" t="s">
        <v>11</v>
      </c>
      <c r="B2460">
        <v>2018</v>
      </c>
      <c r="C2460" s="2" t="s">
        <v>24</v>
      </c>
      <c r="D2460">
        <v>6163.3104000000003</v>
      </c>
      <c r="E2460">
        <v>1.3415999999999999</v>
      </c>
      <c r="F2460" t="s">
        <v>28</v>
      </c>
    </row>
    <row r="2461" spans="1:6" x14ac:dyDescent="0.25">
      <c r="A2461" t="s">
        <v>11</v>
      </c>
      <c r="B2461">
        <v>2018</v>
      </c>
      <c r="C2461" s="2" t="s">
        <v>24</v>
      </c>
      <c r="D2461">
        <v>1000.5</v>
      </c>
      <c r="E2461">
        <v>1.665</v>
      </c>
      <c r="F2461" t="s">
        <v>29</v>
      </c>
    </row>
    <row r="2462" spans="1:6" x14ac:dyDescent="0.25">
      <c r="A2462" t="s">
        <v>11</v>
      </c>
      <c r="B2462">
        <v>2018</v>
      </c>
      <c r="C2462" s="2" t="s">
        <v>24</v>
      </c>
      <c r="D2462">
        <v>7805</v>
      </c>
      <c r="E2462">
        <v>1.8</v>
      </c>
      <c r="F2462" t="s">
        <v>28</v>
      </c>
    </row>
    <row r="2463" spans="1:6" x14ac:dyDescent="0.25">
      <c r="A2463" t="s">
        <v>11</v>
      </c>
      <c r="B2463">
        <v>2018</v>
      </c>
      <c r="C2463" s="2" t="s">
        <v>24</v>
      </c>
      <c r="D2463">
        <v>6221</v>
      </c>
      <c r="E2463">
        <v>0</v>
      </c>
      <c r="F2463" t="s">
        <v>29</v>
      </c>
    </row>
    <row r="2464" spans="1:6" x14ac:dyDescent="0.25">
      <c r="A2464" t="s">
        <v>11</v>
      </c>
      <c r="B2464">
        <v>2018</v>
      </c>
      <c r="C2464" s="2" t="s">
        <v>24</v>
      </c>
      <c r="D2464">
        <v>2691</v>
      </c>
      <c r="E2464">
        <v>0.3</v>
      </c>
      <c r="F2464" t="s">
        <v>29</v>
      </c>
    </row>
    <row r="2465" spans="1:6" x14ac:dyDescent="0.25">
      <c r="A2465" t="s">
        <v>11</v>
      </c>
      <c r="B2465">
        <v>2018</v>
      </c>
      <c r="C2465" s="2" t="s">
        <v>24</v>
      </c>
      <c r="D2465">
        <v>13560</v>
      </c>
      <c r="E2465">
        <v>3.2</v>
      </c>
      <c r="F2465" t="s">
        <v>29</v>
      </c>
    </row>
    <row r="2466" spans="1:6" x14ac:dyDescent="0.25">
      <c r="A2466" t="s">
        <v>11</v>
      </c>
      <c r="B2466">
        <v>2018</v>
      </c>
      <c r="C2466" s="2" t="s">
        <v>24</v>
      </c>
      <c r="D2466">
        <v>19488</v>
      </c>
      <c r="E2466">
        <v>0</v>
      </c>
      <c r="F2466" t="s">
        <v>29</v>
      </c>
    </row>
    <row r="2467" spans="1:6" x14ac:dyDescent="0.25">
      <c r="A2467" t="s">
        <v>11</v>
      </c>
      <c r="B2467">
        <v>2018</v>
      </c>
      <c r="C2467" s="2" t="s">
        <v>24</v>
      </c>
      <c r="D2467">
        <v>4200</v>
      </c>
      <c r="E2467">
        <v>0</v>
      </c>
      <c r="F2467" t="s">
        <v>29</v>
      </c>
    </row>
    <row r="2468" spans="1:6" x14ac:dyDescent="0.25">
      <c r="A2468" t="s">
        <v>11</v>
      </c>
      <c r="B2468">
        <v>2018</v>
      </c>
      <c r="C2468" s="2" t="s">
        <v>24</v>
      </c>
      <c r="D2468">
        <v>20262</v>
      </c>
      <c r="E2468">
        <v>4.8</v>
      </c>
      <c r="F2468" t="s">
        <v>29</v>
      </c>
    </row>
    <row r="2469" spans="1:6" x14ac:dyDescent="0.25">
      <c r="A2469" t="s">
        <v>11</v>
      </c>
      <c r="B2469">
        <v>2018</v>
      </c>
      <c r="C2469" s="2" t="s">
        <v>24</v>
      </c>
      <c r="D2469">
        <v>8707.44</v>
      </c>
      <c r="E2469">
        <v>0.99399999999999999</v>
      </c>
      <c r="F2469" t="s">
        <v>29</v>
      </c>
    </row>
    <row r="2470" spans="1:6" x14ac:dyDescent="0.25">
      <c r="A2470" t="s">
        <v>11</v>
      </c>
      <c r="B2470">
        <v>2018</v>
      </c>
      <c r="C2470" s="2" t="s">
        <v>24</v>
      </c>
      <c r="D2470">
        <v>4726.8959999999997</v>
      </c>
      <c r="E2470">
        <v>0.53959999999999997</v>
      </c>
      <c r="F2470" t="s">
        <v>29</v>
      </c>
    </row>
    <row r="2471" spans="1:6" x14ac:dyDescent="0.25">
      <c r="A2471" t="s">
        <v>11</v>
      </c>
      <c r="B2471">
        <v>2018</v>
      </c>
      <c r="C2471" s="2" t="s">
        <v>24</v>
      </c>
      <c r="D2471">
        <v>25037.3</v>
      </c>
      <c r="E2471">
        <v>5.45</v>
      </c>
      <c r="F2471" t="s">
        <v>29</v>
      </c>
    </row>
    <row r="2472" spans="1:6" x14ac:dyDescent="0.25">
      <c r="A2472" t="s">
        <v>11</v>
      </c>
      <c r="B2472">
        <v>2018</v>
      </c>
      <c r="C2472" s="2" t="s">
        <v>24</v>
      </c>
      <c r="D2472">
        <v>21321.22</v>
      </c>
      <c r="E2472">
        <v>5.66</v>
      </c>
      <c r="F2472" t="s">
        <v>29</v>
      </c>
    </row>
    <row r="2473" spans="1:6" x14ac:dyDescent="0.25">
      <c r="A2473" t="s">
        <v>11</v>
      </c>
      <c r="B2473">
        <v>2018</v>
      </c>
      <c r="C2473" s="2" t="s">
        <v>24</v>
      </c>
      <c r="D2473">
        <v>0</v>
      </c>
      <c r="E2473">
        <v>0</v>
      </c>
      <c r="F2473" t="s">
        <v>28</v>
      </c>
    </row>
    <row r="2474" spans="1:6" x14ac:dyDescent="0.25">
      <c r="A2474" t="s">
        <v>11</v>
      </c>
      <c r="B2474">
        <v>2018</v>
      </c>
      <c r="C2474" s="2" t="s">
        <v>24</v>
      </c>
      <c r="D2474">
        <v>0</v>
      </c>
      <c r="E2474">
        <v>0</v>
      </c>
      <c r="F2474" t="s">
        <v>28</v>
      </c>
    </row>
    <row r="2475" spans="1:6" x14ac:dyDescent="0.25">
      <c r="A2475" t="s">
        <v>11</v>
      </c>
      <c r="B2475">
        <v>2018</v>
      </c>
      <c r="C2475" s="2" t="s">
        <v>24</v>
      </c>
      <c r="D2475">
        <v>32019</v>
      </c>
      <c r="E2475">
        <v>7.5</v>
      </c>
      <c r="F2475" t="s">
        <v>28</v>
      </c>
    </row>
    <row r="2476" spans="1:6" x14ac:dyDescent="0.25">
      <c r="A2476" t="s">
        <v>11</v>
      </c>
      <c r="B2476">
        <v>2018</v>
      </c>
      <c r="C2476" s="2" t="s">
        <v>24</v>
      </c>
      <c r="D2476">
        <v>248.78399999999999</v>
      </c>
      <c r="E2476">
        <v>2.8400000000000002E-2</v>
      </c>
      <c r="F2476" t="s">
        <v>28</v>
      </c>
    </row>
    <row r="2477" spans="1:6" x14ac:dyDescent="0.25">
      <c r="A2477" t="s">
        <v>11</v>
      </c>
      <c r="B2477">
        <v>2018</v>
      </c>
      <c r="C2477" s="2" t="s">
        <v>24</v>
      </c>
      <c r="D2477">
        <v>623.86519999999996</v>
      </c>
      <c r="E2477">
        <v>0.1358</v>
      </c>
      <c r="F2477" t="s">
        <v>28</v>
      </c>
    </row>
    <row r="2478" spans="1:6" x14ac:dyDescent="0.25">
      <c r="A2478" t="s">
        <v>11</v>
      </c>
      <c r="B2478">
        <v>2018</v>
      </c>
      <c r="C2478" s="2" t="s">
        <v>24</v>
      </c>
      <c r="D2478">
        <v>2113.2399999999998</v>
      </c>
      <c r="E2478">
        <v>0.46</v>
      </c>
      <c r="F2478" t="s">
        <v>28</v>
      </c>
    </row>
    <row r="2479" spans="1:6" x14ac:dyDescent="0.25">
      <c r="A2479" t="s">
        <v>11</v>
      </c>
      <c r="B2479">
        <v>2018</v>
      </c>
      <c r="C2479" s="2" t="s">
        <v>24</v>
      </c>
      <c r="D2479">
        <v>263411</v>
      </c>
      <c r="E2479">
        <v>53.7</v>
      </c>
      <c r="F2479" t="s">
        <v>29</v>
      </c>
    </row>
    <row r="2480" spans="1:6" x14ac:dyDescent="0.25">
      <c r="A2480" t="s">
        <v>11</v>
      </c>
      <c r="B2480">
        <v>2018</v>
      </c>
      <c r="C2480" s="2" t="s">
        <v>24</v>
      </c>
      <c r="D2480">
        <v>17640</v>
      </c>
      <c r="E2480">
        <v>0</v>
      </c>
      <c r="F2480" t="s">
        <v>29</v>
      </c>
    </row>
    <row r="2481" spans="1:6" x14ac:dyDescent="0.25">
      <c r="A2481" t="s">
        <v>11</v>
      </c>
      <c r="B2481">
        <v>2018</v>
      </c>
      <c r="C2481" s="2" t="s">
        <v>24</v>
      </c>
      <c r="D2481">
        <v>122640</v>
      </c>
      <c r="E2481">
        <v>0</v>
      </c>
      <c r="F2481" t="s">
        <v>29</v>
      </c>
    </row>
    <row r="2482" spans="1:6" x14ac:dyDescent="0.25">
      <c r="A2482" t="s">
        <v>11</v>
      </c>
      <c r="B2482">
        <v>2018</v>
      </c>
      <c r="C2482" s="2" t="s">
        <v>24</v>
      </c>
      <c r="D2482">
        <v>65874</v>
      </c>
      <c r="E2482">
        <v>13.4</v>
      </c>
      <c r="F2482" t="s">
        <v>29</v>
      </c>
    </row>
    <row r="2483" spans="1:6" x14ac:dyDescent="0.25">
      <c r="A2483" t="s">
        <v>11</v>
      </c>
      <c r="B2483">
        <v>2018</v>
      </c>
      <c r="C2483" s="2" t="s">
        <v>24</v>
      </c>
      <c r="D2483">
        <v>129672</v>
      </c>
      <c r="E2483">
        <v>4.2</v>
      </c>
      <c r="F2483" t="s">
        <v>29</v>
      </c>
    </row>
    <row r="2484" spans="1:6" x14ac:dyDescent="0.25">
      <c r="A2484" t="s">
        <v>11</v>
      </c>
      <c r="B2484">
        <v>2018</v>
      </c>
      <c r="C2484" s="2" t="s">
        <v>24</v>
      </c>
      <c r="D2484">
        <v>2027</v>
      </c>
      <c r="E2484">
        <v>0.3</v>
      </c>
      <c r="F2484" t="s">
        <v>28</v>
      </c>
    </row>
    <row r="2485" spans="1:6" x14ac:dyDescent="0.25">
      <c r="A2485" t="s">
        <v>11</v>
      </c>
      <c r="B2485">
        <v>2018</v>
      </c>
      <c r="C2485" s="2" t="s">
        <v>24</v>
      </c>
      <c r="D2485">
        <v>9061</v>
      </c>
      <c r="E2485">
        <v>2.8</v>
      </c>
      <c r="F2485" t="s">
        <v>28</v>
      </c>
    </row>
    <row r="2486" spans="1:6" x14ac:dyDescent="0.25">
      <c r="A2486" t="s">
        <v>11</v>
      </c>
      <c r="B2486">
        <v>2018</v>
      </c>
      <c r="C2486" s="2" t="s">
        <v>24</v>
      </c>
      <c r="D2486">
        <v>14730</v>
      </c>
      <c r="E2486">
        <v>0</v>
      </c>
      <c r="F2486" t="s">
        <v>28</v>
      </c>
    </row>
    <row r="2487" spans="1:6" x14ac:dyDescent="0.25">
      <c r="A2487" t="s">
        <v>11</v>
      </c>
      <c r="B2487">
        <v>2018</v>
      </c>
      <c r="C2487" s="2" t="s">
        <v>24</v>
      </c>
      <c r="D2487">
        <v>10689</v>
      </c>
      <c r="E2487">
        <v>3.3</v>
      </c>
      <c r="F2487" t="s">
        <v>28</v>
      </c>
    </row>
    <row r="2488" spans="1:6" x14ac:dyDescent="0.25">
      <c r="A2488" t="s">
        <v>11</v>
      </c>
      <c r="B2488">
        <v>2018</v>
      </c>
      <c r="C2488" s="2" t="s">
        <v>24</v>
      </c>
      <c r="D2488">
        <v>3390.3719999999998</v>
      </c>
      <c r="E2488">
        <v>0</v>
      </c>
      <c r="F2488" t="s">
        <v>28</v>
      </c>
    </row>
    <row r="2489" spans="1:6" x14ac:dyDescent="0.25">
      <c r="A2489" t="s">
        <v>11</v>
      </c>
      <c r="B2489">
        <v>2018</v>
      </c>
      <c r="C2489" s="2" t="s">
        <v>24</v>
      </c>
      <c r="D2489">
        <v>557</v>
      </c>
      <c r="E2489">
        <v>0.1</v>
      </c>
      <c r="F2489" t="s">
        <v>28</v>
      </c>
    </row>
    <row r="2490" spans="1:6" x14ac:dyDescent="0.25">
      <c r="A2490" t="s">
        <v>11</v>
      </c>
      <c r="B2490">
        <v>2018</v>
      </c>
      <c r="C2490" s="2" t="s">
        <v>24</v>
      </c>
      <c r="D2490">
        <v>2129</v>
      </c>
      <c r="E2490">
        <v>0.7</v>
      </c>
      <c r="F2490" t="s">
        <v>28</v>
      </c>
    </row>
    <row r="2491" spans="1:6" x14ac:dyDescent="0.25">
      <c r="A2491" t="s">
        <v>11</v>
      </c>
      <c r="B2491">
        <v>2018</v>
      </c>
      <c r="C2491" s="2" t="s">
        <v>24</v>
      </c>
      <c r="D2491">
        <v>3226</v>
      </c>
      <c r="E2491">
        <v>1</v>
      </c>
      <c r="F2491" t="s">
        <v>28</v>
      </c>
    </row>
    <row r="2492" spans="1:6" x14ac:dyDescent="0.25">
      <c r="A2492" t="s">
        <v>11</v>
      </c>
      <c r="B2492">
        <v>2018</v>
      </c>
      <c r="C2492" s="2" t="s">
        <v>24</v>
      </c>
      <c r="D2492">
        <v>2730</v>
      </c>
      <c r="E2492">
        <v>0</v>
      </c>
      <c r="F2492" t="s">
        <v>28</v>
      </c>
    </row>
    <row r="2493" spans="1:6" x14ac:dyDescent="0.25">
      <c r="A2493" t="s">
        <v>11</v>
      </c>
      <c r="B2493">
        <v>2018</v>
      </c>
      <c r="C2493" s="2" t="s">
        <v>24</v>
      </c>
      <c r="D2493">
        <v>2884</v>
      </c>
      <c r="E2493">
        <v>0.4</v>
      </c>
      <c r="F2493" t="s">
        <v>28</v>
      </c>
    </row>
    <row r="2494" spans="1:6" x14ac:dyDescent="0.25">
      <c r="A2494" t="s">
        <v>11</v>
      </c>
      <c r="B2494">
        <v>2018</v>
      </c>
      <c r="C2494" s="2" t="s">
        <v>24</v>
      </c>
      <c r="D2494">
        <v>12479</v>
      </c>
      <c r="E2494">
        <v>3.8</v>
      </c>
      <c r="F2494" t="s">
        <v>28</v>
      </c>
    </row>
    <row r="2495" spans="1:6" x14ac:dyDescent="0.25">
      <c r="A2495" t="s">
        <v>11</v>
      </c>
      <c r="B2495">
        <v>2018</v>
      </c>
      <c r="C2495" s="2" t="s">
        <v>24</v>
      </c>
      <c r="D2495">
        <v>3659</v>
      </c>
      <c r="E2495">
        <v>0</v>
      </c>
      <c r="F2495" t="s">
        <v>28</v>
      </c>
    </row>
    <row r="2496" spans="1:6" x14ac:dyDescent="0.25">
      <c r="A2496" t="s">
        <v>11</v>
      </c>
      <c r="B2496">
        <v>2018</v>
      </c>
      <c r="C2496" s="2" t="s">
        <v>24</v>
      </c>
      <c r="D2496">
        <v>1521</v>
      </c>
      <c r="E2496">
        <v>0.2</v>
      </c>
      <c r="F2496" t="s">
        <v>28</v>
      </c>
    </row>
    <row r="2497" spans="1:6" x14ac:dyDescent="0.25">
      <c r="A2497" t="s">
        <v>11</v>
      </c>
      <c r="B2497">
        <v>2018</v>
      </c>
      <c r="C2497" s="2" t="s">
        <v>24</v>
      </c>
      <c r="D2497">
        <v>8940</v>
      </c>
      <c r="E2497">
        <v>2.8</v>
      </c>
      <c r="F2497" t="s">
        <v>28</v>
      </c>
    </row>
    <row r="2498" spans="1:6" x14ac:dyDescent="0.25">
      <c r="A2498" t="s">
        <v>11</v>
      </c>
      <c r="B2498">
        <v>2018</v>
      </c>
      <c r="C2498" s="2" t="s">
        <v>24</v>
      </c>
      <c r="D2498">
        <v>1218</v>
      </c>
      <c r="E2498">
        <v>0</v>
      </c>
      <c r="F2498" t="s">
        <v>28</v>
      </c>
    </row>
    <row r="2499" spans="1:6" x14ac:dyDescent="0.25">
      <c r="A2499" t="s">
        <v>11</v>
      </c>
      <c r="B2499">
        <v>2018</v>
      </c>
      <c r="C2499" s="2" t="s">
        <v>24</v>
      </c>
      <c r="D2499">
        <v>3032.04</v>
      </c>
      <c r="E2499">
        <v>0</v>
      </c>
      <c r="F2499" t="s">
        <v>28</v>
      </c>
    </row>
    <row r="2500" spans="1:6" x14ac:dyDescent="0.25">
      <c r="A2500" t="s">
        <v>11</v>
      </c>
      <c r="B2500">
        <v>2018</v>
      </c>
      <c r="C2500" s="2" t="s">
        <v>24</v>
      </c>
      <c r="D2500">
        <v>3276</v>
      </c>
      <c r="E2500">
        <v>0</v>
      </c>
      <c r="F2500" t="s">
        <v>28</v>
      </c>
    </row>
    <row r="2501" spans="1:6" x14ac:dyDescent="0.25">
      <c r="A2501" t="s">
        <v>11</v>
      </c>
      <c r="B2501">
        <v>2018</v>
      </c>
      <c r="C2501" s="2" t="s">
        <v>24</v>
      </c>
      <c r="D2501">
        <v>3390.3719999999998</v>
      </c>
      <c r="E2501">
        <v>0</v>
      </c>
      <c r="F2501" t="s">
        <v>28</v>
      </c>
    </row>
    <row r="2502" spans="1:6" x14ac:dyDescent="0.25">
      <c r="A2502" t="s">
        <v>11</v>
      </c>
      <c r="B2502">
        <v>2018</v>
      </c>
      <c r="C2502" s="2" t="s">
        <v>24</v>
      </c>
      <c r="D2502">
        <v>581</v>
      </c>
      <c r="E2502">
        <v>0.2</v>
      </c>
      <c r="F2502" t="s">
        <v>28</v>
      </c>
    </row>
    <row r="2503" spans="1:6" x14ac:dyDescent="0.25">
      <c r="A2503" t="s">
        <v>11</v>
      </c>
      <c r="B2503">
        <v>2018</v>
      </c>
      <c r="C2503" s="2" t="s">
        <v>24</v>
      </c>
      <c r="D2503">
        <v>2571</v>
      </c>
      <c r="E2503">
        <v>0.7</v>
      </c>
      <c r="F2503" t="s">
        <v>28</v>
      </c>
    </row>
    <row r="2504" spans="1:6" x14ac:dyDescent="0.25">
      <c r="A2504" t="s">
        <v>11</v>
      </c>
      <c r="B2504">
        <v>2018</v>
      </c>
      <c r="C2504" s="2" t="s">
        <v>24</v>
      </c>
      <c r="D2504">
        <v>6034</v>
      </c>
      <c r="E2504">
        <v>1.8</v>
      </c>
      <c r="F2504" t="s">
        <v>28</v>
      </c>
    </row>
    <row r="2505" spans="1:6" x14ac:dyDescent="0.25">
      <c r="A2505" t="s">
        <v>11</v>
      </c>
      <c r="B2505">
        <v>2018</v>
      </c>
      <c r="C2505" s="2" t="s">
        <v>24</v>
      </c>
      <c r="D2505">
        <v>273</v>
      </c>
      <c r="E2505">
        <v>0</v>
      </c>
      <c r="F2505" t="s">
        <v>28</v>
      </c>
    </row>
    <row r="2506" spans="1:6" x14ac:dyDescent="0.25">
      <c r="A2506" t="s">
        <v>11</v>
      </c>
      <c r="B2506">
        <v>2018</v>
      </c>
      <c r="C2506" s="2" t="s">
        <v>24</v>
      </c>
      <c r="D2506">
        <v>565.06200000000001</v>
      </c>
      <c r="E2506">
        <v>0</v>
      </c>
      <c r="F2506" t="s">
        <v>28</v>
      </c>
    </row>
    <row r="2507" spans="1:6" x14ac:dyDescent="0.25">
      <c r="A2507" t="s">
        <v>11</v>
      </c>
      <c r="B2507">
        <v>2018</v>
      </c>
      <c r="C2507" s="2" t="s">
        <v>24</v>
      </c>
      <c r="D2507">
        <v>1092</v>
      </c>
      <c r="E2507">
        <v>0</v>
      </c>
      <c r="F2507" t="s">
        <v>28</v>
      </c>
    </row>
    <row r="2508" spans="1:6" x14ac:dyDescent="0.25">
      <c r="A2508" t="s">
        <v>11</v>
      </c>
      <c r="B2508">
        <v>2018</v>
      </c>
      <c r="C2508" s="2" t="s">
        <v>24</v>
      </c>
      <c r="D2508">
        <v>1653.84</v>
      </c>
      <c r="E2508">
        <v>0</v>
      </c>
      <c r="F2508" t="s">
        <v>28</v>
      </c>
    </row>
    <row r="2509" spans="1:6" x14ac:dyDescent="0.25">
      <c r="A2509" t="s">
        <v>11</v>
      </c>
      <c r="B2509">
        <v>2018</v>
      </c>
      <c r="C2509" s="2" t="s">
        <v>24</v>
      </c>
      <c r="D2509">
        <v>986</v>
      </c>
      <c r="E2509">
        <v>0.2</v>
      </c>
      <c r="F2509" t="s">
        <v>28</v>
      </c>
    </row>
    <row r="2510" spans="1:6" x14ac:dyDescent="0.25">
      <c r="A2510" t="s">
        <v>11</v>
      </c>
      <c r="B2510">
        <v>2018</v>
      </c>
      <c r="C2510" s="2" t="s">
        <v>24</v>
      </c>
      <c r="D2510">
        <v>1934</v>
      </c>
      <c r="E2510">
        <v>0.6</v>
      </c>
      <c r="F2510" t="s">
        <v>28</v>
      </c>
    </row>
    <row r="2511" spans="1:6" x14ac:dyDescent="0.25">
      <c r="A2511" t="s">
        <v>11</v>
      </c>
      <c r="B2511">
        <v>2018</v>
      </c>
      <c r="C2511" s="2" t="s">
        <v>24</v>
      </c>
      <c r="D2511">
        <v>12561</v>
      </c>
      <c r="E2511">
        <v>3.9</v>
      </c>
      <c r="F2511" t="s">
        <v>28</v>
      </c>
    </row>
    <row r="2512" spans="1:6" x14ac:dyDescent="0.25">
      <c r="A2512" t="s">
        <v>11</v>
      </c>
      <c r="B2512">
        <v>2018</v>
      </c>
      <c r="C2512" s="2" t="s">
        <v>24</v>
      </c>
      <c r="D2512">
        <v>6738</v>
      </c>
      <c r="E2512">
        <v>2.1</v>
      </c>
      <c r="F2512" t="s">
        <v>28</v>
      </c>
    </row>
    <row r="2513" spans="1:6" x14ac:dyDescent="0.25">
      <c r="A2513" t="s">
        <v>11</v>
      </c>
      <c r="B2513">
        <v>2018</v>
      </c>
      <c r="C2513" s="2" t="s">
        <v>24</v>
      </c>
      <c r="D2513">
        <v>2273</v>
      </c>
      <c r="E2513">
        <v>0</v>
      </c>
      <c r="F2513" t="s">
        <v>28</v>
      </c>
    </row>
    <row r="2514" spans="1:6" x14ac:dyDescent="0.25">
      <c r="A2514" t="s">
        <v>11</v>
      </c>
      <c r="B2514">
        <v>2018</v>
      </c>
      <c r="C2514" s="2" t="s">
        <v>24</v>
      </c>
      <c r="D2514">
        <v>1380</v>
      </c>
      <c r="E2514">
        <v>0.2</v>
      </c>
      <c r="F2514" t="s">
        <v>28</v>
      </c>
    </row>
    <row r="2515" spans="1:6" x14ac:dyDescent="0.25">
      <c r="A2515" t="s">
        <v>11</v>
      </c>
      <c r="B2515">
        <v>2018</v>
      </c>
      <c r="C2515" s="2" t="s">
        <v>24</v>
      </c>
      <c r="D2515">
        <v>1947</v>
      </c>
      <c r="E2515">
        <v>0.6</v>
      </c>
      <c r="F2515" t="s">
        <v>28</v>
      </c>
    </row>
    <row r="2516" spans="1:6" x14ac:dyDescent="0.25">
      <c r="A2516" t="s">
        <v>11</v>
      </c>
      <c r="B2516">
        <v>2018</v>
      </c>
      <c r="C2516" s="2" t="s">
        <v>24</v>
      </c>
      <c r="D2516">
        <v>9011</v>
      </c>
      <c r="E2516">
        <v>2.8</v>
      </c>
      <c r="F2516" t="s">
        <v>28</v>
      </c>
    </row>
    <row r="2517" spans="1:6" x14ac:dyDescent="0.25">
      <c r="A2517" t="s">
        <v>11</v>
      </c>
      <c r="B2517">
        <v>2018</v>
      </c>
      <c r="C2517" s="2" t="s">
        <v>24</v>
      </c>
      <c r="D2517">
        <v>5838</v>
      </c>
      <c r="E2517">
        <v>0</v>
      </c>
      <c r="F2517" t="s">
        <v>28</v>
      </c>
    </row>
    <row r="2518" spans="1:6" x14ac:dyDescent="0.25">
      <c r="A2518" t="s">
        <v>11</v>
      </c>
      <c r="B2518">
        <v>2018</v>
      </c>
      <c r="C2518" s="2" t="s">
        <v>24</v>
      </c>
      <c r="D2518">
        <v>2124</v>
      </c>
      <c r="E2518">
        <v>0.6</v>
      </c>
      <c r="F2518" t="s">
        <v>28</v>
      </c>
    </row>
    <row r="2519" spans="1:6" x14ac:dyDescent="0.25">
      <c r="A2519" t="s">
        <v>11</v>
      </c>
      <c r="B2519">
        <v>2018</v>
      </c>
      <c r="C2519" s="2" t="s">
        <v>24</v>
      </c>
      <c r="D2519">
        <v>9915</v>
      </c>
      <c r="E2519">
        <v>3</v>
      </c>
      <c r="F2519" t="s">
        <v>28</v>
      </c>
    </row>
    <row r="2520" spans="1:6" x14ac:dyDescent="0.25">
      <c r="A2520" t="s">
        <v>11</v>
      </c>
      <c r="B2520">
        <v>2018</v>
      </c>
      <c r="C2520" s="2" t="s">
        <v>24</v>
      </c>
      <c r="D2520">
        <v>546</v>
      </c>
      <c r="E2520">
        <v>0</v>
      </c>
      <c r="F2520" t="s">
        <v>28</v>
      </c>
    </row>
    <row r="2521" spans="1:6" x14ac:dyDescent="0.25">
      <c r="A2521" t="s">
        <v>11</v>
      </c>
      <c r="B2521">
        <v>2018</v>
      </c>
      <c r="C2521" s="2" t="s">
        <v>24</v>
      </c>
      <c r="D2521">
        <v>1751.4</v>
      </c>
      <c r="E2521">
        <v>0</v>
      </c>
      <c r="F2521" t="s">
        <v>28</v>
      </c>
    </row>
    <row r="2522" spans="1:6" x14ac:dyDescent="0.25">
      <c r="A2522" t="s">
        <v>11</v>
      </c>
      <c r="B2522">
        <v>2018</v>
      </c>
      <c r="C2522" s="2" t="s">
        <v>24</v>
      </c>
      <c r="D2522">
        <v>1239</v>
      </c>
      <c r="E2522">
        <v>0</v>
      </c>
      <c r="F2522" t="s">
        <v>28</v>
      </c>
    </row>
    <row r="2523" spans="1:6" x14ac:dyDescent="0.25">
      <c r="A2523" t="s">
        <v>11</v>
      </c>
      <c r="B2523">
        <v>2018</v>
      </c>
      <c r="C2523" s="2" t="s">
        <v>24</v>
      </c>
      <c r="D2523">
        <v>2840</v>
      </c>
      <c r="E2523">
        <v>0.8</v>
      </c>
      <c r="F2523" t="s">
        <v>28</v>
      </c>
    </row>
    <row r="2524" spans="1:6" x14ac:dyDescent="0.25">
      <c r="A2524" t="s">
        <v>11</v>
      </c>
      <c r="B2524">
        <v>2018</v>
      </c>
      <c r="C2524" s="2" t="s">
        <v>24</v>
      </c>
      <c r="D2524">
        <v>12888</v>
      </c>
      <c r="E2524">
        <v>4</v>
      </c>
      <c r="F2524" t="s">
        <v>28</v>
      </c>
    </row>
    <row r="2525" spans="1:6" x14ac:dyDescent="0.25">
      <c r="A2525" t="s">
        <v>11</v>
      </c>
      <c r="B2525">
        <v>2018</v>
      </c>
      <c r="C2525" s="2" t="s">
        <v>24</v>
      </c>
      <c r="D2525">
        <v>551.28</v>
      </c>
      <c r="E2525">
        <v>0</v>
      </c>
      <c r="F2525" t="s">
        <v>28</v>
      </c>
    </row>
    <row r="2526" spans="1:6" x14ac:dyDescent="0.25">
      <c r="A2526" t="s">
        <v>11</v>
      </c>
      <c r="B2526">
        <v>2018</v>
      </c>
      <c r="C2526" s="2" t="s">
        <v>24</v>
      </c>
      <c r="D2526">
        <v>6780.7439999999997</v>
      </c>
      <c r="E2526">
        <v>0</v>
      </c>
      <c r="F2526" t="s">
        <v>28</v>
      </c>
    </row>
    <row r="2527" spans="1:6" x14ac:dyDescent="0.25">
      <c r="A2527" t="s">
        <v>11</v>
      </c>
      <c r="B2527">
        <v>2018</v>
      </c>
      <c r="C2527" s="2" t="s">
        <v>24</v>
      </c>
      <c r="D2527">
        <v>252</v>
      </c>
      <c r="E2527">
        <v>0</v>
      </c>
      <c r="F2527" t="s">
        <v>28</v>
      </c>
    </row>
    <row r="2528" spans="1:6" x14ac:dyDescent="0.25">
      <c r="A2528" t="s">
        <v>11</v>
      </c>
      <c r="B2528">
        <v>2018</v>
      </c>
      <c r="C2528" s="2" t="s">
        <v>24</v>
      </c>
      <c r="D2528">
        <v>1040</v>
      </c>
      <c r="E2528">
        <v>0.3</v>
      </c>
      <c r="F2528" t="s">
        <v>28</v>
      </c>
    </row>
    <row r="2529" spans="1:6" x14ac:dyDescent="0.25">
      <c r="A2529" t="s">
        <v>11</v>
      </c>
      <c r="B2529">
        <v>2018</v>
      </c>
      <c r="C2529" s="2" t="s">
        <v>24</v>
      </c>
      <c r="D2529">
        <v>8445</v>
      </c>
      <c r="E2529">
        <v>2.6</v>
      </c>
      <c r="F2529" t="s">
        <v>28</v>
      </c>
    </row>
    <row r="2530" spans="1:6" x14ac:dyDescent="0.25">
      <c r="A2530" t="s">
        <v>42</v>
      </c>
      <c r="B2530">
        <v>2018</v>
      </c>
      <c r="C2530" s="2" t="s">
        <v>24</v>
      </c>
      <c r="D2530">
        <v>2569202</v>
      </c>
      <c r="E2530">
        <v>0</v>
      </c>
      <c r="F2530" t="s">
        <v>32</v>
      </c>
    </row>
    <row r="2531" spans="1:6" x14ac:dyDescent="0.25">
      <c r="A2531" t="s">
        <v>40</v>
      </c>
      <c r="B2531">
        <v>2019</v>
      </c>
      <c r="C2531" s="2" t="s">
        <v>24</v>
      </c>
      <c r="D2531">
        <v>480</v>
      </c>
      <c r="E2531">
        <v>0.08</v>
      </c>
      <c r="F2531" t="s">
        <v>28</v>
      </c>
    </row>
    <row r="2532" spans="1:6" x14ac:dyDescent="0.25">
      <c r="A2532" t="s">
        <v>40</v>
      </c>
      <c r="B2532">
        <v>2019</v>
      </c>
      <c r="C2532" s="2" t="s">
        <v>24</v>
      </c>
      <c r="D2532">
        <v>1007</v>
      </c>
      <c r="E2532">
        <v>0.12</v>
      </c>
      <c r="F2532" t="s">
        <v>28</v>
      </c>
    </row>
    <row r="2533" spans="1:6" x14ac:dyDescent="0.25">
      <c r="A2533" t="s">
        <v>40</v>
      </c>
      <c r="B2533">
        <v>2019</v>
      </c>
      <c r="C2533" s="2" t="s">
        <v>24</v>
      </c>
      <c r="D2533">
        <v>266</v>
      </c>
      <c r="E2533">
        <v>0.1</v>
      </c>
      <c r="F2533" t="s">
        <v>28</v>
      </c>
    </row>
    <row r="2534" spans="1:6" x14ac:dyDescent="0.25">
      <c r="A2534" t="s">
        <v>40</v>
      </c>
      <c r="B2534">
        <v>2019</v>
      </c>
      <c r="C2534" s="2" t="s">
        <v>24</v>
      </c>
      <c r="D2534">
        <v>486</v>
      </c>
      <c r="E2534">
        <v>0.08</v>
      </c>
      <c r="F2534" t="s">
        <v>28</v>
      </c>
    </row>
    <row r="2535" spans="1:6" x14ac:dyDescent="0.25">
      <c r="A2535" t="s">
        <v>40</v>
      </c>
      <c r="B2535">
        <v>2019</v>
      </c>
      <c r="C2535" s="2" t="s">
        <v>24</v>
      </c>
      <c r="D2535">
        <v>190</v>
      </c>
      <c r="E2535">
        <v>0.05</v>
      </c>
      <c r="F2535" t="s">
        <v>28</v>
      </c>
    </row>
    <row r="2536" spans="1:6" x14ac:dyDescent="0.25">
      <c r="A2536" t="s">
        <v>40</v>
      </c>
      <c r="B2536">
        <v>2019</v>
      </c>
      <c r="C2536" s="2" t="s">
        <v>24</v>
      </c>
      <c r="D2536">
        <v>548</v>
      </c>
      <c r="E2536">
        <v>0.09</v>
      </c>
      <c r="F2536" t="s">
        <v>28</v>
      </c>
    </row>
    <row r="2537" spans="1:6" x14ac:dyDescent="0.25">
      <c r="A2537" t="s">
        <v>40</v>
      </c>
      <c r="B2537">
        <v>2019</v>
      </c>
      <c r="C2537" s="2" t="s">
        <v>24</v>
      </c>
      <c r="D2537">
        <v>190</v>
      </c>
      <c r="E2537">
        <v>0.05</v>
      </c>
      <c r="F2537" t="s">
        <v>28</v>
      </c>
    </row>
    <row r="2538" spans="1:6" x14ac:dyDescent="0.25">
      <c r="A2538" t="s">
        <v>40</v>
      </c>
      <c r="B2538">
        <v>2019</v>
      </c>
      <c r="C2538" s="2" t="s">
        <v>24</v>
      </c>
      <c r="D2538">
        <v>480</v>
      </c>
      <c r="E2538">
        <v>0.08</v>
      </c>
      <c r="F2538" t="s">
        <v>28</v>
      </c>
    </row>
    <row r="2539" spans="1:6" x14ac:dyDescent="0.25">
      <c r="A2539" t="s">
        <v>40</v>
      </c>
      <c r="B2539">
        <v>2019</v>
      </c>
      <c r="C2539" s="2" t="s">
        <v>24</v>
      </c>
      <c r="D2539">
        <v>1140</v>
      </c>
      <c r="E2539">
        <v>0.3</v>
      </c>
      <c r="F2539" t="s">
        <v>28</v>
      </c>
    </row>
    <row r="2540" spans="1:6" x14ac:dyDescent="0.25">
      <c r="A2540" t="s">
        <v>40</v>
      </c>
      <c r="B2540">
        <v>2019</v>
      </c>
      <c r="C2540" s="2" t="s">
        <v>24</v>
      </c>
      <c r="D2540">
        <v>2916</v>
      </c>
      <c r="E2540">
        <v>0.48</v>
      </c>
      <c r="F2540" t="s">
        <v>28</v>
      </c>
    </row>
    <row r="2541" spans="1:6" x14ac:dyDescent="0.25">
      <c r="A2541" t="s">
        <v>40</v>
      </c>
      <c r="B2541">
        <v>2019</v>
      </c>
      <c r="C2541" s="2" t="s">
        <v>24</v>
      </c>
      <c r="D2541">
        <v>3021</v>
      </c>
      <c r="E2541">
        <v>0.36</v>
      </c>
      <c r="F2541" t="s">
        <v>28</v>
      </c>
    </row>
    <row r="2542" spans="1:6" x14ac:dyDescent="0.25">
      <c r="A2542" t="s">
        <v>40</v>
      </c>
      <c r="B2542">
        <v>2019</v>
      </c>
      <c r="C2542" s="2" t="s">
        <v>24</v>
      </c>
      <c r="D2542">
        <v>1458</v>
      </c>
      <c r="E2542">
        <v>0.24</v>
      </c>
      <c r="F2542" t="s">
        <v>28</v>
      </c>
    </row>
    <row r="2543" spans="1:6" x14ac:dyDescent="0.25">
      <c r="A2543" t="s">
        <v>40</v>
      </c>
      <c r="B2543">
        <v>2019</v>
      </c>
      <c r="C2543" s="2" t="s">
        <v>24</v>
      </c>
      <c r="D2543">
        <v>548</v>
      </c>
      <c r="E2543">
        <v>0.09</v>
      </c>
      <c r="F2543" t="s">
        <v>28</v>
      </c>
    </row>
    <row r="2544" spans="1:6" x14ac:dyDescent="0.25">
      <c r="A2544" t="s">
        <v>40</v>
      </c>
      <c r="B2544">
        <v>2019</v>
      </c>
      <c r="C2544" s="2" t="s">
        <v>24</v>
      </c>
      <c r="D2544">
        <v>578</v>
      </c>
      <c r="E2544">
        <v>0.1</v>
      </c>
      <c r="F2544" t="s">
        <v>28</v>
      </c>
    </row>
    <row r="2545" spans="1:6" x14ac:dyDescent="0.25">
      <c r="A2545" t="s">
        <v>40</v>
      </c>
      <c r="B2545">
        <v>2019</v>
      </c>
      <c r="C2545" s="2" t="s">
        <v>24</v>
      </c>
      <c r="D2545">
        <v>480</v>
      </c>
      <c r="E2545">
        <v>0.08</v>
      </c>
      <c r="F2545" t="s">
        <v>28</v>
      </c>
    </row>
    <row r="2546" spans="1:6" x14ac:dyDescent="0.25">
      <c r="A2546" t="s">
        <v>40</v>
      </c>
      <c r="B2546">
        <v>2019</v>
      </c>
      <c r="C2546" s="2" t="s">
        <v>24</v>
      </c>
      <c r="D2546">
        <v>2014</v>
      </c>
      <c r="E2546">
        <v>0.24</v>
      </c>
      <c r="F2546" t="s">
        <v>28</v>
      </c>
    </row>
    <row r="2547" spans="1:6" x14ac:dyDescent="0.25">
      <c r="A2547" t="s">
        <v>40</v>
      </c>
      <c r="B2547">
        <v>2019</v>
      </c>
      <c r="C2547" s="2" t="s">
        <v>24</v>
      </c>
      <c r="D2547">
        <v>6042</v>
      </c>
      <c r="E2547">
        <v>0.72</v>
      </c>
      <c r="F2547" t="s">
        <v>28</v>
      </c>
    </row>
    <row r="2548" spans="1:6" x14ac:dyDescent="0.25">
      <c r="A2548" t="s">
        <v>40</v>
      </c>
      <c r="B2548">
        <v>2019</v>
      </c>
      <c r="C2548" s="2" t="s">
        <v>24</v>
      </c>
      <c r="D2548">
        <v>133</v>
      </c>
      <c r="E2548">
        <v>0.05</v>
      </c>
      <c r="F2548" t="s">
        <v>28</v>
      </c>
    </row>
    <row r="2549" spans="1:6" x14ac:dyDescent="0.25">
      <c r="A2549" t="s">
        <v>40</v>
      </c>
      <c r="B2549">
        <v>2019</v>
      </c>
      <c r="C2549" s="2" t="s">
        <v>24</v>
      </c>
      <c r="D2549">
        <v>2430</v>
      </c>
      <c r="E2549">
        <v>0.4</v>
      </c>
      <c r="F2549" t="s">
        <v>28</v>
      </c>
    </row>
    <row r="2550" spans="1:6" x14ac:dyDescent="0.25">
      <c r="A2550" t="s">
        <v>40</v>
      </c>
      <c r="B2550">
        <v>2019</v>
      </c>
      <c r="C2550" s="2" t="s">
        <v>24</v>
      </c>
      <c r="D2550">
        <v>960</v>
      </c>
      <c r="E2550">
        <v>0.16</v>
      </c>
      <c r="F2550" t="s">
        <v>28</v>
      </c>
    </row>
    <row r="2551" spans="1:6" x14ac:dyDescent="0.25">
      <c r="A2551" t="s">
        <v>40</v>
      </c>
      <c r="B2551">
        <v>2019</v>
      </c>
      <c r="C2551" s="2" t="s">
        <v>24</v>
      </c>
      <c r="D2551">
        <v>1007</v>
      </c>
      <c r="E2551">
        <v>0.12</v>
      </c>
      <c r="F2551" t="s">
        <v>28</v>
      </c>
    </row>
    <row r="2552" spans="1:6" x14ac:dyDescent="0.25">
      <c r="A2552" t="s">
        <v>40</v>
      </c>
      <c r="B2552">
        <v>2019</v>
      </c>
      <c r="C2552" s="2" t="s">
        <v>24</v>
      </c>
      <c r="D2552">
        <v>480</v>
      </c>
      <c r="E2552">
        <v>0.08</v>
      </c>
      <c r="F2552" t="s">
        <v>28</v>
      </c>
    </row>
    <row r="2553" spans="1:6" x14ac:dyDescent="0.25">
      <c r="A2553" t="s">
        <v>40</v>
      </c>
      <c r="B2553">
        <v>2019</v>
      </c>
      <c r="C2553" s="2" t="s">
        <v>24</v>
      </c>
      <c r="D2553">
        <v>950</v>
      </c>
      <c r="E2553">
        <v>0.25</v>
      </c>
      <c r="F2553" t="s">
        <v>28</v>
      </c>
    </row>
    <row r="2554" spans="1:6" x14ac:dyDescent="0.25">
      <c r="A2554" t="s">
        <v>40</v>
      </c>
      <c r="B2554">
        <v>2019</v>
      </c>
      <c r="C2554" s="2" t="s">
        <v>24</v>
      </c>
      <c r="D2554">
        <v>2430</v>
      </c>
      <c r="E2554">
        <v>0.4</v>
      </c>
      <c r="F2554" t="s">
        <v>28</v>
      </c>
    </row>
    <row r="2555" spans="1:6" x14ac:dyDescent="0.25">
      <c r="A2555" t="s">
        <v>40</v>
      </c>
      <c r="B2555">
        <v>2019</v>
      </c>
      <c r="C2555" s="2" t="s">
        <v>24</v>
      </c>
      <c r="D2555">
        <v>2014</v>
      </c>
      <c r="E2555">
        <v>0.24</v>
      </c>
      <c r="F2555" t="s">
        <v>28</v>
      </c>
    </row>
    <row r="2556" spans="1:6" x14ac:dyDescent="0.25">
      <c r="A2556" t="s">
        <v>40</v>
      </c>
      <c r="B2556">
        <v>2019</v>
      </c>
      <c r="C2556" s="2" t="s">
        <v>24</v>
      </c>
      <c r="D2556">
        <v>548</v>
      </c>
      <c r="E2556">
        <v>0.09</v>
      </c>
      <c r="F2556" t="s">
        <v>28</v>
      </c>
    </row>
    <row r="2557" spans="1:6" x14ac:dyDescent="0.25">
      <c r="A2557" t="s">
        <v>40</v>
      </c>
      <c r="B2557">
        <v>2019</v>
      </c>
      <c r="C2557" s="2" t="s">
        <v>24</v>
      </c>
      <c r="D2557">
        <v>6042</v>
      </c>
      <c r="E2557">
        <v>0.72</v>
      </c>
      <c r="F2557" t="s">
        <v>28</v>
      </c>
    </row>
    <row r="2558" spans="1:6" x14ac:dyDescent="0.25">
      <c r="A2558" t="s">
        <v>40</v>
      </c>
      <c r="B2558">
        <v>2019</v>
      </c>
      <c r="C2558" s="2" t="s">
        <v>24</v>
      </c>
      <c r="D2558">
        <v>480</v>
      </c>
      <c r="E2558">
        <v>0.08</v>
      </c>
      <c r="F2558" t="s">
        <v>28</v>
      </c>
    </row>
    <row r="2559" spans="1:6" x14ac:dyDescent="0.25">
      <c r="A2559" t="s">
        <v>40</v>
      </c>
      <c r="B2559">
        <v>2019</v>
      </c>
      <c r="C2559" s="2" t="s">
        <v>24</v>
      </c>
      <c r="D2559">
        <v>486</v>
      </c>
      <c r="E2559">
        <v>0.08</v>
      </c>
      <c r="F2559" t="s">
        <v>28</v>
      </c>
    </row>
    <row r="2560" spans="1:6" x14ac:dyDescent="0.25">
      <c r="A2560" t="s">
        <v>40</v>
      </c>
      <c r="B2560">
        <v>2019</v>
      </c>
      <c r="C2560" s="2" t="s">
        <v>24</v>
      </c>
      <c r="D2560">
        <v>2014</v>
      </c>
      <c r="E2560">
        <v>0.24</v>
      </c>
      <c r="F2560" t="s">
        <v>28</v>
      </c>
    </row>
    <row r="2561" spans="1:6" x14ac:dyDescent="0.25">
      <c r="A2561" t="s">
        <v>40</v>
      </c>
      <c r="B2561">
        <v>2019</v>
      </c>
      <c r="C2561" s="2" t="s">
        <v>24</v>
      </c>
      <c r="D2561">
        <v>950</v>
      </c>
      <c r="E2561">
        <v>0.25</v>
      </c>
      <c r="F2561" t="s">
        <v>28</v>
      </c>
    </row>
    <row r="2562" spans="1:6" x14ac:dyDescent="0.25">
      <c r="A2562" t="s">
        <v>40</v>
      </c>
      <c r="B2562">
        <v>2019</v>
      </c>
      <c r="C2562" s="2" t="s">
        <v>24</v>
      </c>
      <c r="D2562">
        <v>1458</v>
      </c>
      <c r="E2562">
        <v>0.24</v>
      </c>
      <c r="F2562" t="s">
        <v>28</v>
      </c>
    </row>
    <row r="2563" spans="1:6" x14ac:dyDescent="0.25">
      <c r="A2563" t="s">
        <v>40</v>
      </c>
      <c r="B2563">
        <v>2019</v>
      </c>
      <c r="C2563" s="2" t="s">
        <v>24</v>
      </c>
      <c r="D2563">
        <v>480</v>
      </c>
      <c r="E2563">
        <v>0.08</v>
      </c>
      <c r="F2563" t="s">
        <v>28</v>
      </c>
    </row>
    <row r="2564" spans="1:6" x14ac:dyDescent="0.25">
      <c r="A2564" t="s">
        <v>40</v>
      </c>
      <c r="B2564">
        <v>2019</v>
      </c>
      <c r="C2564" s="2" t="s">
        <v>24</v>
      </c>
      <c r="D2564">
        <v>4028</v>
      </c>
      <c r="E2564">
        <v>0.48</v>
      </c>
      <c r="F2564" t="s">
        <v>28</v>
      </c>
    </row>
    <row r="2565" spans="1:6" x14ac:dyDescent="0.25">
      <c r="A2565" t="s">
        <v>40</v>
      </c>
      <c r="B2565">
        <v>2019</v>
      </c>
      <c r="C2565" s="2" t="s">
        <v>24</v>
      </c>
      <c r="D2565">
        <v>570</v>
      </c>
      <c r="E2565">
        <v>0.15</v>
      </c>
      <c r="F2565" t="s">
        <v>28</v>
      </c>
    </row>
    <row r="2566" spans="1:6" x14ac:dyDescent="0.25">
      <c r="A2566" t="s">
        <v>40</v>
      </c>
      <c r="B2566">
        <v>2019</v>
      </c>
      <c r="C2566" s="2" t="s">
        <v>24</v>
      </c>
      <c r="D2566">
        <v>2187</v>
      </c>
      <c r="E2566">
        <v>0.36</v>
      </c>
      <c r="F2566" t="s">
        <v>28</v>
      </c>
    </row>
    <row r="2567" spans="1:6" x14ac:dyDescent="0.25">
      <c r="A2567" t="s">
        <v>40</v>
      </c>
      <c r="B2567">
        <v>2019</v>
      </c>
      <c r="C2567" s="2" t="s">
        <v>24</v>
      </c>
      <c r="D2567">
        <v>266</v>
      </c>
      <c r="E2567">
        <v>0.1</v>
      </c>
      <c r="F2567" t="s">
        <v>28</v>
      </c>
    </row>
    <row r="2568" spans="1:6" x14ac:dyDescent="0.25">
      <c r="A2568" t="s">
        <v>40</v>
      </c>
      <c r="B2568">
        <v>2019</v>
      </c>
      <c r="C2568" s="2" t="s">
        <v>24</v>
      </c>
      <c r="D2568">
        <v>1007</v>
      </c>
      <c r="E2568">
        <v>0.12</v>
      </c>
      <c r="F2568" t="s">
        <v>28</v>
      </c>
    </row>
    <row r="2569" spans="1:6" x14ac:dyDescent="0.25">
      <c r="A2569" t="s">
        <v>40</v>
      </c>
      <c r="B2569">
        <v>2019</v>
      </c>
      <c r="C2569" s="2" t="s">
        <v>24</v>
      </c>
      <c r="D2569">
        <v>1007</v>
      </c>
      <c r="E2569">
        <v>0.12</v>
      </c>
      <c r="F2569" t="s">
        <v>28</v>
      </c>
    </row>
    <row r="2570" spans="1:6" x14ac:dyDescent="0.25">
      <c r="A2570" t="s">
        <v>40</v>
      </c>
      <c r="B2570">
        <v>2019</v>
      </c>
      <c r="C2570" s="2" t="s">
        <v>24</v>
      </c>
      <c r="D2570">
        <v>960</v>
      </c>
      <c r="E2570">
        <v>0.16</v>
      </c>
      <c r="F2570" t="s">
        <v>28</v>
      </c>
    </row>
    <row r="2571" spans="1:6" x14ac:dyDescent="0.25">
      <c r="A2571" t="s">
        <v>40</v>
      </c>
      <c r="B2571">
        <v>2019</v>
      </c>
      <c r="C2571" s="2" t="s">
        <v>24</v>
      </c>
      <c r="D2571">
        <v>1520</v>
      </c>
      <c r="E2571">
        <v>0.4</v>
      </c>
      <c r="F2571" t="s">
        <v>28</v>
      </c>
    </row>
    <row r="2572" spans="1:6" x14ac:dyDescent="0.25">
      <c r="A2572" t="s">
        <v>40</v>
      </c>
      <c r="B2572">
        <v>2019</v>
      </c>
      <c r="C2572" s="2" t="s">
        <v>24</v>
      </c>
      <c r="D2572">
        <v>2430</v>
      </c>
      <c r="E2572">
        <v>0.4</v>
      </c>
      <c r="F2572" t="s">
        <v>28</v>
      </c>
    </row>
    <row r="2573" spans="1:6" x14ac:dyDescent="0.25">
      <c r="A2573" t="s">
        <v>40</v>
      </c>
      <c r="B2573">
        <v>2019</v>
      </c>
      <c r="C2573" s="2" t="s">
        <v>24</v>
      </c>
      <c r="D2573">
        <v>2014</v>
      </c>
      <c r="E2573">
        <v>0.24</v>
      </c>
      <c r="F2573" t="s">
        <v>28</v>
      </c>
    </row>
    <row r="2574" spans="1:6" x14ac:dyDescent="0.25">
      <c r="A2574" t="s">
        <v>40</v>
      </c>
      <c r="B2574">
        <v>2019</v>
      </c>
      <c r="C2574" s="2" t="s">
        <v>24</v>
      </c>
      <c r="D2574">
        <v>2014</v>
      </c>
      <c r="E2574">
        <v>0.24</v>
      </c>
      <c r="F2574" t="s">
        <v>28</v>
      </c>
    </row>
    <row r="2575" spans="1:6" x14ac:dyDescent="0.25">
      <c r="A2575" t="s">
        <v>40</v>
      </c>
      <c r="B2575">
        <v>2019</v>
      </c>
      <c r="C2575" s="2" t="s">
        <v>24</v>
      </c>
      <c r="D2575">
        <v>380</v>
      </c>
      <c r="E2575">
        <v>0.1</v>
      </c>
      <c r="F2575" t="s">
        <v>28</v>
      </c>
    </row>
    <row r="2576" spans="1:6" x14ac:dyDescent="0.25">
      <c r="A2576" t="s">
        <v>40</v>
      </c>
      <c r="B2576">
        <v>2019</v>
      </c>
      <c r="C2576" s="2" t="s">
        <v>24</v>
      </c>
      <c r="D2576">
        <v>1007</v>
      </c>
      <c r="E2576">
        <v>0.12</v>
      </c>
      <c r="F2576" t="s">
        <v>28</v>
      </c>
    </row>
    <row r="2577" spans="1:6" x14ac:dyDescent="0.25">
      <c r="A2577" t="s">
        <v>40</v>
      </c>
      <c r="B2577">
        <v>2019</v>
      </c>
      <c r="C2577" s="2" t="s">
        <v>24</v>
      </c>
      <c r="D2577">
        <v>1458</v>
      </c>
      <c r="E2577">
        <v>0.24</v>
      </c>
      <c r="F2577" t="s">
        <v>28</v>
      </c>
    </row>
    <row r="2578" spans="1:6" x14ac:dyDescent="0.25">
      <c r="A2578" t="s">
        <v>40</v>
      </c>
      <c r="B2578">
        <v>2019</v>
      </c>
      <c r="C2578" s="2" t="s">
        <v>24</v>
      </c>
      <c r="D2578">
        <v>190</v>
      </c>
      <c r="E2578">
        <v>0.05</v>
      </c>
      <c r="F2578" t="s">
        <v>28</v>
      </c>
    </row>
    <row r="2579" spans="1:6" x14ac:dyDescent="0.25">
      <c r="A2579" t="s">
        <v>40</v>
      </c>
      <c r="B2579">
        <v>2019</v>
      </c>
      <c r="C2579" s="2" t="s">
        <v>24</v>
      </c>
      <c r="D2579">
        <v>1701</v>
      </c>
      <c r="E2579">
        <v>0.28000000000000003</v>
      </c>
      <c r="F2579" t="s">
        <v>28</v>
      </c>
    </row>
    <row r="2580" spans="1:6" x14ac:dyDescent="0.25">
      <c r="A2580" t="s">
        <v>40</v>
      </c>
      <c r="B2580">
        <v>2019</v>
      </c>
      <c r="C2580" s="2" t="s">
        <v>24</v>
      </c>
      <c r="D2580">
        <v>1520</v>
      </c>
      <c r="E2580">
        <v>0.4</v>
      </c>
      <c r="F2580" t="s">
        <v>28</v>
      </c>
    </row>
    <row r="2581" spans="1:6" x14ac:dyDescent="0.25">
      <c r="A2581" t="s">
        <v>40</v>
      </c>
      <c r="B2581">
        <v>2019</v>
      </c>
      <c r="C2581" s="2" t="s">
        <v>24</v>
      </c>
      <c r="D2581">
        <v>480</v>
      </c>
      <c r="E2581">
        <v>0.08</v>
      </c>
      <c r="F2581" t="s">
        <v>28</v>
      </c>
    </row>
    <row r="2582" spans="1:6" x14ac:dyDescent="0.25">
      <c r="A2582" t="s">
        <v>40</v>
      </c>
      <c r="B2582">
        <v>2019</v>
      </c>
      <c r="C2582" s="2" t="s">
        <v>24</v>
      </c>
      <c r="D2582">
        <v>4028</v>
      </c>
      <c r="E2582">
        <v>0.48</v>
      </c>
      <c r="F2582" t="s">
        <v>28</v>
      </c>
    </row>
    <row r="2583" spans="1:6" x14ac:dyDescent="0.25">
      <c r="A2583" t="s">
        <v>40</v>
      </c>
      <c r="B2583">
        <v>2019</v>
      </c>
      <c r="C2583" s="2" t="s">
        <v>24</v>
      </c>
      <c r="D2583">
        <v>3021</v>
      </c>
      <c r="E2583">
        <v>0.36</v>
      </c>
      <c r="F2583" t="s">
        <v>28</v>
      </c>
    </row>
    <row r="2584" spans="1:6" x14ac:dyDescent="0.25">
      <c r="A2584" t="s">
        <v>40</v>
      </c>
      <c r="B2584">
        <v>2019</v>
      </c>
      <c r="C2584" s="2" t="s">
        <v>24</v>
      </c>
      <c r="D2584">
        <v>1944</v>
      </c>
      <c r="E2584">
        <v>0.32</v>
      </c>
      <c r="F2584" t="s">
        <v>28</v>
      </c>
    </row>
    <row r="2585" spans="1:6" x14ac:dyDescent="0.25">
      <c r="A2585" t="s">
        <v>40</v>
      </c>
      <c r="B2585">
        <v>2019</v>
      </c>
      <c r="C2585" s="2" t="s">
        <v>24</v>
      </c>
      <c r="D2585">
        <v>480</v>
      </c>
      <c r="E2585">
        <v>0.08</v>
      </c>
      <c r="F2585" t="s">
        <v>28</v>
      </c>
    </row>
    <row r="2586" spans="1:6" x14ac:dyDescent="0.25">
      <c r="A2586" t="s">
        <v>40</v>
      </c>
      <c r="B2586">
        <v>2019</v>
      </c>
      <c r="C2586" s="2" t="s">
        <v>24</v>
      </c>
      <c r="D2586">
        <v>1007</v>
      </c>
      <c r="E2586">
        <v>0.12</v>
      </c>
      <c r="F2586" t="s">
        <v>28</v>
      </c>
    </row>
    <row r="2587" spans="1:6" x14ac:dyDescent="0.25">
      <c r="A2587" t="s">
        <v>40</v>
      </c>
      <c r="B2587">
        <v>2019</v>
      </c>
      <c r="C2587" s="2" t="s">
        <v>24</v>
      </c>
      <c r="D2587">
        <v>480</v>
      </c>
      <c r="E2587">
        <v>0.08</v>
      </c>
      <c r="F2587" t="s">
        <v>28</v>
      </c>
    </row>
    <row r="2588" spans="1:6" x14ac:dyDescent="0.25">
      <c r="A2588" t="s">
        <v>40</v>
      </c>
      <c r="B2588">
        <v>2019</v>
      </c>
      <c r="C2588" s="2" t="s">
        <v>24</v>
      </c>
      <c r="D2588">
        <v>190</v>
      </c>
      <c r="E2588">
        <v>0.05</v>
      </c>
      <c r="F2588" t="s">
        <v>28</v>
      </c>
    </row>
    <row r="2589" spans="1:6" x14ac:dyDescent="0.25">
      <c r="A2589" t="s">
        <v>40</v>
      </c>
      <c r="B2589">
        <v>2019</v>
      </c>
      <c r="C2589" s="2" t="s">
        <v>24</v>
      </c>
      <c r="D2589">
        <v>972</v>
      </c>
      <c r="E2589">
        <v>0.16</v>
      </c>
      <c r="F2589" t="s">
        <v>28</v>
      </c>
    </row>
    <row r="2590" spans="1:6" x14ac:dyDescent="0.25">
      <c r="A2590" t="s">
        <v>40</v>
      </c>
      <c r="B2590">
        <v>2019</v>
      </c>
      <c r="C2590" s="2" t="s">
        <v>24</v>
      </c>
      <c r="D2590">
        <v>190</v>
      </c>
      <c r="E2590">
        <v>0.05</v>
      </c>
      <c r="F2590" t="s">
        <v>28</v>
      </c>
    </row>
    <row r="2591" spans="1:6" x14ac:dyDescent="0.25">
      <c r="A2591" t="s">
        <v>40</v>
      </c>
      <c r="B2591">
        <v>2019</v>
      </c>
      <c r="C2591" s="2" t="s">
        <v>24</v>
      </c>
      <c r="D2591">
        <v>1007</v>
      </c>
      <c r="E2591">
        <v>0.12</v>
      </c>
      <c r="F2591" t="s">
        <v>28</v>
      </c>
    </row>
    <row r="2592" spans="1:6" x14ac:dyDescent="0.25">
      <c r="A2592" t="s">
        <v>40</v>
      </c>
      <c r="B2592">
        <v>2019</v>
      </c>
      <c r="C2592" s="2" t="s">
        <v>24</v>
      </c>
      <c r="D2592">
        <v>3021</v>
      </c>
      <c r="E2592">
        <v>0.36</v>
      </c>
      <c r="F2592" t="s">
        <v>28</v>
      </c>
    </row>
    <row r="2593" spans="1:6" x14ac:dyDescent="0.25">
      <c r="A2593" t="s">
        <v>40</v>
      </c>
      <c r="B2593">
        <v>2019</v>
      </c>
      <c r="C2593" s="2" t="s">
        <v>24</v>
      </c>
      <c r="D2593">
        <v>960</v>
      </c>
      <c r="E2593">
        <v>0.16</v>
      </c>
      <c r="F2593" t="s">
        <v>28</v>
      </c>
    </row>
    <row r="2594" spans="1:6" x14ac:dyDescent="0.25">
      <c r="A2594" t="s">
        <v>40</v>
      </c>
      <c r="B2594">
        <v>2019</v>
      </c>
      <c r="C2594" s="2" t="s">
        <v>24</v>
      </c>
      <c r="D2594">
        <v>1458</v>
      </c>
      <c r="E2594">
        <v>0.24</v>
      </c>
      <c r="F2594" t="s">
        <v>28</v>
      </c>
    </row>
    <row r="2595" spans="1:6" x14ac:dyDescent="0.25">
      <c r="A2595" t="s">
        <v>40</v>
      </c>
      <c r="B2595">
        <v>2019</v>
      </c>
      <c r="C2595" s="2" t="s">
        <v>24</v>
      </c>
      <c r="D2595">
        <v>1007</v>
      </c>
      <c r="E2595">
        <v>0.12</v>
      </c>
      <c r="F2595" t="s">
        <v>28</v>
      </c>
    </row>
    <row r="2596" spans="1:6" x14ac:dyDescent="0.25">
      <c r="A2596" t="s">
        <v>40</v>
      </c>
      <c r="B2596">
        <v>2019</v>
      </c>
      <c r="C2596" s="2" t="s">
        <v>24</v>
      </c>
      <c r="D2596">
        <v>2014</v>
      </c>
      <c r="E2596">
        <v>0.24</v>
      </c>
      <c r="F2596" t="s">
        <v>28</v>
      </c>
    </row>
    <row r="2597" spans="1:6" x14ac:dyDescent="0.25">
      <c r="A2597" t="s">
        <v>40</v>
      </c>
      <c r="B2597">
        <v>2019</v>
      </c>
      <c r="C2597" s="2" t="s">
        <v>24</v>
      </c>
      <c r="D2597">
        <v>190</v>
      </c>
      <c r="E2597">
        <v>0.05</v>
      </c>
      <c r="F2597" t="s">
        <v>28</v>
      </c>
    </row>
    <row r="2598" spans="1:6" x14ac:dyDescent="0.25">
      <c r="A2598" t="s">
        <v>40</v>
      </c>
      <c r="B2598">
        <v>2019</v>
      </c>
      <c r="C2598" s="2" t="s">
        <v>24</v>
      </c>
      <c r="D2598">
        <v>1007</v>
      </c>
      <c r="E2598">
        <v>0.12</v>
      </c>
      <c r="F2598" t="s">
        <v>28</v>
      </c>
    </row>
    <row r="2599" spans="1:6" x14ac:dyDescent="0.25">
      <c r="A2599" t="s">
        <v>40</v>
      </c>
      <c r="B2599">
        <v>2019</v>
      </c>
      <c r="C2599" s="2" t="s">
        <v>24</v>
      </c>
      <c r="D2599">
        <v>548</v>
      </c>
      <c r="E2599">
        <v>0.09</v>
      </c>
      <c r="F2599" t="s">
        <v>28</v>
      </c>
    </row>
    <row r="2600" spans="1:6" x14ac:dyDescent="0.25">
      <c r="A2600" t="s">
        <v>40</v>
      </c>
      <c r="B2600">
        <v>2019</v>
      </c>
      <c r="C2600" s="2" t="s">
        <v>24</v>
      </c>
      <c r="D2600">
        <v>960</v>
      </c>
      <c r="E2600">
        <v>0.16</v>
      </c>
      <c r="F2600" t="s">
        <v>28</v>
      </c>
    </row>
    <row r="2601" spans="1:6" x14ac:dyDescent="0.25">
      <c r="A2601" t="s">
        <v>40</v>
      </c>
      <c r="B2601">
        <v>2019</v>
      </c>
      <c r="C2601" s="2" t="s">
        <v>24</v>
      </c>
      <c r="D2601">
        <v>2014</v>
      </c>
      <c r="E2601">
        <v>0.24</v>
      </c>
      <c r="F2601" t="s">
        <v>28</v>
      </c>
    </row>
    <row r="2602" spans="1:6" x14ac:dyDescent="0.25">
      <c r="A2602" t="s">
        <v>40</v>
      </c>
      <c r="B2602">
        <v>2019</v>
      </c>
      <c r="C2602" s="2" t="s">
        <v>24</v>
      </c>
      <c r="D2602">
        <v>133</v>
      </c>
      <c r="E2602">
        <v>0.05</v>
      </c>
      <c r="F2602" t="s">
        <v>28</v>
      </c>
    </row>
    <row r="2603" spans="1:6" x14ac:dyDescent="0.25">
      <c r="A2603" t="s">
        <v>40</v>
      </c>
      <c r="B2603">
        <v>2019</v>
      </c>
      <c r="C2603" s="2" t="s">
        <v>24</v>
      </c>
      <c r="D2603">
        <v>1920</v>
      </c>
      <c r="E2603">
        <v>0.32</v>
      </c>
      <c r="F2603" t="s">
        <v>28</v>
      </c>
    </row>
    <row r="2604" spans="1:6" x14ac:dyDescent="0.25">
      <c r="A2604" t="s">
        <v>40</v>
      </c>
      <c r="B2604">
        <v>2019</v>
      </c>
      <c r="C2604" s="2" t="s">
        <v>24</v>
      </c>
      <c r="D2604">
        <v>2014</v>
      </c>
      <c r="E2604">
        <v>0.24</v>
      </c>
      <c r="F2604" t="s">
        <v>28</v>
      </c>
    </row>
    <row r="2605" spans="1:6" x14ac:dyDescent="0.25">
      <c r="A2605" t="s">
        <v>40</v>
      </c>
      <c r="B2605">
        <v>2019</v>
      </c>
      <c r="C2605" s="2" t="s">
        <v>24</v>
      </c>
      <c r="D2605">
        <v>1458</v>
      </c>
      <c r="E2605">
        <v>0.24</v>
      </c>
      <c r="F2605" t="s">
        <v>28</v>
      </c>
    </row>
    <row r="2606" spans="1:6" x14ac:dyDescent="0.25">
      <c r="A2606" t="s">
        <v>40</v>
      </c>
      <c r="B2606">
        <v>2019</v>
      </c>
      <c r="C2606" s="2" t="s">
        <v>24</v>
      </c>
      <c r="D2606">
        <v>1007</v>
      </c>
      <c r="E2606">
        <v>0.12</v>
      </c>
      <c r="F2606" t="s">
        <v>28</v>
      </c>
    </row>
    <row r="2607" spans="1:6" x14ac:dyDescent="0.25">
      <c r="A2607" t="s">
        <v>40</v>
      </c>
      <c r="B2607">
        <v>2019</v>
      </c>
      <c r="C2607" s="2" t="s">
        <v>24</v>
      </c>
      <c r="D2607">
        <v>5035</v>
      </c>
      <c r="E2607">
        <v>0.6</v>
      </c>
      <c r="F2607" t="s">
        <v>28</v>
      </c>
    </row>
    <row r="2608" spans="1:6" x14ac:dyDescent="0.25">
      <c r="A2608" t="s">
        <v>40</v>
      </c>
      <c r="B2608">
        <v>2019</v>
      </c>
      <c r="C2608" s="2" t="s">
        <v>24</v>
      </c>
      <c r="D2608">
        <v>1007</v>
      </c>
      <c r="E2608">
        <v>0.12</v>
      </c>
      <c r="F2608" t="s">
        <v>28</v>
      </c>
    </row>
    <row r="2609" spans="1:6" x14ac:dyDescent="0.25">
      <c r="A2609" t="s">
        <v>40</v>
      </c>
      <c r="B2609">
        <v>2019</v>
      </c>
      <c r="C2609" s="2" t="s">
        <v>24</v>
      </c>
      <c r="D2609">
        <v>1007</v>
      </c>
      <c r="E2609">
        <v>0.12</v>
      </c>
      <c r="F2609" t="s">
        <v>28</v>
      </c>
    </row>
    <row r="2610" spans="1:6" x14ac:dyDescent="0.25">
      <c r="A2610" t="s">
        <v>40</v>
      </c>
      <c r="B2610">
        <v>2019</v>
      </c>
      <c r="C2610" s="2" t="s">
        <v>24</v>
      </c>
      <c r="D2610">
        <v>1458</v>
      </c>
      <c r="E2610">
        <v>0.24</v>
      </c>
      <c r="F2610" t="s">
        <v>28</v>
      </c>
    </row>
    <row r="2611" spans="1:6" x14ac:dyDescent="0.25">
      <c r="A2611" t="s">
        <v>40</v>
      </c>
      <c r="B2611">
        <v>2019</v>
      </c>
      <c r="C2611" s="2" t="s">
        <v>24</v>
      </c>
      <c r="D2611">
        <v>867</v>
      </c>
      <c r="E2611">
        <v>0.15</v>
      </c>
      <c r="F2611" t="s">
        <v>28</v>
      </c>
    </row>
    <row r="2612" spans="1:6" x14ac:dyDescent="0.25">
      <c r="A2612" t="s">
        <v>40</v>
      </c>
      <c r="B2612">
        <v>2019</v>
      </c>
      <c r="C2612" s="2" t="s">
        <v>24</v>
      </c>
      <c r="D2612">
        <v>1440</v>
      </c>
      <c r="E2612">
        <v>0.24</v>
      </c>
      <c r="F2612" t="s">
        <v>28</v>
      </c>
    </row>
    <row r="2613" spans="1:6" x14ac:dyDescent="0.25">
      <c r="A2613" t="s">
        <v>40</v>
      </c>
      <c r="B2613">
        <v>2019</v>
      </c>
      <c r="C2613" s="2" t="s">
        <v>24</v>
      </c>
      <c r="D2613">
        <v>1458</v>
      </c>
      <c r="E2613">
        <v>0.24</v>
      </c>
      <c r="F2613" t="s">
        <v>28</v>
      </c>
    </row>
    <row r="2614" spans="1:6" x14ac:dyDescent="0.25">
      <c r="A2614" t="s">
        <v>40</v>
      </c>
      <c r="B2614">
        <v>2019</v>
      </c>
      <c r="C2614" s="2" t="s">
        <v>24</v>
      </c>
      <c r="D2614">
        <v>1140</v>
      </c>
      <c r="E2614">
        <v>0.3</v>
      </c>
      <c r="F2614" t="s">
        <v>28</v>
      </c>
    </row>
    <row r="2615" spans="1:6" x14ac:dyDescent="0.25">
      <c r="A2615" t="s">
        <v>40</v>
      </c>
      <c r="B2615">
        <v>2019</v>
      </c>
      <c r="C2615" s="2" t="s">
        <v>24</v>
      </c>
      <c r="D2615">
        <v>2014</v>
      </c>
      <c r="E2615">
        <v>0.24</v>
      </c>
      <c r="F2615" t="s">
        <v>28</v>
      </c>
    </row>
    <row r="2616" spans="1:6" x14ac:dyDescent="0.25">
      <c r="A2616" t="s">
        <v>40</v>
      </c>
      <c r="B2616">
        <v>2019</v>
      </c>
      <c r="C2616" s="2" t="s">
        <v>24</v>
      </c>
      <c r="D2616">
        <v>2014</v>
      </c>
      <c r="E2616">
        <v>0.24</v>
      </c>
      <c r="F2616" t="s">
        <v>28</v>
      </c>
    </row>
    <row r="2617" spans="1:6" x14ac:dyDescent="0.25">
      <c r="A2617" t="s">
        <v>40</v>
      </c>
      <c r="B2617">
        <v>2019</v>
      </c>
      <c r="C2617" s="2" t="s">
        <v>24</v>
      </c>
      <c r="D2617">
        <v>2187</v>
      </c>
      <c r="E2617">
        <v>0.36</v>
      </c>
      <c r="F2617" t="s">
        <v>28</v>
      </c>
    </row>
    <row r="2618" spans="1:6" x14ac:dyDescent="0.25">
      <c r="A2618" t="s">
        <v>40</v>
      </c>
      <c r="B2618">
        <v>2019</v>
      </c>
      <c r="C2618" s="2" t="s">
        <v>24</v>
      </c>
      <c r="D2618">
        <v>2014</v>
      </c>
      <c r="E2618">
        <v>0.24</v>
      </c>
      <c r="F2618" t="s">
        <v>28</v>
      </c>
    </row>
    <row r="2619" spans="1:6" x14ac:dyDescent="0.25">
      <c r="A2619" t="s">
        <v>40</v>
      </c>
      <c r="B2619">
        <v>2019</v>
      </c>
      <c r="C2619" s="2" t="s">
        <v>24</v>
      </c>
      <c r="D2619">
        <v>960</v>
      </c>
      <c r="E2619">
        <v>0.16</v>
      </c>
      <c r="F2619" t="s">
        <v>28</v>
      </c>
    </row>
    <row r="2620" spans="1:6" x14ac:dyDescent="0.25">
      <c r="A2620" t="s">
        <v>40</v>
      </c>
      <c r="B2620">
        <v>2019</v>
      </c>
      <c r="C2620" s="2" t="s">
        <v>24</v>
      </c>
      <c r="D2620">
        <v>2014</v>
      </c>
      <c r="E2620">
        <v>0.24</v>
      </c>
      <c r="F2620" t="s">
        <v>28</v>
      </c>
    </row>
    <row r="2621" spans="1:6" x14ac:dyDescent="0.25">
      <c r="A2621" t="s">
        <v>40</v>
      </c>
      <c r="B2621">
        <v>2019</v>
      </c>
      <c r="C2621" s="2" t="s">
        <v>24</v>
      </c>
      <c r="D2621">
        <v>1007</v>
      </c>
      <c r="E2621">
        <v>0.12</v>
      </c>
      <c r="F2621" t="s">
        <v>28</v>
      </c>
    </row>
    <row r="2622" spans="1:6" x14ac:dyDescent="0.25">
      <c r="A2622" t="s">
        <v>40</v>
      </c>
      <c r="B2622">
        <v>2019</v>
      </c>
      <c r="C2622" s="2" t="s">
        <v>24</v>
      </c>
      <c r="D2622">
        <v>480</v>
      </c>
      <c r="E2622">
        <v>0.08</v>
      </c>
      <c r="F2622" t="s">
        <v>28</v>
      </c>
    </row>
    <row r="2623" spans="1:6" x14ac:dyDescent="0.25">
      <c r="A2623" t="s">
        <v>40</v>
      </c>
      <c r="B2623">
        <v>2019</v>
      </c>
      <c r="C2623" s="2" t="s">
        <v>24</v>
      </c>
      <c r="D2623">
        <v>760</v>
      </c>
      <c r="E2623">
        <v>0.2</v>
      </c>
      <c r="F2623" t="s">
        <v>28</v>
      </c>
    </row>
    <row r="2624" spans="1:6" x14ac:dyDescent="0.25">
      <c r="A2624" t="s">
        <v>40</v>
      </c>
      <c r="B2624">
        <v>2019</v>
      </c>
      <c r="C2624" s="2" t="s">
        <v>24</v>
      </c>
      <c r="D2624">
        <v>2187</v>
      </c>
      <c r="E2624">
        <v>0.36</v>
      </c>
      <c r="F2624" t="s">
        <v>28</v>
      </c>
    </row>
    <row r="2625" spans="1:6" x14ac:dyDescent="0.25">
      <c r="A2625" t="s">
        <v>40</v>
      </c>
      <c r="B2625">
        <v>2019</v>
      </c>
      <c r="C2625" s="2" t="s">
        <v>24</v>
      </c>
      <c r="D2625">
        <v>133</v>
      </c>
      <c r="E2625">
        <v>0.05</v>
      </c>
      <c r="F2625" t="s">
        <v>28</v>
      </c>
    </row>
    <row r="2626" spans="1:6" x14ac:dyDescent="0.25">
      <c r="A2626" t="s">
        <v>40</v>
      </c>
      <c r="B2626">
        <v>2019</v>
      </c>
      <c r="C2626" s="2" t="s">
        <v>24</v>
      </c>
      <c r="D2626">
        <v>2014</v>
      </c>
      <c r="E2626">
        <v>0.24</v>
      </c>
      <c r="F2626" t="s">
        <v>29</v>
      </c>
    </row>
    <row r="2627" spans="1:6" x14ac:dyDescent="0.25">
      <c r="A2627" t="s">
        <v>40</v>
      </c>
      <c r="B2627">
        <v>2019</v>
      </c>
      <c r="C2627" s="2" t="s">
        <v>24</v>
      </c>
      <c r="D2627">
        <v>2014</v>
      </c>
      <c r="E2627">
        <v>0.24</v>
      </c>
      <c r="F2627" t="s">
        <v>29</v>
      </c>
    </row>
    <row r="2628" spans="1:6" x14ac:dyDescent="0.25">
      <c r="A2628" t="s">
        <v>40</v>
      </c>
      <c r="B2628">
        <v>2019</v>
      </c>
      <c r="C2628" s="2" t="s">
        <v>24</v>
      </c>
      <c r="D2628">
        <v>1007</v>
      </c>
      <c r="E2628">
        <v>0.12</v>
      </c>
      <c r="F2628" t="s">
        <v>28</v>
      </c>
    </row>
    <row r="2629" spans="1:6" x14ac:dyDescent="0.25">
      <c r="A2629" t="s">
        <v>40</v>
      </c>
      <c r="B2629">
        <v>2019</v>
      </c>
      <c r="C2629" s="2" t="s">
        <v>24</v>
      </c>
      <c r="D2629">
        <v>2014</v>
      </c>
      <c r="E2629">
        <v>0.24</v>
      </c>
      <c r="F2629" t="s">
        <v>28</v>
      </c>
    </row>
    <row r="2630" spans="1:6" x14ac:dyDescent="0.25">
      <c r="A2630" t="s">
        <v>40</v>
      </c>
      <c r="B2630">
        <v>2019</v>
      </c>
      <c r="C2630" s="2" t="s">
        <v>24</v>
      </c>
      <c r="D2630">
        <v>480</v>
      </c>
      <c r="E2630">
        <v>0.08</v>
      </c>
      <c r="F2630" t="s">
        <v>28</v>
      </c>
    </row>
    <row r="2631" spans="1:6" x14ac:dyDescent="0.25">
      <c r="A2631" t="s">
        <v>40</v>
      </c>
      <c r="B2631">
        <v>2019</v>
      </c>
      <c r="C2631" s="2" t="s">
        <v>24</v>
      </c>
      <c r="D2631">
        <v>1215</v>
      </c>
      <c r="E2631">
        <v>0.2</v>
      </c>
      <c r="F2631" t="s">
        <v>28</v>
      </c>
    </row>
    <row r="2632" spans="1:6" x14ac:dyDescent="0.25">
      <c r="A2632" t="s">
        <v>40</v>
      </c>
      <c r="B2632">
        <v>2019</v>
      </c>
      <c r="C2632" s="2" t="s">
        <v>24</v>
      </c>
      <c r="D2632">
        <v>3021</v>
      </c>
      <c r="E2632">
        <v>0.36</v>
      </c>
      <c r="F2632" t="s">
        <v>28</v>
      </c>
    </row>
    <row r="2633" spans="1:6" x14ac:dyDescent="0.25">
      <c r="A2633" t="s">
        <v>40</v>
      </c>
      <c r="B2633">
        <v>2019</v>
      </c>
      <c r="C2633" s="2" t="s">
        <v>24</v>
      </c>
      <c r="D2633">
        <v>3021</v>
      </c>
      <c r="E2633">
        <v>0.36</v>
      </c>
      <c r="F2633" t="s">
        <v>28</v>
      </c>
    </row>
    <row r="2634" spans="1:6" x14ac:dyDescent="0.25">
      <c r="A2634" t="s">
        <v>40</v>
      </c>
      <c r="B2634">
        <v>2019</v>
      </c>
      <c r="C2634" s="2" t="s">
        <v>24</v>
      </c>
      <c r="D2634">
        <v>380</v>
      </c>
      <c r="E2634">
        <v>0.1</v>
      </c>
      <c r="F2634" t="s">
        <v>28</v>
      </c>
    </row>
    <row r="2635" spans="1:6" x14ac:dyDescent="0.25">
      <c r="A2635" t="s">
        <v>40</v>
      </c>
      <c r="B2635">
        <v>2019</v>
      </c>
      <c r="C2635" s="2" t="s">
        <v>24</v>
      </c>
      <c r="D2635">
        <v>3021</v>
      </c>
      <c r="E2635">
        <v>0.36</v>
      </c>
      <c r="F2635" t="s">
        <v>28</v>
      </c>
    </row>
    <row r="2636" spans="1:6" x14ac:dyDescent="0.25">
      <c r="A2636" t="s">
        <v>40</v>
      </c>
      <c r="B2636">
        <v>2019</v>
      </c>
      <c r="C2636" s="2" t="s">
        <v>24</v>
      </c>
      <c r="D2636">
        <v>1215</v>
      </c>
      <c r="E2636">
        <v>0.2</v>
      </c>
      <c r="F2636" t="s">
        <v>28</v>
      </c>
    </row>
    <row r="2637" spans="1:6" x14ac:dyDescent="0.25">
      <c r="A2637" t="s">
        <v>40</v>
      </c>
      <c r="B2637">
        <v>2019</v>
      </c>
      <c r="C2637" s="2" t="s">
        <v>24</v>
      </c>
      <c r="D2637">
        <v>480</v>
      </c>
      <c r="E2637">
        <v>0.08</v>
      </c>
      <c r="F2637" t="s">
        <v>28</v>
      </c>
    </row>
    <row r="2638" spans="1:6" x14ac:dyDescent="0.25">
      <c r="A2638" t="s">
        <v>40</v>
      </c>
      <c r="B2638">
        <v>2019</v>
      </c>
      <c r="C2638" s="2" t="s">
        <v>24</v>
      </c>
      <c r="D2638">
        <v>5035</v>
      </c>
      <c r="E2638">
        <v>0.6</v>
      </c>
      <c r="F2638" t="s">
        <v>28</v>
      </c>
    </row>
    <row r="2639" spans="1:6" x14ac:dyDescent="0.25">
      <c r="A2639" t="s">
        <v>40</v>
      </c>
      <c r="B2639">
        <v>2019</v>
      </c>
      <c r="C2639" s="2" t="s">
        <v>24</v>
      </c>
      <c r="D2639">
        <v>2014</v>
      </c>
      <c r="E2639">
        <v>0.24</v>
      </c>
      <c r="F2639" t="s">
        <v>28</v>
      </c>
    </row>
    <row r="2640" spans="1:6" x14ac:dyDescent="0.25">
      <c r="A2640" t="s">
        <v>40</v>
      </c>
      <c r="B2640">
        <v>2019</v>
      </c>
      <c r="C2640" s="2" t="s">
        <v>24</v>
      </c>
      <c r="D2640">
        <v>2014</v>
      </c>
      <c r="E2640">
        <v>0.24</v>
      </c>
      <c r="F2640" t="s">
        <v>28</v>
      </c>
    </row>
    <row r="2641" spans="1:6" x14ac:dyDescent="0.25">
      <c r="A2641" t="s">
        <v>40</v>
      </c>
      <c r="B2641">
        <v>2019</v>
      </c>
      <c r="C2641" s="2" t="s">
        <v>24</v>
      </c>
      <c r="D2641">
        <v>380</v>
      </c>
      <c r="E2641">
        <v>0.1</v>
      </c>
      <c r="F2641" t="s">
        <v>28</v>
      </c>
    </row>
    <row r="2642" spans="1:6" x14ac:dyDescent="0.25">
      <c r="A2642" t="s">
        <v>40</v>
      </c>
      <c r="B2642">
        <v>2019</v>
      </c>
      <c r="C2642" s="2" t="s">
        <v>24</v>
      </c>
      <c r="D2642">
        <v>2014</v>
      </c>
      <c r="E2642">
        <v>0.24</v>
      </c>
      <c r="F2642" t="s">
        <v>28</v>
      </c>
    </row>
    <row r="2643" spans="1:6" x14ac:dyDescent="0.25">
      <c r="A2643" t="s">
        <v>40</v>
      </c>
      <c r="B2643">
        <v>2019</v>
      </c>
      <c r="C2643" s="2" t="s">
        <v>24</v>
      </c>
      <c r="D2643">
        <v>2014</v>
      </c>
      <c r="E2643">
        <v>0.24</v>
      </c>
      <c r="F2643" t="s">
        <v>27</v>
      </c>
    </row>
    <row r="2644" spans="1:6" x14ac:dyDescent="0.25">
      <c r="A2644" t="s">
        <v>40</v>
      </c>
      <c r="B2644">
        <v>2019</v>
      </c>
      <c r="C2644" s="2" t="s">
        <v>24</v>
      </c>
      <c r="D2644">
        <v>480</v>
      </c>
      <c r="E2644">
        <v>0.08</v>
      </c>
      <c r="F2644" t="s">
        <v>27</v>
      </c>
    </row>
    <row r="2645" spans="1:6" x14ac:dyDescent="0.25">
      <c r="A2645" t="s">
        <v>40</v>
      </c>
      <c r="B2645">
        <v>2019</v>
      </c>
      <c r="C2645" s="2" t="s">
        <v>24</v>
      </c>
      <c r="D2645">
        <v>729</v>
      </c>
      <c r="E2645">
        <v>0.12</v>
      </c>
      <c r="F2645" t="s">
        <v>27</v>
      </c>
    </row>
    <row r="2646" spans="1:6" x14ac:dyDescent="0.25">
      <c r="A2646" t="s">
        <v>40</v>
      </c>
      <c r="B2646">
        <v>2019</v>
      </c>
      <c r="C2646" s="2" t="s">
        <v>24</v>
      </c>
      <c r="D2646">
        <v>5035</v>
      </c>
      <c r="E2646">
        <v>0.6</v>
      </c>
      <c r="F2646" t="s">
        <v>28</v>
      </c>
    </row>
    <row r="2647" spans="1:6" x14ac:dyDescent="0.25">
      <c r="A2647" t="s">
        <v>40</v>
      </c>
      <c r="B2647">
        <v>2019</v>
      </c>
      <c r="C2647" s="2" t="s">
        <v>24</v>
      </c>
      <c r="D2647">
        <v>3021</v>
      </c>
      <c r="E2647">
        <v>0.36</v>
      </c>
      <c r="F2647" t="s">
        <v>28</v>
      </c>
    </row>
    <row r="2648" spans="1:6" x14ac:dyDescent="0.25">
      <c r="A2648" t="s">
        <v>40</v>
      </c>
      <c r="B2648">
        <v>2019</v>
      </c>
      <c r="C2648" s="2" t="s">
        <v>24</v>
      </c>
      <c r="D2648">
        <v>3021</v>
      </c>
      <c r="E2648">
        <v>0.36</v>
      </c>
      <c r="F2648" t="s">
        <v>28</v>
      </c>
    </row>
    <row r="2649" spans="1:6" x14ac:dyDescent="0.25">
      <c r="A2649" t="s">
        <v>40</v>
      </c>
      <c r="B2649">
        <v>2019</v>
      </c>
      <c r="C2649" s="2" t="s">
        <v>24</v>
      </c>
      <c r="D2649">
        <v>4028</v>
      </c>
      <c r="E2649">
        <v>0.48</v>
      </c>
      <c r="F2649" t="s">
        <v>28</v>
      </c>
    </row>
    <row r="2650" spans="1:6" x14ac:dyDescent="0.25">
      <c r="A2650" t="s">
        <v>40</v>
      </c>
      <c r="B2650">
        <v>2019</v>
      </c>
      <c r="C2650" s="2" t="s">
        <v>24</v>
      </c>
      <c r="D2650">
        <v>1007</v>
      </c>
      <c r="E2650">
        <v>0.12</v>
      </c>
      <c r="F2650" t="s">
        <v>28</v>
      </c>
    </row>
    <row r="2651" spans="1:6" x14ac:dyDescent="0.25">
      <c r="A2651" t="s">
        <v>40</v>
      </c>
      <c r="B2651">
        <v>2019</v>
      </c>
      <c r="C2651" s="2" t="s">
        <v>24</v>
      </c>
      <c r="D2651">
        <v>266</v>
      </c>
      <c r="E2651">
        <v>0.1</v>
      </c>
      <c r="F2651" t="s">
        <v>28</v>
      </c>
    </row>
    <row r="2652" spans="1:6" x14ac:dyDescent="0.25">
      <c r="A2652" t="s">
        <v>40</v>
      </c>
      <c r="B2652">
        <v>2019</v>
      </c>
      <c r="C2652" s="2" t="s">
        <v>24</v>
      </c>
      <c r="D2652">
        <v>548</v>
      </c>
      <c r="E2652">
        <v>0.09</v>
      </c>
      <c r="F2652" t="s">
        <v>28</v>
      </c>
    </row>
    <row r="2653" spans="1:6" x14ac:dyDescent="0.25">
      <c r="A2653" t="s">
        <v>40</v>
      </c>
      <c r="B2653">
        <v>2019</v>
      </c>
      <c r="C2653" s="2" t="s">
        <v>24</v>
      </c>
      <c r="D2653">
        <v>4028</v>
      </c>
      <c r="E2653">
        <v>0.48</v>
      </c>
      <c r="F2653" t="s">
        <v>28</v>
      </c>
    </row>
    <row r="2654" spans="1:6" x14ac:dyDescent="0.25">
      <c r="A2654" t="s">
        <v>40</v>
      </c>
      <c r="B2654">
        <v>2019</v>
      </c>
      <c r="C2654" s="2" t="s">
        <v>24</v>
      </c>
      <c r="D2654">
        <v>480</v>
      </c>
      <c r="E2654">
        <v>0.08</v>
      </c>
      <c r="F2654" t="s">
        <v>28</v>
      </c>
    </row>
    <row r="2655" spans="1:6" x14ac:dyDescent="0.25">
      <c r="A2655" t="s">
        <v>40</v>
      </c>
      <c r="B2655">
        <v>2019</v>
      </c>
      <c r="C2655" s="2" t="s">
        <v>24</v>
      </c>
      <c r="D2655">
        <v>3021</v>
      </c>
      <c r="E2655">
        <v>0.36</v>
      </c>
      <c r="F2655" t="s">
        <v>28</v>
      </c>
    </row>
    <row r="2656" spans="1:6" x14ac:dyDescent="0.25">
      <c r="A2656" t="s">
        <v>40</v>
      </c>
      <c r="B2656">
        <v>2019</v>
      </c>
      <c r="C2656" s="2" t="s">
        <v>24</v>
      </c>
      <c r="D2656">
        <v>729</v>
      </c>
      <c r="E2656">
        <v>0.12</v>
      </c>
      <c r="F2656" t="s">
        <v>28</v>
      </c>
    </row>
    <row r="2657" spans="1:6" x14ac:dyDescent="0.25">
      <c r="A2657" t="s">
        <v>40</v>
      </c>
      <c r="B2657">
        <v>2019</v>
      </c>
      <c r="C2657" s="2" t="s">
        <v>24</v>
      </c>
      <c r="D2657">
        <v>950</v>
      </c>
      <c r="E2657">
        <v>0.25</v>
      </c>
      <c r="F2657" t="s">
        <v>28</v>
      </c>
    </row>
    <row r="2658" spans="1:6" x14ac:dyDescent="0.25">
      <c r="A2658" t="s">
        <v>40</v>
      </c>
      <c r="B2658">
        <v>2019</v>
      </c>
      <c r="C2658" s="2" t="s">
        <v>24</v>
      </c>
      <c r="D2658">
        <v>486</v>
      </c>
      <c r="E2658">
        <v>0.08</v>
      </c>
      <c r="F2658" t="s">
        <v>28</v>
      </c>
    </row>
    <row r="2659" spans="1:6" x14ac:dyDescent="0.25">
      <c r="A2659" t="s">
        <v>40</v>
      </c>
      <c r="B2659">
        <v>2019</v>
      </c>
      <c r="C2659" s="2" t="s">
        <v>24</v>
      </c>
      <c r="D2659">
        <v>2014</v>
      </c>
      <c r="E2659">
        <v>0.24</v>
      </c>
      <c r="F2659" t="s">
        <v>28</v>
      </c>
    </row>
    <row r="2660" spans="1:6" x14ac:dyDescent="0.25">
      <c r="A2660" t="s">
        <v>40</v>
      </c>
      <c r="B2660">
        <v>2019</v>
      </c>
      <c r="C2660" s="2" t="s">
        <v>24</v>
      </c>
      <c r="D2660">
        <v>578</v>
      </c>
      <c r="E2660">
        <v>0.1</v>
      </c>
      <c r="F2660" t="s">
        <v>28</v>
      </c>
    </row>
    <row r="2661" spans="1:6" x14ac:dyDescent="0.25">
      <c r="A2661" t="s">
        <v>40</v>
      </c>
      <c r="B2661">
        <v>2019</v>
      </c>
      <c r="C2661" s="2" t="s">
        <v>24</v>
      </c>
      <c r="D2661">
        <v>1007</v>
      </c>
      <c r="E2661">
        <v>0.12</v>
      </c>
      <c r="F2661" t="s">
        <v>28</v>
      </c>
    </row>
    <row r="2662" spans="1:6" x14ac:dyDescent="0.25">
      <c r="A2662" t="s">
        <v>40</v>
      </c>
      <c r="B2662">
        <v>2019</v>
      </c>
      <c r="C2662" s="2" t="s">
        <v>24</v>
      </c>
      <c r="D2662">
        <v>190</v>
      </c>
      <c r="E2662">
        <v>0.05</v>
      </c>
      <c r="F2662" t="s">
        <v>28</v>
      </c>
    </row>
    <row r="2663" spans="1:6" x14ac:dyDescent="0.25">
      <c r="A2663" t="s">
        <v>40</v>
      </c>
      <c r="B2663">
        <v>2019</v>
      </c>
      <c r="C2663" s="2" t="s">
        <v>24</v>
      </c>
      <c r="D2663">
        <v>548</v>
      </c>
      <c r="E2663">
        <v>0.09</v>
      </c>
      <c r="F2663" t="s">
        <v>28</v>
      </c>
    </row>
    <row r="2664" spans="1:6" x14ac:dyDescent="0.25">
      <c r="A2664" t="s">
        <v>40</v>
      </c>
      <c r="B2664">
        <v>2019</v>
      </c>
      <c r="C2664" s="2" t="s">
        <v>24</v>
      </c>
      <c r="D2664">
        <v>480</v>
      </c>
      <c r="E2664">
        <v>0.08</v>
      </c>
      <c r="F2664" t="s">
        <v>28</v>
      </c>
    </row>
    <row r="2665" spans="1:6" x14ac:dyDescent="0.25">
      <c r="A2665" t="s">
        <v>40</v>
      </c>
      <c r="B2665">
        <v>2019</v>
      </c>
      <c r="C2665" s="2" t="s">
        <v>24</v>
      </c>
      <c r="D2665">
        <v>729</v>
      </c>
      <c r="E2665">
        <v>0.12</v>
      </c>
      <c r="F2665" t="s">
        <v>28</v>
      </c>
    </row>
    <row r="2666" spans="1:6" x14ac:dyDescent="0.25">
      <c r="A2666" t="s">
        <v>40</v>
      </c>
      <c r="B2666">
        <v>2019</v>
      </c>
      <c r="C2666" s="2" t="s">
        <v>24</v>
      </c>
      <c r="D2666">
        <v>1007</v>
      </c>
      <c r="E2666">
        <v>0.12</v>
      </c>
      <c r="F2666" t="s">
        <v>28</v>
      </c>
    </row>
    <row r="2667" spans="1:6" x14ac:dyDescent="0.25">
      <c r="A2667" t="s">
        <v>40</v>
      </c>
      <c r="B2667">
        <v>2019</v>
      </c>
      <c r="C2667" s="2" t="s">
        <v>24</v>
      </c>
      <c r="D2667">
        <v>2014</v>
      </c>
      <c r="E2667">
        <v>0.24</v>
      </c>
      <c r="F2667" t="s">
        <v>28</v>
      </c>
    </row>
    <row r="2668" spans="1:6" x14ac:dyDescent="0.25">
      <c r="A2668" t="s">
        <v>40</v>
      </c>
      <c r="B2668">
        <v>2019</v>
      </c>
      <c r="C2668" s="2" t="s">
        <v>24</v>
      </c>
      <c r="D2668">
        <v>1458</v>
      </c>
      <c r="E2668">
        <v>0.24</v>
      </c>
      <c r="F2668" t="s">
        <v>28</v>
      </c>
    </row>
    <row r="2669" spans="1:6" x14ac:dyDescent="0.25">
      <c r="A2669" t="s">
        <v>40</v>
      </c>
      <c r="B2669">
        <v>2019</v>
      </c>
      <c r="C2669" s="2" t="s">
        <v>24</v>
      </c>
      <c r="D2669">
        <v>548</v>
      </c>
      <c r="E2669">
        <v>0.09</v>
      </c>
      <c r="F2669" t="s">
        <v>28</v>
      </c>
    </row>
    <row r="2670" spans="1:6" x14ac:dyDescent="0.25">
      <c r="A2670" t="s">
        <v>40</v>
      </c>
      <c r="B2670">
        <v>2019</v>
      </c>
      <c r="C2670" s="2" t="s">
        <v>24</v>
      </c>
      <c r="D2670">
        <v>1701</v>
      </c>
      <c r="E2670">
        <v>0.28000000000000003</v>
      </c>
      <c r="F2670" t="s">
        <v>28</v>
      </c>
    </row>
    <row r="2671" spans="1:6" x14ac:dyDescent="0.25">
      <c r="A2671" t="s">
        <v>40</v>
      </c>
      <c r="B2671">
        <v>2019</v>
      </c>
      <c r="C2671" s="2" t="s">
        <v>24</v>
      </c>
      <c r="D2671">
        <v>2014</v>
      </c>
      <c r="E2671">
        <v>0.24</v>
      </c>
      <c r="F2671" t="s">
        <v>28</v>
      </c>
    </row>
    <row r="2672" spans="1:6" x14ac:dyDescent="0.25">
      <c r="A2672" t="s">
        <v>40</v>
      </c>
      <c r="B2672">
        <v>2019</v>
      </c>
      <c r="C2672" s="2" t="s">
        <v>24</v>
      </c>
      <c r="D2672">
        <v>972</v>
      </c>
      <c r="E2672">
        <v>0.16</v>
      </c>
      <c r="F2672" t="s">
        <v>28</v>
      </c>
    </row>
    <row r="2673" spans="1:6" x14ac:dyDescent="0.25">
      <c r="A2673" t="s">
        <v>40</v>
      </c>
      <c r="B2673">
        <v>2019</v>
      </c>
      <c r="C2673" s="2" t="s">
        <v>24</v>
      </c>
      <c r="D2673">
        <v>480</v>
      </c>
      <c r="E2673">
        <v>0.08</v>
      </c>
      <c r="F2673" t="s">
        <v>28</v>
      </c>
    </row>
    <row r="2674" spans="1:6" x14ac:dyDescent="0.25">
      <c r="A2674" t="s">
        <v>40</v>
      </c>
      <c r="B2674">
        <v>2019</v>
      </c>
      <c r="C2674" s="2" t="s">
        <v>24</v>
      </c>
      <c r="D2674">
        <v>578</v>
      </c>
      <c r="E2674">
        <v>0.1</v>
      </c>
      <c r="F2674" t="s">
        <v>28</v>
      </c>
    </row>
    <row r="2675" spans="1:6" x14ac:dyDescent="0.25">
      <c r="A2675" t="s">
        <v>40</v>
      </c>
      <c r="B2675">
        <v>2019</v>
      </c>
      <c r="C2675" s="2" t="s">
        <v>24</v>
      </c>
      <c r="D2675">
        <v>1920</v>
      </c>
      <c r="E2675">
        <v>0.32</v>
      </c>
      <c r="F2675" t="s">
        <v>28</v>
      </c>
    </row>
    <row r="2676" spans="1:6" x14ac:dyDescent="0.25">
      <c r="A2676" t="s">
        <v>40</v>
      </c>
      <c r="B2676">
        <v>2019</v>
      </c>
      <c r="C2676" s="2" t="s">
        <v>24</v>
      </c>
      <c r="D2676">
        <v>548</v>
      </c>
      <c r="E2676">
        <v>0.09</v>
      </c>
      <c r="F2676" t="s">
        <v>28</v>
      </c>
    </row>
    <row r="2677" spans="1:6" x14ac:dyDescent="0.25">
      <c r="A2677" t="s">
        <v>40</v>
      </c>
      <c r="B2677">
        <v>2019</v>
      </c>
      <c r="C2677" s="2" t="s">
        <v>24</v>
      </c>
      <c r="D2677">
        <v>9063</v>
      </c>
      <c r="E2677">
        <v>1.08</v>
      </c>
      <c r="F2677" t="s">
        <v>28</v>
      </c>
    </row>
    <row r="2678" spans="1:6" x14ac:dyDescent="0.25">
      <c r="A2678" t="s">
        <v>40</v>
      </c>
      <c r="B2678">
        <v>2019</v>
      </c>
      <c r="C2678" s="2" t="s">
        <v>24</v>
      </c>
      <c r="D2678">
        <v>5035</v>
      </c>
      <c r="E2678">
        <v>0.6</v>
      </c>
      <c r="F2678" t="s">
        <v>28</v>
      </c>
    </row>
    <row r="2679" spans="1:6" x14ac:dyDescent="0.25">
      <c r="A2679" t="s">
        <v>40</v>
      </c>
      <c r="B2679">
        <v>2019</v>
      </c>
      <c r="C2679" s="2" t="s">
        <v>24</v>
      </c>
      <c r="D2679">
        <v>548</v>
      </c>
      <c r="E2679">
        <v>0.09</v>
      </c>
      <c r="F2679" t="s">
        <v>28</v>
      </c>
    </row>
    <row r="2680" spans="1:6" x14ac:dyDescent="0.25">
      <c r="A2680" t="s">
        <v>40</v>
      </c>
      <c r="B2680">
        <v>2019</v>
      </c>
      <c r="C2680" s="2" t="s">
        <v>24</v>
      </c>
      <c r="D2680">
        <v>480</v>
      </c>
      <c r="E2680">
        <v>0.08</v>
      </c>
      <c r="F2680" t="s">
        <v>28</v>
      </c>
    </row>
    <row r="2681" spans="1:6" x14ac:dyDescent="0.25">
      <c r="A2681" t="s">
        <v>40</v>
      </c>
      <c r="B2681">
        <v>2019</v>
      </c>
      <c r="C2681" s="2" t="s">
        <v>24</v>
      </c>
      <c r="D2681">
        <v>266</v>
      </c>
      <c r="E2681">
        <v>0.1</v>
      </c>
      <c r="F2681" t="s">
        <v>28</v>
      </c>
    </row>
    <row r="2682" spans="1:6" x14ac:dyDescent="0.25">
      <c r="A2682" t="s">
        <v>40</v>
      </c>
      <c r="B2682">
        <v>2019</v>
      </c>
      <c r="C2682" s="2" t="s">
        <v>24</v>
      </c>
      <c r="D2682">
        <v>480</v>
      </c>
      <c r="E2682">
        <v>0.08</v>
      </c>
      <c r="F2682" t="s">
        <v>28</v>
      </c>
    </row>
    <row r="2683" spans="1:6" x14ac:dyDescent="0.25">
      <c r="A2683" t="s">
        <v>40</v>
      </c>
      <c r="B2683">
        <v>2019</v>
      </c>
      <c r="C2683" s="2" t="s">
        <v>24</v>
      </c>
      <c r="D2683">
        <v>578</v>
      </c>
      <c r="E2683">
        <v>0.1</v>
      </c>
      <c r="F2683" t="s">
        <v>28</v>
      </c>
    </row>
    <row r="2684" spans="1:6" x14ac:dyDescent="0.25">
      <c r="A2684" t="s">
        <v>40</v>
      </c>
      <c r="B2684">
        <v>2019</v>
      </c>
      <c r="C2684" s="2" t="s">
        <v>24</v>
      </c>
      <c r="D2684">
        <v>548</v>
      </c>
      <c r="E2684">
        <v>0.09</v>
      </c>
      <c r="F2684" t="s">
        <v>28</v>
      </c>
    </row>
    <row r="2685" spans="1:6" x14ac:dyDescent="0.25">
      <c r="A2685" t="s">
        <v>40</v>
      </c>
      <c r="B2685">
        <v>2019</v>
      </c>
      <c r="C2685" s="2" t="s">
        <v>24</v>
      </c>
      <c r="D2685">
        <v>486</v>
      </c>
      <c r="E2685">
        <v>0.08</v>
      </c>
      <c r="F2685" t="s">
        <v>28</v>
      </c>
    </row>
    <row r="2686" spans="1:6" x14ac:dyDescent="0.25">
      <c r="A2686" t="s">
        <v>40</v>
      </c>
      <c r="B2686">
        <v>2019</v>
      </c>
      <c r="C2686" s="2" t="s">
        <v>24</v>
      </c>
      <c r="D2686">
        <v>4028</v>
      </c>
      <c r="E2686">
        <v>0.48</v>
      </c>
      <c r="F2686" t="s">
        <v>28</v>
      </c>
    </row>
    <row r="2687" spans="1:6" x14ac:dyDescent="0.25">
      <c r="A2687" t="s">
        <v>40</v>
      </c>
      <c r="B2687">
        <v>2019</v>
      </c>
      <c r="C2687" s="2" t="s">
        <v>24</v>
      </c>
      <c r="D2687">
        <v>2014</v>
      </c>
      <c r="E2687">
        <v>0.24</v>
      </c>
      <c r="F2687" t="s">
        <v>28</v>
      </c>
    </row>
    <row r="2688" spans="1:6" x14ac:dyDescent="0.25">
      <c r="A2688" t="s">
        <v>40</v>
      </c>
      <c r="B2688">
        <v>2019</v>
      </c>
      <c r="C2688" s="2" t="s">
        <v>24</v>
      </c>
      <c r="D2688">
        <v>2014</v>
      </c>
      <c r="E2688">
        <v>0.24</v>
      </c>
      <c r="F2688" t="s">
        <v>28</v>
      </c>
    </row>
    <row r="2689" spans="1:6" x14ac:dyDescent="0.25">
      <c r="A2689" t="s">
        <v>40</v>
      </c>
      <c r="B2689">
        <v>2019</v>
      </c>
      <c r="C2689" s="2" t="s">
        <v>24</v>
      </c>
      <c r="D2689">
        <v>1007</v>
      </c>
      <c r="E2689">
        <v>0.12</v>
      </c>
      <c r="F2689" t="s">
        <v>28</v>
      </c>
    </row>
    <row r="2690" spans="1:6" x14ac:dyDescent="0.25">
      <c r="A2690" t="s">
        <v>40</v>
      </c>
      <c r="B2690">
        <v>2019</v>
      </c>
      <c r="C2690" s="2" t="s">
        <v>24</v>
      </c>
      <c r="D2690">
        <v>960</v>
      </c>
      <c r="E2690">
        <v>0.16</v>
      </c>
      <c r="F2690" t="s">
        <v>28</v>
      </c>
    </row>
    <row r="2691" spans="1:6" x14ac:dyDescent="0.25">
      <c r="A2691" t="s">
        <v>40</v>
      </c>
      <c r="B2691">
        <v>2019</v>
      </c>
      <c r="C2691" s="2" t="s">
        <v>24</v>
      </c>
      <c r="D2691">
        <v>2014</v>
      </c>
      <c r="E2691">
        <v>0.24</v>
      </c>
      <c r="F2691" t="s">
        <v>28</v>
      </c>
    </row>
    <row r="2692" spans="1:6" x14ac:dyDescent="0.25">
      <c r="A2692" t="s">
        <v>40</v>
      </c>
      <c r="B2692">
        <v>2019</v>
      </c>
      <c r="C2692" s="2" t="s">
        <v>24</v>
      </c>
      <c r="D2692">
        <v>289</v>
      </c>
      <c r="E2692">
        <v>0.05</v>
      </c>
      <c r="F2692" t="s">
        <v>28</v>
      </c>
    </row>
    <row r="2693" spans="1:6" x14ac:dyDescent="0.25">
      <c r="A2693" t="s">
        <v>40</v>
      </c>
      <c r="B2693">
        <v>2019</v>
      </c>
      <c r="C2693" s="2" t="s">
        <v>24</v>
      </c>
      <c r="D2693">
        <v>729</v>
      </c>
      <c r="E2693">
        <v>0.12</v>
      </c>
      <c r="F2693" t="s">
        <v>28</v>
      </c>
    </row>
    <row r="2694" spans="1:6" x14ac:dyDescent="0.25">
      <c r="A2694" t="s">
        <v>40</v>
      </c>
      <c r="B2694">
        <v>2019</v>
      </c>
      <c r="C2694" s="2" t="s">
        <v>24</v>
      </c>
      <c r="D2694">
        <v>548</v>
      </c>
      <c r="E2694">
        <v>0.09</v>
      </c>
      <c r="F2694" t="s">
        <v>28</v>
      </c>
    </row>
    <row r="2695" spans="1:6" x14ac:dyDescent="0.25">
      <c r="A2695" t="s">
        <v>40</v>
      </c>
      <c r="B2695">
        <v>2019</v>
      </c>
      <c r="C2695" s="2" t="s">
        <v>24</v>
      </c>
      <c r="D2695">
        <v>266</v>
      </c>
      <c r="E2695">
        <v>0.1</v>
      </c>
      <c r="F2695" t="s">
        <v>28</v>
      </c>
    </row>
    <row r="2696" spans="1:6" x14ac:dyDescent="0.25">
      <c r="A2696" t="s">
        <v>40</v>
      </c>
      <c r="B2696">
        <v>2019</v>
      </c>
      <c r="C2696" s="2" t="s">
        <v>24</v>
      </c>
      <c r="D2696">
        <v>2014</v>
      </c>
      <c r="E2696">
        <v>0.24</v>
      </c>
      <c r="F2696" t="s">
        <v>28</v>
      </c>
    </row>
    <row r="2697" spans="1:6" x14ac:dyDescent="0.25">
      <c r="A2697" t="s">
        <v>40</v>
      </c>
      <c r="B2697">
        <v>2019</v>
      </c>
      <c r="C2697" s="2" t="s">
        <v>24</v>
      </c>
      <c r="D2697">
        <v>2014</v>
      </c>
      <c r="E2697">
        <v>0.24</v>
      </c>
      <c r="F2697" t="s">
        <v>28</v>
      </c>
    </row>
    <row r="2698" spans="1:6" x14ac:dyDescent="0.25">
      <c r="A2698" t="s">
        <v>40</v>
      </c>
      <c r="B2698">
        <v>2019</v>
      </c>
      <c r="C2698" s="2" t="s">
        <v>24</v>
      </c>
      <c r="D2698">
        <v>2014</v>
      </c>
      <c r="E2698">
        <v>0.24</v>
      </c>
      <c r="F2698" t="s">
        <v>28</v>
      </c>
    </row>
    <row r="2699" spans="1:6" x14ac:dyDescent="0.25">
      <c r="A2699" t="s">
        <v>40</v>
      </c>
      <c r="B2699">
        <v>2019</v>
      </c>
      <c r="C2699" s="2" t="s">
        <v>24</v>
      </c>
      <c r="D2699">
        <v>133</v>
      </c>
      <c r="E2699">
        <v>0.05</v>
      </c>
      <c r="F2699" t="s">
        <v>28</v>
      </c>
    </row>
    <row r="2700" spans="1:6" x14ac:dyDescent="0.25">
      <c r="A2700" t="s">
        <v>40</v>
      </c>
      <c r="B2700">
        <v>2019</v>
      </c>
      <c r="C2700" s="2" t="s">
        <v>24</v>
      </c>
      <c r="D2700">
        <v>480</v>
      </c>
      <c r="E2700">
        <v>0.08</v>
      </c>
      <c r="F2700" t="s">
        <v>28</v>
      </c>
    </row>
    <row r="2701" spans="1:6" x14ac:dyDescent="0.25">
      <c r="A2701" t="s">
        <v>40</v>
      </c>
      <c r="B2701">
        <v>2019</v>
      </c>
      <c r="C2701" s="2" t="s">
        <v>24</v>
      </c>
      <c r="D2701">
        <v>243</v>
      </c>
      <c r="E2701">
        <v>0.04</v>
      </c>
      <c r="F2701" t="s">
        <v>28</v>
      </c>
    </row>
    <row r="2702" spans="1:6" x14ac:dyDescent="0.25">
      <c r="A2702" t="s">
        <v>40</v>
      </c>
      <c r="B2702">
        <v>2019</v>
      </c>
      <c r="C2702" s="2" t="s">
        <v>24</v>
      </c>
      <c r="D2702">
        <v>480</v>
      </c>
      <c r="E2702">
        <v>0.08</v>
      </c>
      <c r="F2702" t="s">
        <v>28</v>
      </c>
    </row>
    <row r="2703" spans="1:6" x14ac:dyDescent="0.25">
      <c r="A2703" t="s">
        <v>40</v>
      </c>
      <c r="B2703">
        <v>2019</v>
      </c>
      <c r="C2703" s="2" t="s">
        <v>24</v>
      </c>
      <c r="D2703">
        <v>133</v>
      </c>
      <c r="E2703">
        <v>0.05</v>
      </c>
      <c r="F2703" t="s">
        <v>28</v>
      </c>
    </row>
    <row r="2704" spans="1:6" x14ac:dyDescent="0.25">
      <c r="A2704" t="s">
        <v>40</v>
      </c>
      <c r="B2704">
        <v>2019</v>
      </c>
      <c r="C2704" s="2" t="s">
        <v>24</v>
      </c>
      <c r="D2704">
        <v>190</v>
      </c>
      <c r="E2704">
        <v>0.05</v>
      </c>
      <c r="F2704" t="s">
        <v>28</v>
      </c>
    </row>
    <row r="2705" spans="1:6" x14ac:dyDescent="0.25">
      <c r="A2705" t="s">
        <v>40</v>
      </c>
      <c r="B2705">
        <v>2019</v>
      </c>
      <c r="C2705" s="2" t="s">
        <v>24</v>
      </c>
      <c r="D2705">
        <v>2014</v>
      </c>
      <c r="E2705">
        <v>0.24</v>
      </c>
      <c r="F2705" t="s">
        <v>28</v>
      </c>
    </row>
    <row r="2706" spans="1:6" x14ac:dyDescent="0.25">
      <c r="A2706" t="s">
        <v>40</v>
      </c>
      <c r="B2706">
        <v>2019</v>
      </c>
      <c r="C2706" s="2" t="s">
        <v>24</v>
      </c>
      <c r="D2706">
        <v>729</v>
      </c>
      <c r="E2706">
        <v>0.12</v>
      </c>
      <c r="F2706" t="s">
        <v>28</v>
      </c>
    </row>
    <row r="2707" spans="1:6" x14ac:dyDescent="0.25">
      <c r="A2707" t="s">
        <v>40</v>
      </c>
      <c r="B2707">
        <v>2019</v>
      </c>
      <c r="C2707" s="2" t="s">
        <v>24</v>
      </c>
      <c r="D2707">
        <v>190</v>
      </c>
      <c r="E2707">
        <v>0.05</v>
      </c>
      <c r="F2707" t="s">
        <v>28</v>
      </c>
    </row>
    <row r="2708" spans="1:6" x14ac:dyDescent="0.25">
      <c r="A2708" t="s">
        <v>40</v>
      </c>
      <c r="B2708">
        <v>2019</v>
      </c>
      <c r="C2708" s="2" t="s">
        <v>24</v>
      </c>
      <c r="D2708">
        <v>1007</v>
      </c>
      <c r="E2708">
        <v>0.12</v>
      </c>
      <c r="F2708" t="s">
        <v>28</v>
      </c>
    </row>
    <row r="2709" spans="1:6" x14ac:dyDescent="0.25">
      <c r="A2709" t="s">
        <v>40</v>
      </c>
      <c r="B2709">
        <v>2019</v>
      </c>
      <c r="C2709" s="2" t="s">
        <v>24</v>
      </c>
      <c r="D2709">
        <v>480</v>
      </c>
      <c r="E2709">
        <v>0.08</v>
      </c>
      <c r="F2709" t="s">
        <v>28</v>
      </c>
    </row>
    <row r="2710" spans="1:6" x14ac:dyDescent="0.25">
      <c r="A2710" t="s">
        <v>40</v>
      </c>
      <c r="B2710">
        <v>2019</v>
      </c>
      <c r="C2710" s="2" t="s">
        <v>24</v>
      </c>
      <c r="D2710">
        <v>570</v>
      </c>
      <c r="E2710">
        <v>0.15</v>
      </c>
      <c r="F2710" t="s">
        <v>28</v>
      </c>
    </row>
    <row r="2711" spans="1:6" x14ac:dyDescent="0.25">
      <c r="A2711" t="s">
        <v>40</v>
      </c>
      <c r="B2711">
        <v>2019</v>
      </c>
      <c r="C2711" s="2" t="s">
        <v>24</v>
      </c>
      <c r="D2711">
        <v>3021</v>
      </c>
      <c r="E2711">
        <v>0.36</v>
      </c>
      <c r="F2711" t="s">
        <v>28</v>
      </c>
    </row>
    <row r="2712" spans="1:6" x14ac:dyDescent="0.25">
      <c r="A2712" t="s">
        <v>40</v>
      </c>
      <c r="B2712">
        <v>2019</v>
      </c>
      <c r="C2712" s="2" t="s">
        <v>24</v>
      </c>
      <c r="D2712">
        <v>1520</v>
      </c>
      <c r="E2712">
        <v>0.4</v>
      </c>
      <c r="F2712" t="s">
        <v>28</v>
      </c>
    </row>
    <row r="2713" spans="1:6" x14ac:dyDescent="0.25">
      <c r="A2713" t="s">
        <v>40</v>
      </c>
      <c r="B2713">
        <v>2019</v>
      </c>
      <c r="C2713" s="2" t="s">
        <v>24</v>
      </c>
      <c r="D2713">
        <v>266</v>
      </c>
      <c r="E2713">
        <v>0.1</v>
      </c>
      <c r="F2713" t="s">
        <v>28</v>
      </c>
    </row>
    <row r="2714" spans="1:6" x14ac:dyDescent="0.25">
      <c r="A2714" t="s">
        <v>40</v>
      </c>
      <c r="B2714">
        <v>2019</v>
      </c>
      <c r="C2714" s="2" t="s">
        <v>24</v>
      </c>
      <c r="D2714">
        <v>972</v>
      </c>
      <c r="E2714">
        <v>0.16</v>
      </c>
      <c r="F2714" t="s">
        <v>28</v>
      </c>
    </row>
    <row r="2715" spans="1:6" x14ac:dyDescent="0.25">
      <c r="A2715" t="s">
        <v>40</v>
      </c>
      <c r="B2715">
        <v>2019</v>
      </c>
      <c r="C2715" s="2" t="s">
        <v>24</v>
      </c>
      <c r="D2715">
        <v>380</v>
      </c>
      <c r="E2715">
        <v>0.1</v>
      </c>
      <c r="F2715" t="s">
        <v>28</v>
      </c>
    </row>
    <row r="2716" spans="1:6" x14ac:dyDescent="0.25">
      <c r="A2716" t="s">
        <v>40</v>
      </c>
      <c r="B2716">
        <v>2019</v>
      </c>
      <c r="C2716" s="2" t="s">
        <v>24</v>
      </c>
      <c r="D2716">
        <v>2014</v>
      </c>
      <c r="E2716">
        <v>0.24</v>
      </c>
      <c r="F2716" t="s">
        <v>28</v>
      </c>
    </row>
    <row r="2717" spans="1:6" x14ac:dyDescent="0.25">
      <c r="A2717" t="s">
        <v>40</v>
      </c>
      <c r="B2717">
        <v>2019</v>
      </c>
      <c r="C2717" s="2" t="s">
        <v>24</v>
      </c>
      <c r="D2717">
        <v>480</v>
      </c>
      <c r="E2717">
        <v>0.08</v>
      </c>
      <c r="F2717" t="s">
        <v>28</v>
      </c>
    </row>
    <row r="2718" spans="1:6" x14ac:dyDescent="0.25">
      <c r="A2718" t="s">
        <v>40</v>
      </c>
      <c r="B2718">
        <v>2019</v>
      </c>
      <c r="C2718" s="2" t="s">
        <v>24</v>
      </c>
      <c r="D2718">
        <v>2014</v>
      </c>
      <c r="E2718">
        <v>0.24</v>
      </c>
      <c r="F2718" t="s">
        <v>28</v>
      </c>
    </row>
    <row r="2719" spans="1:6" x14ac:dyDescent="0.25">
      <c r="A2719" t="s">
        <v>40</v>
      </c>
      <c r="B2719">
        <v>2019</v>
      </c>
      <c r="C2719" s="2" t="s">
        <v>24</v>
      </c>
      <c r="D2719">
        <v>3021</v>
      </c>
      <c r="E2719">
        <v>0.36</v>
      </c>
      <c r="F2719" t="s">
        <v>28</v>
      </c>
    </row>
    <row r="2720" spans="1:6" x14ac:dyDescent="0.25">
      <c r="A2720" t="s">
        <v>40</v>
      </c>
      <c r="B2720">
        <v>2019</v>
      </c>
      <c r="C2720" s="2" t="s">
        <v>24</v>
      </c>
      <c r="D2720">
        <v>5035</v>
      </c>
      <c r="E2720">
        <v>0.6</v>
      </c>
      <c r="F2720" t="s">
        <v>28</v>
      </c>
    </row>
    <row r="2721" spans="1:6" x14ac:dyDescent="0.25">
      <c r="A2721" t="s">
        <v>40</v>
      </c>
      <c r="B2721">
        <v>2019</v>
      </c>
      <c r="C2721" s="2" t="s">
        <v>24</v>
      </c>
      <c r="D2721">
        <v>1007</v>
      </c>
      <c r="E2721">
        <v>0.12</v>
      </c>
      <c r="F2721" t="s">
        <v>28</v>
      </c>
    </row>
    <row r="2722" spans="1:6" x14ac:dyDescent="0.25">
      <c r="A2722" t="s">
        <v>40</v>
      </c>
      <c r="B2722">
        <v>2019</v>
      </c>
      <c r="C2722" s="2" t="s">
        <v>24</v>
      </c>
      <c r="D2722">
        <v>486</v>
      </c>
      <c r="E2722">
        <v>0.08</v>
      </c>
      <c r="F2722" t="s">
        <v>28</v>
      </c>
    </row>
    <row r="2723" spans="1:6" x14ac:dyDescent="0.25">
      <c r="A2723" t="s">
        <v>40</v>
      </c>
      <c r="B2723">
        <v>2019</v>
      </c>
      <c r="C2723" s="2" t="s">
        <v>24</v>
      </c>
      <c r="D2723">
        <v>1007</v>
      </c>
      <c r="E2723">
        <v>0.12</v>
      </c>
      <c r="F2723" t="s">
        <v>28</v>
      </c>
    </row>
    <row r="2724" spans="1:6" x14ac:dyDescent="0.25">
      <c r="A2724" t="s">
        <v>40</v>
      </c>
      <c r="B2724">
        <v>2019</v>
      </c>
      <c r="C2724" s="2" t="s">
        <v>24</v>
      </c>
      <c r="D2724">
        <v>480</v>
      </c>
      <c r="E2724">
        <v>0.08</v>
      </c>
      <c r="F2724" t="s">
        <v>28</v>
      </c>
    </row>
    <row r="2725" spans="1:6" x14ac:dyDescent="0.25">
      <c r="A2725" t="s">
        <v>40</v>
      </c>
      <c r="B2725">
        <v>2019</v>
      </c>
      <c r="C2725" s="2" t="s">
        <v>24</v>
      </c>
      <c r="D2725">
        <v>1007</v>
      </c>
      <c r="E2725">
        <v>0.12</v>
      </c>
      <c r="F2725" t="s">
        <v>28</v>
      </c>
    </row>
    <row r="2726" spans="1:6" x14ac:dyDescent="0.25">
      <c r="A2726" t="s">
        <v>40</v>
      </c>
      <c r="B2726">
        <v>2019</v>
      </c>
      <c r="C2726" s="2" t="s">
        <v>24</v>
      </c>
      <c r="D2726">
        <v>578</v>
      </c>
      <c r="E2726">
        <v>0.1</v>
      </c>
      <c r="F2726" t="s">
        <v>28</v>
      </c>
    </row>
    <row r="2727" spans="1:6" x14ac:dyDescent="0.25">
      <c r="A2727" t="s">
        <v>40</v>
      </c>
      <c r="B2727">
        <v>2019</v>
      </c>
      <c r="C2727" s="2" t="s">
        <v>24</v>
      </c>
      <c r="D2727">
        <v>548</v>
      </c>
      <c r="E2727">
        <v>0.09</v>
      </c>
      <c r="F2727" t="s">
        <v>28</v>
      </c>
    </row>
    <row r="2728" spans="1:6" x14ac:dyDescent="0.25">
      <c r="A2728" t="s">
        <v>40</v>
      </c>
      <c r="B2728">
        <v>2019</v>
      </c>
      <c r="C2728" s="2" t="s">
        <v>24</v>
      </c>
      <c r="D2728">
        <v>480</v>
      </c>
      <c r="E2728">
        <v>0.08</v>
      </c>
      <c r="F2728" t="s">
        <v>28</v>
      </c>
    </row>
    <row r="2729" spans="1:6" x14ac:dyDescent="0.25">
      <c r="A2729" t="s">
        <v>40</v>
      </c>
      <c r="B2729">
        <v>2019</v>
      </c>
      <c r="C2729" s="2" t="s">
        <v>24</v>
      </c>
      <c r="D2729">
        <v>972</v>
      </c>
      <c r="E2729">
        <v>0.16</v>
      </c>
      <c r="F2729" t="s">
        <v>28</v>
      </c>
    </row>
    <row r="2730" spans="1:6" x14ac:dyDescent="0.25">
      <c r="A2730" t="s">
        <v>40</v>
      </c>
      <c r="B2730">
        <v>2019</v>
      </c>
      <c r="C2730" s="2" t="s">
        <v>24</v>
      </c>
      <c r="D2730">
        <v>190</v>
      </c>
      <c r="E2730">
        <v>0.05</v>
      </c>
      <c r="F2730" t="s">
        <v>28</v>
      </c>
    </row>
    <row r="2731" spans="1:6" x14ac:dyDescent="0.25">
      <c r="A2731" t="s">
        <v>40</v>
      </c>
      <c r="B2731">
        <v>2019</v>
      </c>
      <c r="C2731" s="2" t="s">
        <v>24</v>
      </c>
      <c r="D2731">
        <v>4028</v>
      </c>
      <c r="E2731">
        <v>0.48</v>
      </c>
      <c r="F2731" t="s">
        <v>28</v>
      </c>
    </row>
    <row r="2732" spans="1:6" x14ac:dyDescent="0.25">
      <c r="A2732" t="s">
        <v>40</v>
      </c>
      <c r="B2732">
        <v>2019</v>
      </c>
      <c r="C2732" s="2" t="s">
        <v>24</v>
      </c>
      <c r="D2732">
        <v>5035</v>
      </c>
      <c r="E2732">
        <v>0.6</v>
      </c>
      <c r="F2732" t="s">
        <v>28</v>
      </c>
    </row>
    <row r="2733" spans="1:6" x14ac:dyDescent="0.25">
      <c r="A2733" t="s">
        <v>40</v>
      </c>
      <c r="B2733">
        <v>2019</v>
      </c>
      <c r="C2733" s="2" t="s">
        <v>24</v>
      </c>
      <c r="D2733">
        <v>3021</v>
      </c>
      <c r="E2733">
        <v>0.36</v>
      </c>
      <c r="F2733" t="s">
        <v>28</v>
      </c>
    </row>
    <row r="2734" spans="1:6" x14ac:dyDescent="0.25">
      <c r="A2734" t="s">
        <v>40</v>
      </c>
      <c r="B2734">
        <v>2019</v>
      </c>
      <c r="C2734" s="2" t="s">
        <v>24</v>
      </c>
      <c r="D2734">
        <v>480</v>
      </c>
      <c r="E2734">
        <v>0.08</v>
      </c>
      <c r="F2734" t="s">
        <v>28</v>
      </c>
    </row>
    <row r="2735" spans="1:6" x14ac:dyDescent="0.25">
      <c r="A2735" t="s">
        <v>40</v>
      </c>
      <c r="B2735">
        <v>2019</v>
      </c>
      <c r="C2735" s="2" t="s">
        <v>24</v>
      </c>
      <c r="D2735">
        <v>2760</v>
      </c>
      <c r="E2735">
        <v>0</v>
      </c>
      <c r="F2735" t="s">
        <v>28</v>
      </c>
    </row>
    <row r="2736" spans="1:6" x14ac:dyDescent="0.25">
      <c r="A2736" t="s">
        <v>40</v>
      </c>
      <c r="B2736">
        <v>2019</v>
      </c>
      <c r="C2736" s="2" t="s">
        <v>24</v>
      </c>
      <c r="D2736">
        <v>972</v>
      </c>
      <c r="E2736">
        <v>0.16</v>
      </c>
      <c r="F2736" t="s">
        <v>28</v>
      </c>
    </row>
    <row r="2737" spans="1:6" x14ac:dyDescent="0.25">
      <c r="A2737" t="s">
        <v>40</v>
      </c>
      <c r="B2737">
        <v>2019</v>
      </c>
      <c r="C2737" s="2" t="s">
        <v>24</v>
      </c>
      <c r="D2737">
        <v>3021</v>
      </c>
      <c r="E2737">
        <v>0.36</v>
      </c>
      <c r="F2737" t="s">
        <v>28</v>
      </c>
    </row>
    <row r="2738" spans="1:6" x14ac:dyDescent="0.25">
      <c r="A2738" t="s">
        <v>40</v>
      </c>
      <c r="B2738">
        <v>2019</v>
      </c>
      <c r="C2738" s="2" t="s">
        <v>24</v>
      </c>
      <c r="D2738">
        <v>729</v>
      </c>
      <c r="E2738">
        <v>0.12</v>
      </c>
      <c r="F2738" t="s">
        <v>28</v>
      </c>
    </row>
    <row r="2739" spans="1:6" x14ac:dyDescent="0.25">
      <c r="A2739" t="s">
        <v>40</v>
      </c>
      <c r="B2739">
        <v>2019</v>
      </c>
      <c r="C2739" s="2" t="s">
        <v>24</v>
      </c>
      <c r="D2739">
        <v>2014</v>
      </c>
      <c r="E2739">
        <v>0.24</v>
      </c>
      <c r="F2739" t="s">
        <v>28</v>
      </c>
    </row>
    <row r="2740" spans="1:6" x14ac:dyDescent="0.25">
      <c r="A2740" t="s">
        <v>40</v>
      </c>
      <c r="B2740">
        <v>2019</v>
      </c>
      <c r="C2740" s="2" t="s">
        <v>24</v>
      </c>
      <c r="D2740">
        <v>960</v>
      </c>
      <c r="E2740">
        <v>0.16</v>
      </c>
      <c r="F2740" t="s">
        <v>28</v>
      </c>
    </row>
    <row r="2741" spans="1:6" x14ac:dyDescent="0.25">
      <c r="A2741" t="s">
        <v>40</v>
      </c>
      <c r="B2741">
        <v>2019</v>
      </c>
      <c r="C2741" s="2" t="s">
        <v>24</v>
      </c>
      <c r="D2741">
        <v>548</v>
      </c>
      <c r="E2741">
        <v>0.09</v>
      </c>
      <c r="F2741" t="s">
        <v>28</v>
      </c>
    </row>
    <row r="2742" spans="1:6" x14ac:dyDescent="0.25">
      <c r="A2742" t="s">
        <v>40</v>
      </c>
      <c r="B2742">
        <v>2019</v>
      </c>
      <c r="C2742" s="2" t="s">
        <v>24</v>
      </c>
      <c r="D2742">
        <v>133</v>
      </c>
      <c r="E2742">
        <v>0.05</v>
      </c>
      <c r="F2742" t="s">
        <v>28</v>
      </c>
    </row>
    <row r="2743" spans="1:6" x14ac:dyDescent="0.25">
      <c r="A2743" t="s">
        <v>40</v>
      </c>
      <c r="B2743">
        <v>2019</v>
      </c>
      <c r="C2743" s="2" t="s">
        <v>24</v>
      </c>
      <c r="D2743">
        <v>1007</v>
      </c>
      <c r="E2743">
        <v>0.12</v>
      </c>
      <c r="F2743" t="s">
        <v>28</v>
      </c>
    </row>
    <row r="2744" spans="1:6" x14ac:dyDescent="0.25">
      <c r="A2744" t="s">
        <v>40</v>
      </c>
      <c r="B2744">
        <v>2019</v>
      </c>
      <c r="C2744" s="2" t="s">
        <v>24</v>
      </c>
      <c r="D2744">
        <v>480</v>
      </c>
      <c r="E2744">
        <v>0.08</v>
      </c>
      <c r="F2744" t="s">
        <v>28</v>
      </c>
    </row>
    <row r="2745" spans="1:6" x14ac:dyDescent="0.25">
      <c r="A2745" t="s">
        <v>40</v>
      </c>
      <c r="B2745">
        <v>2019</v>
      </c>
      <c r="C2745" s="2" t="s">
        <v>24</v>
      </c>
      <c r="D2745">
        <v>190</v>
      </c>
      <c r="E2745">
        <v>0.05</v>
      </c>
      <c r="F2745" t="s">
        <v>28</v>
      </c>
    </row>
    <row r="2746" spans="1:6" x14ac:dyDescent="0.25">
      <c r="A2746" t="s">
        <v>40</v>
      </c>
      <c r="B2746">
        <v>2019</v>
      </c>
      <c r="C2746" s="2" t="s">
        <v>24</v>
      </c>
      <c r="D2746">
        <v>972</v>
      </c>
      <c r="E2746">
        <v>0.16</v>
      </c>
      <c r="F2746" t="s">
        <v>28</v>
      </c>
    </row>
    <row r="2747" spans="1:6" x14ac:dyDescent="0.25">
      <c r="A2747" t="s">
        <v>40</v>
      </c>
      <c r="B2747">
        <v>2019</v>
      </c>
      <c r="C2747" s="2" t="s">
        <v>24</v>
      </c>
      <c r="D2747">
        <v>1007</v>
      </c>
      <c r="E2747">
        <v>0.12</v>
      </c>
      <c r="F2747" t="s">
        <v>28</v>
      </c>
    </row>
    <row r="2748" spans="1:6" x14ac:dyDescent="0.25">
      <c r="A2748" t="s">
        <v>40</v>
      </c>
      <c r="B2748">
        <v>2019</v>
      </c>
      <c r="C2748" s="2" t="s">
        <v>24</v>
      </c>
      <c r="D2748">
        <v>480</v>
      </c>
      <c r="E2748">
        <v>0.08</v>
      </c>
      <c r="F2748" t="s">
        <v>28</v>
      </c>
    </row>
    <row r="2749" spans="1:6" x14ac:dyDescent="0.25">
      <c r="A2749" t="s">
        <v>40</v>
      </c>
      <c r="B2749">
        <v>2019</v>
      </c>
      <c r="C2749" s="2" t="s">
        <v>24</v>
      </c>
      <c r="D2749">
        <v>133</v>
      </c>
      <c r="E2749">
        <v>0.05</v>
      </c>
      <c r="F2749" t="s">
        <v>28</v>
      </c>
    </row>
    <row r="2750" spans="1:6" x14ac:dyDescent="0.25">
      <c r="A2750" t="s">
        <v>40</v>
      </c>
      <c r="B2750">
        <v>2019</v>
      </c>
      <c r="C2750" s="2" t="s">
        <v>24</v>
      </c>
      <c r="D2750">
        <v>3021</v>
      </c>
      <c r="E2750">
        <v>0.36</v>
      </c>
      <c r="F2750" t="s">
        <v>28</v>
      </c>
    </row>
    <row r="2751" spans="1:6" x14ac:dyDescent="0.25">
      <c r="A2751" t="s">
        <v>40</v>
      </c>
      <c r="B2751">
        <v>2019</v>
      </c>
      <c r="C2751" s="2" t="s">
        <v>24</v>
      </c>
      <c r="D2751">
        <v>243</v>
      </c>
      <c r="E2751">
        <v>0.04</v>
      </c>
      <c r="F2751" t="s">
        <v>28</v>
      </c>
    </row>
    <row r="2752" spans="1:6" x14ac:dyDescent="0.25">
      <c r="A2752" t="s">
        <v>40</v>
      </c>
      <c r="B2752">
        <v>2019</v>
      </c>
      <c r="C2752" s="2" t="s">
        <v>24</v>
      </c>
      <c r="D2752">
        <v>1007</v>
      </c>
      <c r="E2752">
        <v>0.12</v>
      </c>
      <c r="F2752" t="s">
        <v>28</v>
      </c>
    </row>
    <row r="2753" spans="1:6" x14ac:dyDescent="0.25">
      <c r="A2753" t="s">
        <v>40</v>
      </c>
      <c r="B2753">
        <v>2019</v>
      </c>
      <c r="C2753" s="2" t="s">
        <v>24</v>
      </c>
      <c r="D2753">
        <v>2014</v>
      </c>
      <c r="E2753">
        <v>0.24</v>
      </c>
      <c r="F2753" t="s">
        <v>28</v>
      </c>
    </row>
    <row r="2754" spans="1:6" x14ac:dyDescent="0.25">
      <c r="A2754" t="s">
        <v>40</v>
      </c>
      <c r="B2754">
        <v>2019</v>
      </c>
      <c r="C2754" s="2" t="s">
        <v>24</v>
      </c>
      <c r="D2754">
        <v>480</v>
      </c>
      <c r="E2754">
        <v>0.08</v>
      </c>
      <c r="F2754" t="s">
        <v>28</v>
      </c>
    </row>
    <row r="2755" spans="1:6" x14ac:dyDescent="0.25">
      <c r="A2755" t="s">
        <v>40</v>
      </c>
      <c r="B2755">
        <v>2019</v>
      </c>
      <c r="C2755" s="2" t="s">
        <v>24</v>
      </c>
      <c r="D2755">
        <v>2014</v>
      </c>
      <c r="E2755">
        <v>0.24</v>
      </c>
      <c r="F2755" t="s">
        <v>28</v>
      </c>
    </row>
    <row r="2756" spans="1:6" x14ac:dyDescent="0.25">
      <c r="A2756" t="s">
        <v>40</v>
      </c>
      <c r="B2756">
        <v>2019</v>
      </c>
      <c r="C2756" s="2" t="s">
        <v>24</v>
      </c>
      <c r="D2756">
        <v>2014</v>
      </c>
      <c r="E2756">
        <v>0.24</v>
      </c>
      <c r="F2756" t="s">
        <v>28</v>
      </c>
    </row>
    <row r="2757" spans="1:6" x14ac:dyDescent="0.25">
      <c r="A2757" t="s">
        <v>40</v>
      </c>
      <c r="B2757">
        <v>2019</v>
      </c>
      <c r="C2757" s="2" t="s">
        <v>24</v>
      </c>
      <c r="D2757">
        <v>2014</v>
      </c>
      <c r="E2757">
        <v>0.24</v>
      </c>
      <c r="F2757" t="s">
        <v>28</v>
      </c>
    </row>
    <row r="2758" spans="1:6" x14ac:dyDescent="0.25">
      <c r="A2758" t="s">
        <v>40</v>
      </c>
      <c r="B2758">
        <v>2019</v>
      </c>
      <c r="C2758" s="2" t="s">
        <v>24</v>
      </c>
      <c r="D2758">
        <v>2014</v>
      </c>
      <c r="E2758">
        <v>0.24</v>
      </c>
      <c r="F2758" t="s">
        <v>28</v>
      </c>
    </row>
    <row r="2759" spans="1:6" x14ac:dyDescent="0.25">
      <c r="A2759" t="s">
        <v>40</v>
      </c>
      <c r="B2759">
        <v>2019</v>
      </c>
      <c r="C2759" s="2" t="s">
        <v>24</v>
      </c>
      <c r="D2759">
        <v>3021</v>
      </c>
      <c r="E2759">
        <v>0.36</v>
      </c>
      <c r="F2759" t="s">
        <v>28</v>
      </c>
    </row>
    <row r="2760" spans="1:6" x14ac:dyDescent="0.25">
      <c r="A2760" t="s">
        <v>40</v>
      </c>
      <c r="B2760">
        <v>2019</v>
      </c>
      <c r="C2760" s="2" t="s">
        <v>24</v>
      </c>
      <c r="D2760">
        <v>3021</v>
      </c>
      <c r="E2760">
        <v>0.36</v>
      </c>
      <c r="F2760" t="s">
        <v>28</v>
      </c>
    </row>
    <row r="2761" spans="1:6" x14ac:dyDescent="0.25">
      <c r="A2761" t="s">
        <v>40</v>
      </c>
      <c r="B2761">
        <v>2019</v>
      </c>
      <c r="C2761" s="2" t="s">
        <v>24</v>
      </c>
      <c r="D2761">
        <v>729</v>
      </c>
      <c r="E2761">
        <v>0.12</v>
      </c>
      <c r="F2761" t="s">
        <v>28</v>
      </c>
    </row>
    <row r="2762" spans="1:6" x14ac:dyDescent="0.25">
      <c r="A2762" t="s">
        <v>40</v>
      </c>
      <c r="B2762">
        <v>2019</v>
      </c>
      <c r="C2762" s="2" t="s">
        <v>24</v>
      </c>
      <c r="D2762">
        <v>1007</v>
      </c>
      <c r="E2762">
        <v>0.12</v>
      </c>
      <c r="F2762" t="s">
        <v>28</v>
      </c>
    </row>
    <row r="2763" spans="1:6" x14ac:dyDescent="0.25">
      <c r="A2763" t="s">
        <v>40</v>
      </c>
      <c r="B2763">
        <v>2019</v>
      </c>
      <c r="C2763" s="2" t="s">
        <v>24</v>
      </c>
      <c r="D2763">
        <v>480</v>
      </c>
      <c r="E2763">
        <v>0.08</v>
      </c>
      <c r="F2763" t="s">
        <v>28</v>
      </c>
    </row>
    <row r="2764" spans="1:6" x14ac:dyDescent="0.25">
      <c r="A2764" t="s">
        <v>40</v>
      </c>
      <c r="B2764">
        <v>2019</v>
      </c>
      <c r="C2764" s="2" t="s">
        <v>24</v>
      </c>
      <c r="D2764">
        <v>133</v>
      </c>
      <c r="E2764">
        <v>0.05</v>
      </c>
      <c r="F2764" t="s">
        <v>28</v>
      </c>
    </row>
    <row r="2765" spans="1:6" x14ac:dyDescent="0.25">
      <c r="A2765" t="s">
        <v>40</v>
      </c>
      <c r="B2765">
        <v>2019</v>
      </c>
      <c r="C2765" s="2" t="s">
        <v>24</v>
      </c>
      <c r="D2765">
        <v>1007</v>
      </c>
      <c r="E2765">
        <v>0.12</v>
      </c>
      <c r="F2765" t="s">
        <v>28</v>
      </c>
    </row>
    <row r="2766" spans="1:6" x14ac:dyDescent="0.25">
      <c r="A2766" t="s">
        <v>40</v>
      </c>
      <c r="B2766">
        <v>2019</v>
      </c>
      <c r="C2766" s="2" t="s">
        <v>24</v>
      </c>
      <c r="D2766">
        <v>480</v>
      </c>
      <c r="E2766">
        <v>0.08</v>
      </c>
      <c r="F2766" t="s">
        <v>28</v>
      </c>
    </row>
    <row r="2767" spans="1:6" x14ac:dyDescent="0.25">
      <c r="A2767" t="s">
        <v>40</v>
      </c>
      <c r="B2767">
        <v>2019</v>
      </c>
      <c r="C2767" s="2" t="s">
        <v>24</v>
      </c>
      <c r="D2767">
        <v>729</v>
      </c>
      <c r="E2767">
        <v>0.12</v>
      </c>
      <c r="F2767" t="s">
        <v>28</v>
      </c>
    </row>
    <row r="2768" spans="1:6" x14ac:dyDescent="0.25">
      <c r="A2768" t="s">
        <v>40</v>
      </c>
      <c r="B2768">
        <v>2019</v>
      </c>
      <c r="C2768" s="2" t="s">
        <v>24</v>
      </c>
      <c r="D2768">
        <v>380</v>
      </c>
      <c r="E2768">
        <v>0.1</v>
      </c>
      <c r="F2768" t="s">
        <v>28</v>
      </c>
    </row>
    <row r="2769" spans="1:6" x14ac:dyDescent="0.25">
      <c r="A2769" t="s">
        <v>40</v>
      </c>
      <c r="B2769">
        <v>2019</v>
      </c>
      <c r="C2769" s="2" t="s">
        <v>24</v>
      </c>
      <c r="D2769">
        <v>960</v>
      </c>
      <c r="E2769">
        <v>0.16</v>
      </c>
      <c r="F2769" t="s">
        <v>28</v>
      </c>
    </row>
    <row r="2770" spans="1:6" x14ac:dyDescent="0.25">
      <c r="A2770" t="s">
        <v>40</v>
      </c>
      <c r="B2770">
        <v>2019</v>
      </c>
      <c r="C2770" s="2" t="s">
        <v>24</v>
      </c>
      <c r="D2770">
        <v>266</v>
      </c>
      <c r="E2770">
        <v>0.1</v>
      </c>
      <c r="F2770" t="s">
        <v>28</v>
      </c>
    </row>
    <row r="2771" spans="1:6" x14ac:dyDescent="0.25">
      <c r="A2771" t="s">
        <v>40</v>
      </c>
      <c r="B2771">
        <v>2019</v>
      </c>
      <c r="C2771" s="2" t="s">
        <v>24</v>
      </c>
      <c r="D2771">
        <v>3021</v>
      </c>
      <c r="E2771">
        <v>0.36</v>
      </c>
      <c r="F2771" t="s">
        <v>28</v>
      </c>
    </row>
    <row r="2772" spans="1:6" x14ac:dyDescent="0.25">
      <c r="A2772" t="s">
        <v>40</v>
      </c>
      <c r="B2772">
        <v>2019</v>
      </c>
      <c r="C2772" s="2" t="s">
        <v>24</v>
      </c>
      <c r="D2772">
        <v>1007</v>
      </c>
      <c r="E2772">
        <v>0.12</v>
      </c>
      <c r="F2772" t="s">
        <v>28</v>
      </c>
    </row>
    <row r="2773" spans="1:6" x14ac:dyDescent="0.25">
      <c r="A2773" t="s">
        <v>40</v>
      </c>
      <c r="B2773">
        <v>2019</v>
      </c>
      <c r="C2773" s="2" t="s">
        <v>24</v>
      </c>
      <c r="D2773">
        <v>578</v>
      </c>
      <c r="E2773">
        <v>0.1</v>
      </c>
      <c r="F2773" t="s">
        <v>28</v>
      </c>
    </row>
    <row r="2774" spans="1:6" x14ac:dyDescent="0.25">
      <c r="A2774" t="s">
        <v>40</v>
      </c>
      <c r="B2774">
        <v>2019</v>
      </c>
      <c r="C2774" s="2" t="s">
        <v>24</v>
      </c>
      <c r="D2774">
        <v>548</v>
      </c>
      <c r="E2774">
        <v>0.09</v>
      </c>
      <c r="F2774" t="s">
        <v>28</v>
      </c>
    </row>
    <row r="2775" spans="1:6" x14ac:dyDescent="0.25">
      <c r="A2775" t="s">
        <v>40</v>
      </c>
      <c r="B2775">
        <v>2019</v>
      </c>
      <c r="C2775" s="2" t="s">
        <v>24</v>
      </c>
      <c r="D2775">
        <v>1458</v>
      </c>
      <c r="E2775">
        <v>0.24</v>
      </c>
      <c r="F2775" t="s">
        <v>28</v>
      </c>
    </row>
    <row r="2776" spans="1:6" x14ac:dyDescent="0.25">
      <c r="A2776" t="s">
        <v>40</v>
      </c>
      <c r="B2776">
        <v>2019</v>
      </c>
      <c r="C2776" s="2" t="s">
        <v>24</v>
      </c>
      <c r="D2776">
        <v>3021</v>
      </c>
      <c r="E2776">
        <v>0.36</v>
      </c>
      <c r="F2776" t="s">
        <v>28</v>
      </c>
    </row>
    <row r="2777" spans="1:6" x14ac:dyDescent="0.25">
      <c r="A2777" t="s">
        <v>40</v>
      </c>
      <c r="B2777">
        <v>2019</v>
      </c>
      <c r="C2777" s="2" t="s">
        <v>24</v>
      </c>
      <c r="D2777">
        <v>133</v>
      </c>
      <c r="E2777">
        <v>0.05</v>
      </c>
      <c r="F2777" t="s">
        <v>28</v>
      </c>
    </row>
    <row r="2778" spans="1:6" x14ac:dyDescent="0.25">
      <c r="A2778" t="s">
        <v>40</v>
      </c>
      <c r="B2778">
        <v>2019</v>
      </c>
      <c r="C2778" s="2" t="s">
        <v>24</v>
      </c>
      <c r="D2778">
        <v>729</v>
      </c>
      <c r="E2778">
        <v>0.12</v>
      </c>
      <c r="F2778" t="s">
        <v>28</v>
      </c>
    </row>
    <row r="2779" spans="1:6" x14ac:dyDescent="0.25">
      <c r="A2779" t="s">
        <v>40</v>
      </c>
      <c r="B2779">
        <v>2019</v>
      </c>
      <c r="C2779" s="2" t="s">
        <v>24</v>
      </c>
      <c r="D2779">
        <v>1007</v>
      </c>
      <c r="E2779">
        <v>0.12</v>
      </c>
      <c r="F2779" t="s">
        <v>28</v>
      </c>
    </row>
    <row r="2780" spans="1:6" x14ac:dyDescent="0.25">
      <c r="A2780" t="s">
        <v>40</v>
      </c>
      <c r="B2780">
        <v>2019</v>
      </c>
      <c r="C2780" s="2" t="s">
        <v>24</v>
      </c>
      <c r="D2780">
        <v>133</v>
      </c>
      <c r="E2780">
        <v>0.05</v>
      </c>
      <c r="F2780" t="s">
        <v>28</v>
      </c>
    </row>
    <row r="2781" spans="1:6" x14ac:dyDescent="0.25">
      <c r="A2781" t="s">
        <v>40</v>
      </c>
      <c r="B2781">
        <v>2019</v>
      </c>
      <c r="C2781" s="2" t="s">
        <v>24</v>
      </c>
      <c r="D2781">
        <v>729</v>
      </c>
      <c r="E2781">
        <v>0.12</v>
      </c>
      <c r="F2781" t="s">
        <v>28</v>
      </c>
    </row>
    <row r="2782" spans="1:6" x14ac:dyDescent="0.25">
      <c r="A2782" t="s">
        <v>40</v>
      </c>
      <c r="B2782">
        <v>2019</v>
      </c>
      <c r="C2782" s="2" t="s">
        <v>24</v>
      </c>
      <c r="D2782">
        <v>133</v>
      </c>
      <c r="E2782">
        <v>0.05</v>
      </c>
      <c r="F2782" t="s">
        <v>28</v>
      </c>
    </row>
    <row r="2783" spans="1:6" x14ac:dyDescent="0.25">
      <c r="A2783" t="s">
        <v>40</v>
      </c>
      <c r="B2783">
        <v>2019</v>
      </c>
      <c r="C2783" s="2" t="s">
        <v>24</v>
      </c>
      <c r="D2783">
        <v>480</v>
      </c>
      <c r="E2783">
        <v>0.08</v>
      </c>
      <c r="F2783" t="s">
        <v>28</v>
      </c>
    </row>
    <row r="2784" spans="1:6" x14ac:dyDescent="0.25">
      <c r="A2784" t="s">
        <v>40</v>
      </c>
      <c r="B2784">
        <v>2019</v>
      </c>
      <c r="C2784" s="2" t="s">
        <v>24</v>
      </c>
      <c r="D2784">
        <v>380</v>
      </c>
      <c r="E2784">
        <v>0.1</v>
      </c>
      <c r="F2784" t="s">
        <v>28</v>
      </c>
    </row>
    <row r="2785" spans="1:6" x14ac:dyDescent="0.25">
      <c r="A2785" t="s">
        <v>40</v>
      </c>
      <c r="B2785">
        <v>2019</v>
      </c>
      <c r="C2785" s="2" t="s">
        <v>24</v>
      </c>
      <c r="D2785">
        <v>480</v>
      </c>
      <c r="E2785">
        <v>0.08</v>
      </c>
      <c r="F2785" t="s">
        <v>28</v>
      </c>
    </row>
    <row r="2786" spans="1:6" x14ac:dyDescent="0.25">
      <c r="A2786" t="s">
        <v>40</v>
      </c>
      <c r="B2786">
        <v>2019</v>
      </c>
      <c r="C2786" s="2" t="s">
        <v>24</v>
      </c>
      <c r="D2786">
        <v>486</v>
      </c>
      <c r="E2786">
        <v>0.08</v>
      </c>
      <c r="F2786" t="s">
        <v>28</v>
      </c>
    </row>
    <row r="2787" spans="1:6" x14ac:dyDescent="0.25">
      <c r="A2787" t="s">
        <v>40</v>
      </c>
      <c r="B2787">
        <v>2019</v>
      </c>
      <c r="C2787" s="2" t="s">
        <v>24</v>
      </c>
      <c r="D2787">
        <v>1007</v>
      </c>
      <c r="E2787">
        <v>0.12</v>
      </c>
      <c r="F2787" t="s">
        <v>28</v>
      </c>
    </row>
    <row r="2788" spans="1:6" x14ac:dyDescent="0.25">
      <c r="A2788" t="s">
        <v>40</v>
      </c>
      <c r="B2788">
        <v>2019</v>
      </c>
      <c r="C2788" s="2" t="s">
        <v>24</v>
      </c>
      <c r="D2788">
        <v>1007</v>
      </c>
      <c r="E2788">
        <v>0.12</v>
      </c>
      <c r="F2788" t="s">
        <v>28</v>
      </c>
    </row>
    <row r="2789" spans="1:6" x14ac:dyDescent="0.25">
      <c r="A2789" t="s">
        <v>40</v>
      </c>
      <c r="B2789">
        <v>2019</v>
      </c>
      <c r="C2789" s="2" t="s">
        <v>24</v>
      </c>
      <c r="D2789">
        <v>2014</v>
      </c>
      <c r="E2789">
        <v>0.24</v>
      </c>
      <c r="F2789" t="s">
        <v>27</v>
      </c>
    </row>
    <row r="2790" spans="1:6" x14ac:dyDescent="0.25">
      <c r="A2790" t="s">
        <v>40</v>
      </c>
      <c r="B2790">
        <v>2019</v>
      </c>
      <c r="C2790" s="2" t="s">
        <v>24</v>
      </c>
      <c r="D2790">
        <v>1007</v>
      </c>
      <c r="E2790">
        <v>0.12</v>
      </c>
      <c r="F2790" t="s">
        <v>27</v>
      </c>
    </row>
    <row r="2791" spans="1:6" x14ac:dyDescent="0.25">
      <c r="A2791" t="s">
        <v>40</v>
      </c>
      <c r="B2791">
        <v>2019</v>
      </c>
      <c r="C2791" s="2" t="s">
        <v>24</v>
      </c>
      <c r="D2791">
        <v>190</v>
      </c>
      <c r="E2791">
        <v>0.05</v>
      </c>
      <c r="F2791" t="s">
        <v>27</v>
      </c>
    </row>
    <row r="2792" spans="1:6" x14ac:dyDescent="0.25">
      <c r="A2792" t="s">
        <v>40</v>
      </c>
      <c r="B2792">
        <v>2019</v>
      </c>
      <c r="C2792" s="2" t="s">
        <v>24</v>
      </c>
      <c r="D2792">
        <v>486</v>
      </c>
      <c r="E2792">
        <v>0.08</v>
      </c>
      <c r="F2792" t="s">
        <v>27</v>
      </c>
    </row>
    <row r="2793" spans="1:6" x14ac:dyDescent="0.25">
      <c r="A2793" t="s">
        <v>40</v>
      </c>
      <c r="B2793">
        <v>2019</v>
      </c>
      <c r="C2793" s="2" t="s">
        <v>24</v>
      </c>
      <c r="D2793">
        <v>480</v>
      </c>
      <c r="E2793">
        <v>0.08</v>
      </c>
      <c r="F2793" t="s">
        <v>27</v>
      </c>
    </row>
    <row r="2794" spans="1:6" x14ac:dyDescent="0.25">
      <c r="A2794" t="s">
        <v>40</v>
      </c>
      <c r="B2794">
        <v>2019</v>
      </c>
      <c r="C2794" s="2" t="s">
        <v>24</v>
      </c>
      <c r="D2794">
        <v>548</v>
      </c>
      <c r="E2794">
        <v>0.09</v>
      </c>
      <c r="F2794" t="s">
        <v>28</v>
      </c>
    </row>
    <row r="2795" spans="1:6" x14ac:dyDescent="0.25">
      <c r="A2795" t="s">
        <v>40</v>
      </c>
      <c r="B2795">
        <v>2019</v>
      </c>
      <c r="C2795" s="2" t="s">
        <v>24</v>
      </c>
      <c r="D2795">
        <v>2014</v>
      </c>
      <c r="E2795">
        <v>0.24</v>
      </c>
      <c r="F2795" t="s">
        <v>28</v>
      </c>
    </row>
    <row r="2796" spans="1:6" x14ac:dyDescent="0.25">
      <c r="A2796" t="s">
        <v>40</v>
      </c>
      <c r="B2796">
        <v>2019</v>
      </c>
      <c r="C2796" s="2" t="s">
        <v>24</v>
      </c>
      <c r="D2796">
        <v>4028</v>
      </c>
      <c r="E2796">
        <v>0.48</v>
      </c>
      <c r="F2796" t="s">
        <v>28</v>
      </c>
    </row>
    <row r="2797" spans="1:6" x14ac:dyDescent="0.25">
      <c r="A2797" t="s">
        <v>40</v>
      </c>
      <c r="B2797">
        <v>2019</v>
      </c>
      <c r="C2797" s="2" t="s">
        <v>24</v>
      </c>
      <c r="D2797">
        <v>1215</v>
      </c>
      <c r="E2797">
        <v>0.2</v>
      </c>
      <c r="F2797" t="s">
        <v>28</v>
      </c>
    </row>
    <row r="2798" spans="1:6" x14ac:dyDescent="0.25">
      <c r="A2798" t="s">
        <v>40</v>
      </c>
      <c r="B2798">
        <v>2019</v>
      </c>
      <c r="C2798" s="2" t="s">
        <v>24</v>
      </c>
      <c r="D2798">
        <v>960</v>
      </c>
      <c r="E2798">
        <v>0.16</v>
      </c>
      <c r="F2798" t="s">
        <v>28</v>
      </c>
    </row>
    <row r="2799" spans="1:6" x14ac:dyDescent="0.25">
      <c r="A2799" t="s">
        <v>40</v>
      </c>
      <c r="B2799">
        <v>2019</v>
      </c>
      <c r="C2799" s="2" t="s">
        <v>24</v>
      </c>
      <c r="D2799">
        <v>578</v>
      </c>
      <c r="E2799">
        <v>0.1</v>
      </c>
      <c r="F2799" t="s">
        <v>28</v>
      </c>
    </row>
    <row r="2800" spans="1:6" x14ac:dyDescent="0.25">
      <c r="A2800" t="s">
        <v>40</v>
      </c>
      <c r="B2800">
        <v>2019</v>
      </c>
      <c r="C2800" s="2" t="s">
        <v>24</v>
      </c>
      <c r="D2800">
        <v>2014</v>
      </c>
      <c r="E2800">
        <v>0.24</v>
      </c>
      <c r="F2800" t="s">
        <v>28</v>
      </c>
    </row>
    <row r="2801" spans="1:6" x14ac:dyDescent="0.25">
      <c r="A2801" t="s">
        <v>40</v>
      </c>
      <c r="B2801">
        <v>2019</v>
      </c>
      <c r="C2801" s="2" t="s">
        <v>24</v>
      </c>
      <c r="D2801">
        <v>480</v>
      </c>
      <c r="E2801">
        <v>0.08</v>
      </c>
      <c r="F2801" t="s">
        <v>28</v>
      </c>
    </row>
    <row r="2802" spans="1:6" x14ac:dyDescent="0.25">
      <c r="A2802" t="s">
        <v>40</v>
      </c>
      <c r="B2802">
        <v>2019</v>
      </c>
      <c r="C2802" s="2" t="s">
        <v>24</v>
      </c>
      <c r="D2802">
        <v>480</v>
      </c>
      <c r="E2802">
        <v>0.08</v>
      </c>
      <c r="F2802" t="s">
        <v>28</v>
      </c>
    </row>
    <row r="2803" spans="1:6" x14ac:dyDescent="0.25">
      <c r="A2803" t="s">
        <v>40</v>
      </c>
      <c r="B2803">
        <v>2019</v>
      </c>
      <c r="C2803" s="2" t="s">
        <v>24</v>
      </c>
      <c r="D2803">
        <v>1007</v>
      </c>
      <c r="E2803">
        <v>0.12</v>
      </c>
      <c r="F2803" t="s">
        <v>28</v>
      </c>
    </row>
    <row r="2804" spans="1:6" x14ac:dyDescent="0.25">
      <c r="A2804" t="s">
        <v>40</v>
      </c>
      <c r="B2804">
        <v>2019</v>
      </c>
      <c r="C2804" s="2" t="s">
        <v>24</v>
      </c>
      <c r="D2804">
        <v>1007</v>
      </c>
      <c r="E2804">
        <v>0.12</v>
      </c>
      <c r="F2804" t="s">
        <v>28</v>
      </c>
    </row>
    <row r="2805" spans="1:6" x14ac:dyDescent="0.25">
      <c r="A2805" t="s">
        <v>40</v>
      </c>
      <c r="B2805">
        <v>2019</v>
      </c>
      <c r="C2805" s="2" t="s">
        <v>24</v>
      </c>
      <c r="D2805">
        <v>1007</v>
      </c>
      <c r="E2805">
        <v>0.12</v>
      </c>
      <c r="F2805" t="s">
        <v>28</v>
      </c>
    </row>
    <row r="2806" spans="1:6" x14ac:dyDescent="0.25">
      <c r="A2806" t="s">
        <v>40</v>
      </c>
      <c r="B2806">
        <v>2019</v>
      </c>
      <c r="C2806" s="2" t="s">
        <v>24</v>
      </c>
      <c r="D2806">
        <v>190</v>
      </c>
      <c r="E2806">
        <v>0.05</v>
      </c>
      <c r="F2806" t="s">
        <v>28</v>
      </c>
    </row>
    <row r="2807" spans="1:6" x14ac:dyDescent="0.25">
      <c r="A2807" t="s">
        <v>40</v>
      </c>
      <c r="B2807">
        <v>2019</v>
      </c>
      <c r="C2807" s="2" t="s">
        <v>24</v>
      </c>
      <c r="D2807">
        <v>1445</v>
      </c>
      <c r="E2807">
        <v>0.25</v>
      </c>
      <c r="F2807" t="s">
        <v>28</v>
      </c>
    </row>
    <row r="2808" spans="1:6" x14ac:dyDescent="0.25">
      <c r="A2808" t="s">
        <v>40</v>
      </c>
      <c r="B2808">
        <v>2019</v>
      </c>
      <c r="C2808" s="2" t="s">
        <v>24</v>
      </c>
      <c r="D2808">
        <v>480</v>
      </c>
      <c r="E2808">
        <v>0.08</v>
      </c>
      <c r="F2808" t="s">
        <v>28</v>
      </c>
    </row>
    <row r="2809" spans="1:6" x14ac:dyDescent="0.25">
      <c r="A2809" t="s">
        <v>40</v>
      </c>
      <c r="B2809">
        <v>2019</v>
      </c>
      <c r="C2809" s="2" t="s">
        <v>24</v>
      </c>
      <c r="D2809">
        <v>1096</v>
      </c>
      <c r="E2809">
        <v>0.18</v>
      </c>
      <c r="F2809" t="s">
        <v>28</v>
      </c>
    </row>
    <row r="2810" spans="1:6" x14ac:dyDescent="0.25">
      <c r="A2810" t="s">
        <v>40</v>
      </c>
      <c r="B2810">
        <v>2019</v>
      </c>
      <c r="C2810" s="2" t="s">
        <v>24</v>
      </c>
      <c r="D2810">
        <v>7049</v>
      </c>
      <c r="E2810">
        <v>0.84</v>
      </c>
      <c r="F2810" t="s">
        <v>28</v>
      </c>
    </row>
    <row r="2811" spans="1:6" x14ac:dyDescent="0.25">
      <c r="A2811" t="s">
        <v>40</v>
      </c>
      <c r="B2811">
        <v>2019</v>
      </c>
      <c r="C2811" s="2" t="s">
        <v>24</v>
      </c>
      <c r="D2811">
        <v>960</v>
      </c>
      <c r="E2811">
        <v>0.16</v>
      </c>
      <c r="F2811" t="s">
        <v>28</v>
      </c>
    </row>
    <row r="2812" spans="1:6" x14ac:dyDescent="0.25">
      <c r="A2812" t="s">
        <v>40</v>
      </c>
      <c r="B2812">
        <v>2019</v>
      </c>
      <c r="C2812" s="2" t="s">
        <v>24</v>
      </c>
      <c r="D2812">
        <v>548</v>
      </c>
      <c r="E2812">
        <v>0.09</v>
      </c>
      <c r="F2812" t="s">
        <v>28</v>
      </c>
    </row>
    <row r="2813" spans="1:6" x14ac:dyDescent="0.25">
      <c r="A2813" t="s">
        <v>40</v>
      </c>
      <c r="B2813">
        <v>2019</v>
      </c>
      <c r="C2813" s="2" t="s">
        <v>24</v>
      </c>
      <c r="D2813">
        <v>1007</v>
      </c>
      <c r="E2813">
        <v>0.12</v>
      </c>
      <c r="F2813" t="s">
        <v>28</v>
      </c>
    </row>
    <row r="2814" spans="1:6" x14ac:dyDescent="0.25">
      <c r="A2814" t="s">
        <v>40</v>
      </c>
      <c r="B2814">
        <v>2019</v>
      </c>
      <c r="C2814" s="2" t="s">
        <v>24</v>
      </c>
      <c r="D2814">
        <v>578</v>
      </c>
      <c r="E2814">
        <v>0.1</v>
      </c>
      <c r="F2814" t="s">
        <v>28</v>
      </c>
    </row>
    <row r="2815" spans="1:6" x14ac:dyDescent="0.25">
      <c r="A2815" t="s">
        <v>40</v>
      </c>
      <c r="B2815">
        <v>2019</v>
      </c>
      <c r="C2815" s="2" t="s">
        <v>24</v>
      </c>
      <c r="D2815">
        <v>190</v>
      </c>
      <c r="E2815">
        <v>0.05</v>
      </c>
      <c r="F2815" t="s">
        <v>28</v>
      </c>
    </row>
    <row r="2816" spans="1:6" x14ac:dyDescent="0.25">
      <c r="A2816" t="s">
        <v>40</v>
      </c>
      <c r="B2816">
        <v>2019</v>
      </c>
      <c r="C2816" s="2" t="s">
        <v>24</v>
      </c>
      <c r="D2816">
        <v>486</v>
      </c>
      <c r="E2816">
        <v>0.08</v>
      </c>
      <c r="F2816" t="s">
        <v>28</v>
      </c>
    </row>
    <row r="2817" spans="1:6" x14ac:dyDescent="0.25">
      <c r="A2817" t="s">
        <v>40</v>
      </c>
      <c r="B2817">
        <v>2019</v>
      </c>
      <c r="C2817" s="2" t="s">
        <v>24</v>
      </c>
      <c r="D2817">
        <v>3021</v>
      </c>
      <c r="E2817">
        <v>0.36</v>
      </c>
      <c r="F2817" t="s">
        <v>28</v>
      </c>
    </row>
    <row r="2818" spans="1:6" x14ac:dyDescent="0.25">
      <c r="A2818" t="s">
        <v>40</v>
      </c>
      <c r="B2818">
        <v>2019</v>
      </c>
      <c r="C2818" s="2" t="s">
        <v>24</v>
      </c>
      <c r="D2818">
        <v>1458</v>
      </c>
      <c r="E2818">
        <v>0.24</v>
      </c>
      <c r="F2818" t="s">
        <v>28</v>
      </c>
    </row>
    <row r="2819" spans="1:6" x14ac:dyDescent="0.25">
      <c r="A2819" t="s">
        <v>40</v>
      </c>
      <c r="B2819">
        <v>2019</v>
      </c>
      <c r="C2819" s="2" t="s">
        <v>24</v>
      </c>
      <c r="D2819">
        <v>867</v>
      </c>
      <c r="E2819">
        <v>0.15</v>
      </c>
      <c r="F2819" t="s">
        <v>28</v>
      </c>
    </row>
    <row r="2820" spans="1:6" x14ac:dyDescent="0.25">
      <c r="A2820" t="s">
        <v>40</v>
      </c>
      <c r="B2820">
        <v>2019</v>
      </c>
      <c r="C2820" s="2" t="s">
        <v>24</v>
      </c>
      <c r="D2820">
        <v>7049</v>
      </c>
      <c r="E2820">
        <v>0.84</v>
      </c>
      <c r="F2820" t="s">
        <v>28</v>
      </c>
    </row>
    <row r="2821" spans="1:6" x14ac:dyDescent="0.25">
      <c r="A2821" t="s">
        <v>40</v>
      </c>
      <c r="B2821">
        <v>2019</v>
      </c>
      <c r="C2821" s="2" t="s">
        <v>24</v>
      </c>
      <c r="D2821">
        <v>480</v>
      </c>
      <c r="E2821">
        <v>0.08</v>
      </c>
      <c r="F2821" t="s">
        <v>28</v>
      </c>
    </row>
    <row r="2822" spans="1:6" x14ac:dyDescent="0.25">
      <c r="A2822" t="s">
        <v>40</v>
      </c>
      <c r="B2822">
        <v>2019</v>
      </c>
      <c r="C2822" s="2" t="s">
        <v>24</v>
      </c>
      <c r="D2822">
        <v>548</v>
      </c>
      <c r="E2822">
        <v>0.09</v>
      </c>
      <c r="F2822" t="s">
        <v>28</v>
      </c>
    </row>
    <row r="2823" spans="1:6" x14ac:dyDescent="0.25">
      <c r="A2823" t="s">
        <v>40</v>
      </c>
      <c r="B2823">
        <v>2019</v>
      </c>
      <c r="C2823" s="2" t="s">
        <v>24</v>
      </c>
      <c r="D2823">
        <v>1007</v>
      </c>
      <c r="E2823">
        <v>0.12</v>
      </c>
      <c r="F2823" t="s">
        <v>28</v>
      </c>
    </row>
    <row r="2824" spans="1:6" x14ac:dyDescent="0.25">
      <c r="A2824" t="s">
        <v>40</v>
      </c>
      <c r="B2824">
        <v>2019</v>
      </c>
      <c r="C2824" s="2" t="s">
        <v>24</v>
      </c>
      <c r="D2824">
        <v>1007</v>
      </c>
      <c r="E2824">
        <v>0.12</v>
      </c>
      <c r="F2824" t="s">
        <v>28</v>
      </c>
    </row>
    <row r="2825" spans="1:6" x14ac:dyDescent="0.25">
      <c r="A2825" t="s">
        <v>40</v>
      </c>
      <c r="B2825">
        <v>2019</v>
      </c>
      <c r="C2825" s="2" t="s">
        <v>24</v>
      </c>
      <c r="D2825">
        <v>480</v>
      </c>
      <c r="E2825">
        <v>0.08</v>
      </c>
      <c r="F2825" t="s">
        <v>28</v>
      </c>
    </row>
    <row r="2826" spans="1:6" x14ac:dyDescent="0.25">
      <c r="A2826" t="s">
        <v>40</v>
      </c>
      <c r="B2826">
        <v>2019</v>
      </c>
      <c r="C2826" s="2" t="s">
        <v>24</v>
      </c>
      <c r="D2826">
        <v>729</v>
      </c>
      <c r="E2826">
        <v>0.12</v>
      </c>
      <c r="F2826" t="s">
        <v>28</v>
      </c>
    </row>
    <row r="2827" spans="1:6" x14ac:dyDescent="0.25">
      <c r="A2827" t="s">
        <v>40</v>
      </c>
      <c r="B2827">
        <v>2019</v>
      </c>
      <c r="C2827" s="2" t="s">
        <v>24</v>
      </c>
      <c r="D2827">
        <v>2014</v>
      </c>
      <c r="E2827">
        <v>0.24</v>
      </c>
      <c r="F2827" t="s">
        <v>28</v>
      </c>
    </row>
    <row r="2828" spans="1:6" x14ac:dyDescent="0.25">
      <c r="A2828" t="s">
        <v>40</v>
      </c>
      <c r="B2828">
        <v>2019</v>
      </c>
      <c r="C2828" s="2" t="s">
        <v>24</v>
      </c>
      <c r="D2828">
        <v>578</v>
      </c>
      <c r="E2828">
        <v>0.1</v>
      </c>
      <c r="F2828" t="s">
        <v>28</v>
      </c>
    </row>
    <row r="2829" spans="1:6" x14ac:dyDescent="0.25">
      <c r="A2829" t="s">
        <v>40</v>
      </c>
      <c r="B2829">
        <v>2019</v>
      </c>
      <c r="C2829" s="2" t="s">
        <v>24</v>
      </c>
      <c r="D2829">
        <v>480</v>
      </c>
      <c r="E2829">
        <v>0.08</v>
      </c>
      <c r="F2829" t="s">
        <v>28</v>
      </c>
    </row>
    <row r="2830" spans="1:6" x14ac:dyDescent="0.25">
      <c r="A2830" t="s">
        <v>40</v>
      </c>
      <c r="B2830">
        <v>2019</v>
      </c>
      <c r="C2830" s="2" t="s">
        <v>24</v>
      </c>
      <c r="D2830">
        <v>1944</v>
      </c>
      <c r="E2830">
        <v>0.32</v>
      </c>
      <c r="F2830" t="s">
        <v>28</v>
      </c>
    </row>
    <row r="2831" spans="1:6" x14ac:dyDescent="0.25">
      <c r="A2831" t="s">
        <v>40</v>
      </c>
      <c r="B2831">
        <v>2019</v>
      </c>
      <c r="C2831" s="2" t="s">
        <v>24</v>
      </c>
      <c r="D2831">
        <v>1007</v>
      </c>
      <c r="E2831">
        <v>0.12</v>
      </c>
      <c r="F2831" t="s">
        <v>28</v>
      </c>
    </row>
    <row r="2832" spans="1:6" x14ac:dyDescent="0.25">
      <c r="A2832" t="s">
        <v>40</v>
      </c>
      <c r="B2832">
        <v>2019</v>
      </c>
      <c r="C2832" s="2" t="s">
        <v>24</v>
      </c>
      <c r="D2832">
        <v>5035</v>
      </c>
      <c r="E2832">
        <v>0.6</v>
      </c>
      <c r="F2832" t="s">
        <v>28</v>
      </c>
    </row>
    <row r="2833" spans="1:6" x14ac:dyDescent="0.25">
      <c r="A2833" t="s">
        <v>40</v>
      </c>
      <c r="B2833">
        <v>2019</v>
      </c>
      <c r="C2833" s="2" t="s">
        <v>24</v>
      </c>
      <c r="D2833">
        <v>2014</v>
      </c>
      <c r="E2833">
        <v>0.24</v>
      </c>
      <c r="F2833" t="s">
        <v>28</v>
      </c>
    </row>
    <row r="2834" spans="1:6" x14ac:dyDescent="0.25">
      <c r="A2834" t="s">
        <v>40</v>
      </c>
      <c r="B2834">
        <v>2019</v>
      </c>
      <c r="C2834" s="2" t="s">
        <v>24</v>
      </c>
      <c r="D2834">
        <v>972</v>
      </c>
      <c r="E2834">
        <v>0.16</v>
      </c>
      <c r="F2834" t="s">
        <v>28</v>
      </c>
    </row>
    <row r="2835" spans="1:6" x14ac:dyDescent="0.25">
      <c r="A2835" t="s">
        <v>40</v>
      </c>
      <c r="B2835">
        <v>2019</v>
      </c>
      <c r="C2835" s="2" t="s">
        <v>24</v>
      </c>
      <c r="D2835">
        <v>578</v>
      </c>
      <c r="E2835">
        <v>0.1</v>
      </c>
      <c r="F2835" t="s">
        <v>28</v>
      </c>
    </row>
    <row r="2836" spans="1:6" x14ac:dyDescent="0.25">
      <c r="A2836" t="s">
        <v>40</v>
      </c>
      <c r="B2836">
        <v>2019</v>
      </c>
      <c r="C2836" s="2" t="s">
        <v>24</v>
      </c>
      <c r="D2836">
        <v>190</v>
      </c>
      <c r="E2836">
        <v>0.05</v>
      </c>
      <c r="F2836" t="s">
        <v>28</v>
      </c>
    </row>
    <row r="2837" spans="1:6" x14ac:dyDescent="0.25">
      <c r="A2837" t="s">
        <v>40</v>
      </c>
      <c r="B2837">
        <v>2019</v>
      </c>
      <c r="C2837" s="2" t="s">
        <v>24</v>
      </c>
      <c r="D2837">
        <v>972</v>
      </c>
      <c r="E2837">
        <v>0.16</v>
      </c>
      <c r="F2837" t="s">
        <v>28</v>
      </c>
    </row>
    <row r="2838" spans="1:6" x14ac:dyDescent="0.25">
      <c r="A2838" t="s">
        <v>40</v>
      </c>
      <c r="B2838">
        <v>2019</v>
      </c>
      <c r="C2838" s="2" t="s">
        <v>24</v>
      </c>
      <c r="D2838">
        <v>1330</v>
      </c>
      <c r="E2838">
        <v>0.35</v>
      </c>
      <c r="F2838" t="s">
        <v>28</v>
      </c>
    </row>
    <row r="2839" spans="1:6" x14ac:dyDescent="0.25">
      <c r="A2839" t="s">
        <v>40</v>
      </c>
      <c r="B2839">
        <v>2019</v>
      </c>
      <c r="C2839" s="2" t="s">
        <v>24</v>
      </c>
      <c r="D2839">
        <v>4028</v>
      </c>
      <c r="E2839">
        <v>0.48</v>
      </c>
      <c r="F2839" t="s">
        <v>28</v>
      </c>
    </row>
    <row r="2840" spans="1:6" x14ac:dyDescent="0.25">
      <c r="A2840" t="s">
        <v>40</v>
      </c>
      <c r="B2840">
        <v>2019</v>
      </c>
      <c r="C2840" s="2" t="s">
        <v>24</v>
      </c>
      <c r="D2840">
        <v>2014</v>
      </c>
      <c r="E2840">
        <v>0.24</v>
      </c>
      <c r="F2840" t="s">
        <v>28</v>
      </c>
    </row>
    <row r="2841" spans="1:6" x14ac:dyDescent="0.25">
      <c r="A2841" t="s">
        <v>40</v>
      </c>
      <c r="B2841">
        <v>2019</v>
      </c>
      <c r="C2841" s="2" t="s">
        <v>24</v>
      </c>
      <c r="D2841">
        <v>972</v>
      </c>
      <c r="E2841">
        <v>0.16</v>
      </c>
      <c r="F2841" t="s">
        <v>28</v>
      </c>
    </row>
    <row r="2842" spans="1:6" x14ac:dyDescent="0.25">
      <c r="A2842" t="s">
        <v>40</v>
      </c>
      <c r="B2842">
        <v>2019</v>
      </c>
      <c r="C2842" s="2" t="s">
        <v>24</v>
      </c>
      <c r="D2842">
        <v>578</v>
      </c>
      <c r="E2842">
        <v>0.1</v>
      </c>
      <c r="F2842" t="s">
        <v>28</v>
      </c>
    </row>
    <row r="2843" spans="1:6" x14ac:dyDescent="0.25">
      <c r="A2843" t="s">
        <v>40</v>
      </c>
      <c r="B2843">
        <v>2019</v>
      </c>
      <c r="C2843" s="2" t="s">
        <v>24</v>
      </c>
      <c r="D2843">
        <v>480</v>
      </c>
      <c r="E2843">
        <v>0.08</v>
      </c>
      <c r="F2843" t="s">
        <v>28</v>
      </c>
    </row>
    <row r="2844" spans="1:6" x14ac:dyDescent="0.25">
      <c r="A2844" t="s">
        <v>40</v>
      </c>
      <c r="B2844">
        <v>2019</v>
      </c>
      <c r="C2844" s="2" t="s">
        <v>24</v>
      </c>
      <c r="D2844">
        <v>4028</v>
      </c>
      <c r="E2844">
        <v>0.48</v>
      </c>
      <c r="F2844" t="s">
        <v>28</v>
      </c>
    </row>
    <row r="2845" spans="1:6" x14ac:dyDescent="0.25">
      <c r="A2845" t="s">
        <v>40</v>
      </c>
      <c r="B2845">
        <v>2019</v>
      </c>
      <c r="C2845" s="2" t="s">
        <v>24</v>
      </c>
      <c r="D2845">
        <v>548</v>
      </c>
      <c r="E2845">
        <v>0.09</v>
      </c>
      <c r="F2845" t="s">
        <v>28</v>
      </c>
    </row>
    <row r="2846" spans="1:6" x14ac:dyDescent="0.25">
      <c r="A2846" t="s">
        <v>40</v>
      </c>
      <c r="B2846">
        <v>2019</v>
      </c>
      <c r="C2846" s="2" t="s">
        <v>24</v>
      </c>
      <c r="D2846">
        <v>480</v>
      </c>
      <c r="E2846">
        <v>0.08</v>
      </c>
      <c r="F2846" t="s">
        <v>28</v>
      </c>
    </row>
    <row r="2847" spans="1:6" x14ac:dyDescent="0.25">
      <c r="A2847" t="s">
        <v>40</v>
      </c>
      <c r="B2847">
        <v>2019</v>
      </c>
      <c r="C2847" s="2" t="s">
        <v>24</v>
      </c>
      <c r="D2847">
        <v>1007</v>
      </c>
      <c r="E2847">
        <v>0.12</v>
      </c>
      <c r="F2847" t="s">
        <v>28</v>
      </c>
    </row>
    <row r="2848" spans="1:6" x14ac:dyDescent="0.25">
      <c r="A2848" t="s">
        <v>40</v>
      </c>
      <c r="B2848">
        <v>2019</v>
      </c>
      <c r="C2848" s="2" t="s">
        <v>24</v>
      </c>
      <c r="D2848">
        <v>486</v>
      </c>
      <c r="E2848">
        <v>0.08</v>
      </c>
      <c r="F2848" t="s">
        <v>28</v>
      </c>
    </row>
    <row r="2849" spans="1:6" x14ac:dyDescent="0.25">
      <c r="A2849" t="s">
        <v>40</v>
      </c>
      <c r="B2849">
        <v>2019</v>
      </c>
      <c r="C2849" s="2" t="s">
        <v>24</v>
      </c>
      <c r="D2849">
        <v>266</v>
      </c>
      <c r="E2849">
        <v>0.1</v>
      </c>
      <c r="F2849" t="s">
        <v>28</v>
      </c>
    </row>
    <row r="2850" spans="1:6" x14ac:dyDescent="0.25">
      <c r="A2850" t="s">
        <v>40</v>
      </c>
      <c r="B2850">
        <v>2019</v>
      </c>
      <c r="C2850" s="2" t="s">
        <v>24</v>
      </c>
      <c r="D2850">
        <v>5035</v>
      </c>
      <c r="E2850">
        <v>0.6</v>
      </c>
      <c r="F2850" t="s">
        <v>28</v>
      </c>
    </row>
    <row r="2851" spans="1:6" x14ac:dyDescent="0.25">
      <c r="A2851" t="s">
        <v>40</v>
      </c>
      <c r="B2851">
        <v>2019</v>
      </c>
      <c r="C2851" s="2" t="s">
        <v>24</v>
      </c>
      <c r="D2851">
        <v>972</v>
      </c>
      <c r="E2851">
        <v>0.16</v>
      </c>
      <c r="F2851" t="s">
        <v>28</v>
      </c>
    </row>
    <row r="2852" spans="1:6" x14ac:dyDescent="0.25">
      <c r="A2852" t="s">
        <v>40</v>
      </c>
      <c r="B2852">
        <v>2019</v>
      </c>
      <c r="C2852" s="2" t="s">
        <v>24</v>
      </c>
      <c r="D2852">
        <v>960</v>
      </c>
      <c r="E2852">
        <v>0.16</v>
      </c>
      <c r="F2852" t="s">
        <v>28</v>
      </c>
    </row>
    <row r="2853" spans="1:6" x14ac:dyDescent="0.25">
      <c r="A2853" t="s">
        <v>40</v>
      </c>
      <c r="B2853">
        <v>2019</v>
      </c>
      <c r="C2853" s="2" t="s">
        <v>24</v>
      </c>
      <c r="D2853">
        <v>548</v>
      </c>
      <c r="E2853">
        <v>0.09</v>
      </c>
      <c r="F2853" t="s">
        <v>28</v>
      </c>
    </row>
    <row r="2854" spans="1:6" x14ac:dyDescent="0.25">
      <c r="A2854" t="s">
        <v>40</v>
      </c>
      <c r="B2854">
        <v>2019</v>
      </c>
      <c r="C2854" s="2" t="s">
        <v>24</v>
      </c>
      <c r="D2854">
        <v>1007</v>
      </c>
      <c r="E2854">
        <v>0.12</v>
      </c>
      <c r="F2854" t="s">
        <v>28</v>
      </c>
    </row>
    <row r="2855" spans="1:6" x14ac:dyDescent="0.25">
      <c r="A2855" t="s">
        <v>40</v>
      </c>
      <c r="B2855">
        <v>2019</v>
      </c>
      <c r="C2855" s="2" t="s">
        <v>24</v>
      </c>
      <c r="D2855">
        <v>1156</v>
      </c>
      <c r="E2855">
        <v>0.2</v>
      </c>
      <c r="F2855" t="s">
        <v>28</v>
      </c>
    </row>
    <row r="2856" spans="1:6" x14ac:dyDescent="0.25">
      <c r="A2856" t="s">
        <v>40</v>
      </c>
      <c r="B2856">
        <v>2019</v>
      </c>
      <c r="C2856" s="2" t="s">
        <v>24</v>
      </c>
      <c r="D2856">
        <v>570</v>
      </c>
      <c r="E2856">
        <v>0.15</v>
      </c>
      <c r="F2856" t="s">
        <v>28</v>
      </c>
    </row>
    <row r="2857" spans="1:6" x14ac:dyDescent="0.25">
      <c r="A2857" t="s">
        <v>40</v>
      </c>
      <c r="B2857">
        <v>2019</v>
      </c>
      <c r="C2857" s="2" t="s">
        <v>24</v>
      </c>
      <c r="D2857">
        <v>3021</v>
      </c>
      <c r="E2857">
        <v>0.36</v>
      </c>
      <c r="F2857" t="s">
        <v>28</v>
      </c>
    </row>
    <row r="2858" spans="1:6" x14ac:dyDescent="0.25">
      <c r="A2858" t="s">
        <v>40</v>
      </c>
      <c r="B2858">
        <v>2019</v>
      </c>
      <c r="C2858" s="2" t="s">
        <v>24</v>
      </c>
      <c r="D2858">
        <v>190</v>
      </c>
      <c r="E2858">
        <v>0.05</v>
      </c>
      <c r="F2858" t="s">
        <v>28</v>
      </c>
    </row>
    <row r="2859" spans="1:6" x14ac:dyDescent="0.25">
      <c r="A2859" t="s">
        <v>40</v>
      </c>
      <c r="B2859">
        <v>2019</v>
      </c>
      <c r="C2859" s="2" t="s">
        <v>24</v>
      </c>
      <c r="D2859">
        <v>729</v>
      </c>
      <c r="E2859">
        <v>0.12</v>
      </c>
      <c r="F2859" t="s">
        <v>28</v>
      </c>
    </row>
    <row r="2860" spans="1:6" x14ac:dyDescent="0.25">
      <c r="A2860" t="s">
        <v>40</v>
      </c>
      <c r="B2860">
        <v>2019</v>
      </c>
      <c r="C2860" s="2" t="s">
        <v>24</v>
      </c>
      <c r="D2860">
        <v>1007</v>
      </c>
      <c r="E2860">
        <v>0.12</v>
      </c>
      <c r="F2860" t="s">
        <v>28</v>
      </c>
    </row>
    <row r="2861" spans="1:6" x14ac:dyDescent="0.25">
      <c r="A2861" t="s">
        <v>40</v>
      </c>
      <c r="B2861">
        <v>2019</v>
      </c>
      <c r="C2861" s="2" t="s">
        <v>24</v>
      </c>
      <c r="D2861">
        <v>243</v>
      </c>
      <c r="E2861">
        <v>0.04</v>
      </c>
      <c r="F2861" t="s">
        <v>28</v>
      </c>
    </row>
    <row r="2862" spans="1:6" x14ac:dyDescent="0.25">
      <c r="A2862" t="s">
        <v>40</v>
      </c>
      <c r="B2862">
        <v>2019</v>
      </c>
      <c r="C2862" s="2" t="s">
        <v>24</v>
      </c>
      <c r="D2862">
        <v>1007</v>
      </c>
      <c r="E2862">
        <v>0.12</v>
      </c>
      <c r="F2862" t="s">
        <v>28</v>
      </c>
    </row>
    <row r="2863" spans="1:6" x14ac:dyDescent="0.25">
      <c r="A2863" t="s">
        <v>40</v>
      </c>
      <c r="B2863">
        <v>2019</v>
      </c>
      <c r="C2863" s="2" t="s">
        <v>24</v>
      </c>
      <c r="D2863">
        <v>243</v>
      </c>
      <c r="E2863">
        <v>0.04</v>
      </c>
      <c r="F2863" t="s">
        <v>28</v>
      </c>
    </row>
    <row r="2864" spans="1:6" x14ac:dyDescent="0.25">
      <c r="A2864" t="s">
        <v>40</v>
      </c>
      <c r="B2864">
        <v>2019</v>
      </c>
      <c r="C2864" s="2" t="s">
        <v>24</v>
      </c>
      <c r="D2864">
        <v>190</v>
      </c>
      <c r="E2864">
        <v>0.05</v>
      </c>
      <c r="F2864" t="s">
        <v>28</v>
      </c>
    </row>
    <row r="2865" spans="1:6" x14ac:dyDescent="0.25">
      <c r="A2865" t="s">
        <v>11</v>
      </c>
      <c r="B2865">
        <v>2019</v>
      </c>
      <c r="C2865" s="2" t="s">
        <v>24</v>
      </c>
      <c r="D2865">
        <v>21262</v>
      </c>
      <c r="E2865">
        <v>5.7</v>
      </c>
      <c r="F2865" t="s">
        <v>29</v>
      </c>
    </row>
    <row r="2866" spans="1:6" x14ac:dyDescent="0.25">
      <c r="A2866" t="s">
        <v>11</v>
      </c>
      <c r="B2866">
        <v>2019</v>
      </c>
      <c r="C2866" s="2" t="s">
        <v>24</v>
      </c>
      <c r="D2866">
        <v>0</v>
      </c>
      <c r="E2866">
        <v>0</v>
      </c>
      <c r="F2866" t="s">
        <v>28</v>
      </c>
    </row>
    <row r="2867" spans="1:6" x14ac:dyDescent="0.25">
      <c r="A2867" t="s">
        <v>11</v>
      </c>
      <c r="B2867">
        <v>2019</v>
      </c>
      <c r="C2867" s="2" t="s">
        <v>24</v>
      </c>
      <c r="D2867">
        <v>3360</v>
      </c>
      <c r="E2867">
        <v>0</v>
      </c>
      <c r="F2867" t="s">
        <v>28</v>
      </c>
    </row>
    <row r="2868" spans="1:6" x14ac:dyDescent="0.25">
      <c r="A2868" t="s">
        <v>11</v>
      </c>
      <c r="B2868">
        <v>2019</v>
      </c>
      <c r="C2868" s="2" t="s">
        <v>24</v>
      </c>
      <c r="D2868">
        <v>11760</v>
      </c>
      <c r="E2868">
        <v>0</v>
      </c>
      <c r="F2868" t="s">
        <v>28</v>
      </c>
    </row>
    <row r="2869" spans="1:6" x14ac:dyDescent="0.25">
      <c r="A2869" t="s">
        <v>11</v>
      </c>
      <c r="B2869">
        <v>2019</v>
      </c>
      <c r="C2869" s="2" t="s">
        <v>24</v>
      </c>
      <c r="D2869">
        <v>34591</v>
      </c>
      <c r="E2869">
        <v>9.6</v>
      </c>
      <c r="F2869" t="s">
        <v>31</v>
      </c>
    </row>
    <row r="2870" spans="1:6" x14ac:dyDescent="0.25">
      <c r="A2870" t="s">
        <v>11</v>
      </c>
      <c r="B2870">
        <v>2019</v>
      </c>
      <c r="C2870" s="2" t="s">
        <v>24</v>
      </c>
      <c r="D2870">
        <v>109542</v>
      </c>
      <c r="E2870">
        <v>12.5</v>
      </c>
      <c r="F2870" t="s">
        <v>31</v>
      </c>
    </row>
  </sheetData>
  <sortState ref="A3:H2870">
    <sortCondition ref="B3:B287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74"/>
  <sheetViews>
    <sheetView showGridLines="0" showZeros="0" tabSelected="1" zoomScale="75" zoomScaleNormal="75" workbookViewId="0">
      <selection activeCell="P18" sqref="P18"/>
    </sheetView>
  </sheetViews>
  <sheetFormatPr defaultColWidth="11" defaultRowHeight="15.75" x14ac:dyDescent="0.25"/>
  <cols>
    <col min="3" max="3" width="40.5" bestFit="1" customWidth="1"/>
    <col min="4" max="4" width="17" bestFit="1" customWidth="1"/>
    <col min="5" max="5" width="15.375" customWidth="1"/>
    <col min="6" max="6" width="15.5" bestFit="1" customWidth="1"/>
    <col min="7" max="7" width="15.375" bestFit="1" customWidth="1"/>
    <col min="8" max="8" width="11.375" bestFit="1" customWidth="1"/>
    <col min="9" max="9" width="14.125" bestFit="1" customWidth="1"/>
    <col min="10" max="10" width="11.5" customWidth="1"/>
    <col min="11" max="11" width="11" bestFit="1" customWidth="1"/>
    <col min="12" max="12" width="6.5" bestFit="1" customWidth="1"/>
    <col min="13" max="13" width="10.875" customWidth="1"/>
    <col min="14" max="14" width="10.875" bestFit="1" customWidth="1"/>
  </cols>
  <sheetData>
    <row r="1" spans="3:13" ht="20.25" thickBot="1" x14ac:dyDescent="0.35">
      <c r="C1" s="10" t="s">
        <v>50</v>
      </c>
    </row>
    <row r="2" spans="3:13" hidden="1" x14ac:dyDescent="0.25"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</row>
    <row r="3" spans="3:13" ht="16.5" thickTop="1" x14ac:dyDescent="0.25"/>
    <row r="4" spans="3:13" x14ac:dyDescent="0.25">
      <c r="C4" s="22"/>
      <c r="D4" s="41" t="s">
        <v>34</v>
      </c>
      <c r="E4" s="42"/>
      <c r="F4" s="41" t="s">
        <v>35</v>
      </c>
      <c r="G4" s="43"/>
      <c r="H4" s="43"/>
      <c r="I4" s="41" t="s">
        <v>34</v>
      </c>
      <c r="J4" s="42"/>
      <c r="K4" s="22"/>
    </row>
    <row r="5" spans="3:13" x14ac:dyDescent="0.25">
      <c r="C5" s="23"/>
      <c r="D5" s="11" t="s">
        <v>10</v>
      </c>
      <c r="E5" s="12" t="s">
        <v>8</v>
      </c>
      <c r="F5" s="11" t="s">
        <v>17</v>
      </c>
      <c r="G5" s="19" t="s">
        <v>16</v>
      </c>
      <c r="H5" s="19" t="s">
        <v>6</v>
      </c>
      <c r="I5" s="11" t="s">
        <v>18</v>
      </c>
      <c r="J5" s="12" t="s">
        <v>9</v>
      </c>
      <c r="K5" s="23" t="s">
        <v>25</v>
      </c>
    </row>
    <row r="6" spans="3:13" x14ac:dyDescent="0.25">
      <c r="C6" s="29">
        <v>2012</v>
      </c>
      <c r="D6" s="13"/>
      <c r="E6" s="14"/>
      <c r="F6" s="13"/>
      <c r="G6" s="9"/>
      <c r="H6" s="9"/>
      <c r="I6" s="13"/>
      <c r="J6" s="14"/>
      <c r="K6" s="24"/>
      <c r="M6">
        <f>C6</f>
        <v>2012</v>
      </c>
    </row>
    <row r="7" spans="3:13" x14ac:dyDescent="0.25">
      <c r="C7" s="30" t="s">
        <v>11</v>
      </c>
      <c r="D7" s="31">
        <f>GETPIVOTDATA("kWh",$C$60,"Program",$C7,"Completion year",$M6,"Rate class",TEXT(D$2,"0")&amp;" "&amp;D$5)</f>
        <v>1.190398718022361E-3</v>
      </c>
      <c r="E7" s="32">
        <f>GETPIVOTDATA("kWh",$C$60,"Program",$C7,"Completion year",$M6,"Rate class",TEXT(E$2,"0")&amp;" "&amp;E$5)</f>
        <v>8.8360496589591872E-2</v>
      </c>
      <c r="F7" s="31">
        <f>GETPIVOTDATA("kW",$C$126,"Program",$C7,"Completion year",$M7,"Rate class",TEXT(F$2,"0")&amp;" "&amp;F$5)</f>
        <v>0.87838600960249757</v>
      </c>
      <c r="G7" s="33">
        <f>GETPIVOTDATA("kW",$C$126,"Program",$C7,"Completion year",$M7,"Rate class",TEXT(G$2,"0")&amp;" "&amp;G$5)</f>
        <v>2.8406775761445138E-3</v>
      </c>
      <c r="H7" s="33">
        <f>GETPIVOTDATA("kW",$C$126,"Program",$C7,"Completion year",$M7,"Rate class",TEXT(H$2,"0")&amp;" "&amp;H$5)</f>
        <v>2.0801415584178796E-2</v>
      </c>
      <c r="I7" s="31">
        <f>GETPIVOTDATA("kWh",$C$60,"Program",$C7,"Completion year",$M6,"Rate class",TEXT(I$2,"0")&amp;" "&amp;I$5)</f>
        <v>0</v>
      </c>
      <c r="J7" s="32">
        <f>GETPIVOTDATA("kWh",$C$60,"Program",$C7,"Completion year",$M6,"Rate class",TEXT(J$2,"0")&amp;" "&amp;J$5)</f>
        <v>0</v>
      </c>
      <c r="K7" s="34">
        <f>SUM(D7:J7)</f>
        <v>0.99157899807043515</v>
      </c>
      <c r="M7">
        <f>IF(ISNUMBER(C7),C7,M6)</f>
        <v>2012</v>
      </c>
    </row>
    <row r="8" spans="3:13" x14ac:dyDescent="0.25">
      <c r="C8" s="35">
        <v>2013</v>
      </c>
      <c r="D8" s="36"/>
      <c r="E8" s="37"/>
      <c r="F8" s="36"/>
      <c r="G8" s="38"/>
      <c r="H8" s="38"/>
      <c r="I8" s="36"/>
      <c r="J8" s="37"/>
      <c r="K8" s="39"/>
      <c r="M8">
        <f t="shared" ref="M8:M48" si="0">IF(ISNUMBER(C8),C8,M7)</f>
        <v>2013</v>
      </c>
    </row>
    <row r="9" spans="3:13" x14ac:dyDescent="0.25">
      <c r="C9" s="27" t="s">
        <v>12</v>
      </c>
      <c r="D9" s="15">
        <f t="shared" ref="D9:E12" si="1">GETPIVOTDATA("kWh",$C$60,"Program",$C9,"Completion year",$M8,"Rate class",TEXT(D$2,"0")&amp;" "&amp;D$5)</f>
        <v>0</v>
      </c>
      <c r="E9" s="16">
        <f t="shared" si="1"/>
        <v>0</v>
      </c>
      <c r="F9" s="15">
        <f t="shared" ref="F9:H12" si="2">GETPIVOTDATA("kW",$C$126,"Program",$C9,"Completion year",$M9,"Rate class",TEXT(F$2,"0")&amp;" "&amp;F$5)</f>
        <v>0</v>
      </c>
      <c r="G9" s="20">
        <f t="shared" si="2"/>
        <v>0</v>
      </c>
      <c r="H9" s="20">
        <f t="shared" si="2"/>
        <v>0</v>
      </c>
      <c r="I9" s="15">
        <f t="shared" ref="I9:J12" si="3">GETPIVOTDATA("kWh",$C$60,"Program",$C9,"Completion year",$M8,"Rate class",TEXT(I$2,"0")&amp;" "&amp;I$5)</f>
        <v>0</v>
      </c>
      <c r="J9" s="16">
        <f t="shared" si="3"/>
        <v>0</v>
      </c>
      <c r="K9" s="25">
        <f t="shared" ref="K9:K12" si="4">SUM(D9:J9)</f>
        <v>0</v>
      </c>
      <c r="M9">
        <f t="shared" si="0"/>
        <v>2013</v>
      </c>
    </row>
    <row r="10" spans="3:13" x14ac:dyDescent="0.25">
      <c r="C10" s="27" t="s">
        <v>13</v>
      </c>
      <c r="D10" s="15">
        <f t="shared" si="1"/>
        <v>0</v>
      </c>
      <c r="E10" s="16">
        <f t="shared" si="1"/>
        <v>0</v>
      </c>
      <c r="F10" s="15">
        <f t="shared" si="2"/>
        <v>0.39140000000000003</v>
      </c>
      <c r="G10" s="20">
        <f t="shared" si="2"/>
        <v>0</v>
      </c>
      <c r="H10" s="20">
        <f t="shared" si="2"/>
        <v>0.60860000000000003</v>
      </c>
      <c r="I10" s="15">
        <f t="shared" si="3"/>
        <v>0</v>
      </c>
      <c r="J10" s="16">
        <f t="shared" si="3"/>
        <v>0</v>
      </c>
      <c r="K10" s="25">
        <f t="shared" si="4"/>
        <v>1</v>
      </c>
      <c r="M10">
        <f t="shared" si="0"/>
        <v>2013</v>
      </c>
    </row>
    <row r="11" spans="3:13" x14ac:dyDescent="0.25">
      <c r="C11" s="27" t="s">
        <v>14</v>
      </c>
      <c r="D11" s="15">
        <f t="shared" si="1"/>
        <v>0</v>
      </c>
      <c r="E11" s="16">
        <f t="shared" si="1"/>
        <v>1</v>
      </c>
      <c r="F11" s="15">
        <f t="shared" si="2"/>
        <v>0</v>
      </c>
      <c r="G11" s="20">
        <f t="shared" si="2"/>
        <v>0</v>
      </c>
      <c r="H11" s="20">
        <f t="shared" si="2"/>
        <v>0</v>
      </c>
      <c r="I11" s="15">
        <f t="shared" si="3"/>
        <v>0</v>
      </c>
      <c r="J11" s="16">
        <f t="shared" si="3"/>
        <v>0</v>
      </c>
      <c r="K11" s="25">
        <f t="shared" si="4"/>
        <v>1</v>
      </c>
      <c r="M11">
        <f t="shared" si="0"/>
        <v>2013</v>
      </c>
    </row>
    <row r="12" spans="3:13" x14ac:dyDescent="0.25">
      <c r="C12" s="27" t="s">
        <v>11</v>
      </c>
      <c r="D12" s="15">
        <f t="shared" si="1"/>
        <v>2.5815234363651962E-4</v>
      </c>
      <c r="E12" s="16">
        <f t="shared" si="1"/>
        <v>0.19497916128556475</v>
      </c>
      <c r="F12" s="15">
        <f t="shared" si="2"/>
        <v>0.71332991324142769</v>
      </c>
      <c r="G12" s="20">
        <f t="shared" si="2"/>
        <v>2.7146675437811456E-2</v>
      </c>
      <c r="H12" s="20">
        <f t="shared" si="2"/>
        <v>8.1892470904064554E-2</v>
      </c>
      <c r="I12" s="15">
        <f t="shared" si="3"/>
        <v>0</v>
      </c>
      <c r="J12" s="16">
        <f t="shared" si="3"/>
        <v>0</v>
      </c>
      <c r="K12" s="25">
        <f t="shared" si="4"/>
        <v>1.0176063732125049</v>
      </c>
      <c r="M12">
        <f t="shared" si="0"/>
        <v>2013</v>
      </c>
    </row>
    <row r="13" spans="3:13" x14ac:dyDescent="0.25">
      <c r="C13" s="29">
        <v>2014</v>
      </c>
      <c r="D13" s="13"/>
      <c r="E13" s="14"/>
      <c r="F13" s="13"/>
      <c r="G13" s="9"/>
      <c r="H13" s="9"/>
      <c r="I13" s="13"/>
      <c r="J13" s="14"/>
      <c r="K13" s="24"/>
      <c r="M13">
        <f t="shared" si="0"/>
        <v>2014</v>
      </c>
    </row>
    <row r="14" spans="3:13" x14ac:dyDescent="0.25">
      <c r="C14" s="30" t="s">
        <v>14</v>
      </c>
      <c r="D14" s="31">
        <f t="shared" ref="D14:E16" si="5">GETPIVOTDATA("kWh",$C$60,"Program",$C14,"Completion year",$M13,"Rate class",TEXT(D$2,"0")&amp;" "&amp;D$5)</f>
        <v>0</v>
      </c>
      <c r="E14" s="32">
        <f t="shared" si="5"/>
        <v>0.24227053677782681</v>
      </c>
      <c r="F14" s="31">
        <f t="shared" ref="F14:H16" si="6">GETPIVOTDATA("kW",$C$126,"Program",$C14,"Completion year",$M14,"Rate class",TEXT(F$2,"0")&amp;" "&amp;F$5)</f>
        <v>0.58812615955473091</v>
      </c>
      <c r="G14" s="33">
        <f t="shared" si="6"/>
        <v>0</v>
      </c>
      <c r="H14" s="33">
        <f t="shared" si="6"/>
        <v>0</v>
      </c>
      <c r="I14" s="31">
        <f t="shared" ref="I14:J16" si="7">GETPIVOTDATA("kWh",$C$60,"Program",$C14,"Completion year",$M13,"Rate class",TEXT(I$2,"0")&amp;" "&amp;I$5)</f>
        <v>0</v>
      </c>
      <c r="J14" s="32">
        <f t="shared" si="7"/>
        <v>0</v>
      </c>
      <c r="K14" s="34">
        <f t="shared" ref="K14:K16" si="8">SUM(D14:J14)</f>
        <v>0.83039669633255775</v>
      </c>
      <c r="M14">
        <f t="shared" si="0"/>
        <v>2014</v>
      </c>
    </row>
    <row r="15" spans="3:13" x14ac:dyDescent="0.25">
      <c r="C15" s="27" t="s">
        <v>11</v>
      </c>
      <c r="D15" s="15">
        <f t="shared" si="5"/>
        <v>1.0572999261974213E-3</v>
      </c>
      <c r="E15" s="16">
        <f t="shared" si="5"/>
        <v>0.10151526120838823</v>
      </c>
      <c r="F15" s="15">
        <f t="shared" si="6"/>
        <v>0.85916526760779255</v>
      </c>
      <c r="G15" s="20">
        <f t="shared" si="6"/>
        <v>7.9968888294411138E-4</v>
      </c>
      <c r="H15" s="20">
        <f t="shared" si="6"/>
        <v>2.293012670784746E-2</v>
      </c>
      <c r="I15" s="15">
        <f t="shared" si="7"/>
        <v>0</v>
      </c>
      <c r="J15" s="16">
        <f t="shared" si="7"/>
        <v>0</v>
      </c>
      <c r="K15" s="25">
        <f t="shared" si="8"/>
        <v>0.9854676443331698</v>
      </c>
      <c r="M15">
        <f t="shared" si="0"/>
        <v>2014</v>
      </c>
    </row>
    <row r="16" spans="3:13" x14ac:dyDescent="0.25">
      <c r="C16" s="27" t="s">
        <v>42</v>
      </c>
      <c r="D16" s="15">
        <f t="shared" si="5"/>
        <v>0</v>
      </c>
      <c r="E16" s="16">
        <f t="shared" si="5"/>
        <v>0</v>
      </c>
      <c r="F16" s="15">
        <f t="shared" si="6"/>
        <v>0</v>
      </c>
      <c r="G16" s="20">
        <f t="shared" si="6"/>
        <v>0</v>
      </c>
      <c r="H16" s="20">
        <f t="shared" si="6"/>
        <v>0</v>
      </c>
      <c r="I16" s="15">
        <f t="shared" si="7"/>
        <v>1</v>
      </c>
      <c r="J16" s="16">
        <f t="shared" si="7"/>
        <v>0</v>
      </c>
      <c r="K16" s="25">
        <f t="shared" si="8"/>
        <v>1</v>
      </c>
      <c r="M16">
        <f t="shared" si="0"/>
        <v>2014</v>
      </c>
    </row>
    <row r="17" spans="3:13" x14ac:dyDescent="0.25">
      <c r="C17" s="35">
        <v>2015</v>
      </c>
      <c r="D17" s="36"/>
      <c r="E17" s="37"/>
      <c r="F17" s="36"/>
      <c r="G17" s="38"/>
      <c r="H17" s="38"/>
      <c r="I17" s="36"/>
      <c r="J17" s="37"/>
      <c r="K17" s="39"/>
      <c r="M17">
        <f t="shared" si="0"/>
        <v>2015</v>
      </c>
    </row>
    <row r="18" spans="3:13" x14ac:dyDescent="0.25">
      <c r="C18" s="27" t="s">
        <v>44</v>
      </c>
      <c r="D18" s="15">
        <f>GETPIVOTDATA("kWh",$C$60,"Program",$C18,"Completion year",$M17,"Rate class",TEXT(D$2,"0")&amp;" "&amp;D$5)</f>
        <v>0</v>
      </c>
      <c r="E18" s="16">
        <f>GETPIVOTDATA("kWh",$C$60,"Program",$C18,"Completion year",$M17,"Rate class",TEXT(E$2,"0")&amp;" "&amp;E$5)</f>
        <v>0</v>
      </c>
      <c r="F18" s="15">
        <f t="shared" ref="F18:H19" si="9">GETPIVOTDATA("kW",$C$126,"Program",$C18,"Completion year",$M18,"Rate class",TEXT(F$2,"0")&amp;" "&amp;F$5)</f>
        <v>1</v>
      </c>
      <c r="G18" s="20">
        <f t="shared" si="9"/>
        <v>0</v>
      </c>
      <c r="H18" s="20">
        <f t="shared" si="9"/>
        <v>0</v>
      </c>
      <c r="I18" s="15">
        <f>GETPIVOTDATA("kWh",$C$60,"Program",$C18,"Completion year",$M17,"Rate class",TEXT(I$2,"0")&amp;" "&amp;I$5)</f>
        <v>0</v>
      </c>
      <c r="J18" s="16">
        <f>GETPIVOTDATA("kWh",$C$60,"Program",$C18,"Completion year",$M17,"Rate class",TEXT(J$2,"0")&amp;" "&amp;J$5)</f>
        <v>0</v>
      </c>
      <c r="K18" s="25">
        <f t="shared" ref="K18:K19" si="10">SUM(D18:J18)</f>
        <v>1</v>
      </c>
      <c r="M18">
        <f t="shared" si="0"/>
        <v>2015</v>
      </c>
    </row>
    <row r="19" spans="3:13" x14ac:dyDescent="0.25">
      <c r="C19" s="27" t="s">
        <v>11</v>
      </c>
      <c r="D19" s="15">
        <f>GETPIVOTDATA("kWh",$C$60,"Program",$C19,"Completion year",$M18,"Rate class",TEXT(D$2,"0")&amp;" "&amp;D$5)</f>
        <v>6.9272608054299625E-3</v>
      </c>
      <c r="E19" s="16">
        <f>GETPIVOTDATA("kWh",$C$60,"Program",$C19,"Completion year",$M18,"Rate class",TEXT(E$2,"0")&amp;" "&amp;E$5)</f>
        <v>0.12331746393144086</v>
      </c>
      <c r="F19" s="15">
        <f t="shared" si="9"/>
        <v>0.8045629596709355</v>
      </c>
      <c r="G19" s="20">
        <f t="shared" si="9"/>
        <v>4.8372671051056361E-3</v>
      </c>
      <c r="H19" s="20">
        <f t="shared" si="9"/>
        <v>3.5563262562309399E-2</v>
      </c>
      <c r="I19" s="15">
        <f>GETPIVOTDATA("kWh",$C$60,"Program",$C19,"Completion year",$M18,"Rate class",TEXT(I$2,"0")&amp;" "&amp;I$5)</f>
        <v>0</v>
      </c>
      <c r="J19" s="16">
        <f>GETPIVOTDATA("kWh",$C$60,"Program",$C19,"Completion year",$M18,"Rate class",TEXT(J$2,"0")&amp;" "&amp;J$5)</f>
        <v>1.2563146710149365E-4</v>
      </c>
      <c r="K19" s="25">
        <f t="shared" si="10"/>
        <v>0.97533384554232294</v>
      </c>
      <c r="M19">
        <f t="shared" si="0"/>
        <v>2015</v>
      </c>
    </row>
    <row r="20" spans="3:13" x14ac:dyDescent="0.25">
      <c r="C20" s="29">
        <v>2016</v>
      </c>
      <c r="D20" s="13"/>
      <c r="E20" s="14"/>
      <c r="F20" s="13"/>
      <c r="G20" s="9"/>
      <c r="H20" s="9"/>
      <c r="I20" s="13"/>
      <c r="J20" s="14"/>
      <c r="K20" s="24"/>
      <c r="M20">
        <f t="shared" si="0"/>
        <v>2016</v>
      </c>
    </row>
    <row r="21" spans="3:13" x14ac:dyDescent="0.25">
      <c r="C21" s="30" t="s">
        <v>12</v>
      </c>
      <c r="D21" s="31">
        <f t="shared" ref="D21:D31" si="11">GETPIVOTDATA("kWh",$C$60,"Program",$C21,"Completion year",$M20,"Rate class",TEXT(D$2,"0")&amp;" "&amp;D$5)</f>
        <v>0</v>
      </c>
      <c r="E21" s="32">
        <f t="shared" ref="E21:E31" si="12">GETPIVOTDATA("kWh",$C$60,"Program",$C21,"Completion year",$M20,"Rate class",TEXT(E$2,"0")&amp;" "&amp;E$5)</f>
        <v>0.2857142857142857</v>
      </c>
      <c r="F21" s="31">
        <f t="shared" ref="F21:H31" si="13">GETPIVOTDATA("kW",$C$126,"Program",$C21,"Completion year",$M21,"Rate class",TEXT(F$2,"0")&amp;" "&amp;F$5)</f>
        <v>0.5714285714285714</v>
      </c>
      <c r="G21" s="33">
        <f t="shared" si="13"/>
        <v>0.14285714285714285</v>
      </c>
      <c r="H21" s="33">
        <f t="shared" si="13"/>
        <v>0</v>
      </c>
      <c r="I21" s="31">
        <f t="shared" ref="I21:I31" si="14">GETPIVOTDATA("kWh",$C$60,"Program",$C21,"Completion year",$M20,"Rate class",TEXT(I$2,"0")&amp;" "&amp;I$5)</f>
        <v>0</v>
      </c>
      <c r="J21" s="32">
        <f t="shared" ref="J21:J31" si="15">GETPIVOTDATA("kWh",$C$60,"Program",$C21,"Completion year",$M20,"Rate class",TEXT(J$2,"0")&amp;" "&amp;J$5)</f>
        <v>0</v>
      </c>
      <c r="K21" s="34">
        <f t="shared" ref="K21:K31" si="16">SUM(D21:J21)</f>
        <v>1</v>
      </c>
      <c r="M21">
        <f t="shared" si="0"/>
        <v>2016</v>
      </c>
    </row>
    <row r="22" spans="3:13" x14ac:dyDescent="0.25">
      <c r="C22" s="27" t="s">
        <v>45</v>
      </c>
      <c r="D22" s="15">
        <f t="shared" si="11"/>
        <v>0</v>
      </c>
      <c r="E22" s="16">
        <f t="shared" si="12"/>
        <v>0</v>
      </c>
      <c r="F22" s="15">
        <f t="shared" si="13"/>
        <v>1</v>
      </c>
      <c r="G22" s="20">
        <f t="shared" si="13"/>
        <v>0</v>
      </c>
      <c r="H22" s="20">
        <f t="shared" si="13"/>
        <v>0</v>
      </c>
      <c r="I22" s="15">
        <f t="shared" si="14"/>
        <v>0</v>
      </c>
      <c r="J22" s="16">
        <f t="shared" si="15"/>
        <v>0</v>
      </c>
      <c r="K22" s="25">
        <f t="shared" si="16"/>
        <v>1</v>
      </c>
      <c r="M22">
        <f t="shared" si="0"/>
        <v>2016</v>
      </c>
    </row>
    <row r="23" spans="3:13" x14ac:dyDescent="0.25">
      <c r="C23" s="27" t="s">
        <v>13</v>
      </c>
      <c r="D23" s="15">
        <f t="shared" si="11"/>
        <v>0</v>
      </c>
      <c r="E23" s="16">
        <f t="shared" si="12"/>
        <v>0</v>
      </c>
      <c r="F23" s="15">
        <f t="shared" si="13"/>
        <v>0</v>
      </c>
      <c r="G23" s="20">
        <f t="shared" si="13"/>
        <v>0</v>
      </c>
      <c r="H23" s="20">
        <f t="shared" si="13"/>
        <v>1</v>
      </c>
      <c r="I23" s="15">
        <f t="shared" si="14"/>
        <v>0</v>
      </c>
      <c r="J23" s="16">
        <f t="shared" si="15"/>
        <v>0</v>
      </c>
      <c r="K23" s="25">
        <f t="shared" si="16"/>
        <v>1</v>
      </c>
      <c r="M23">
        <f t="shared" si="0"/>
        <v>2016</v>
      </c>
    </row>
    <row r="24" spans="3:13" x14ac:dyDescent="0.25">
      <c r="C24" s="27" t="s">
        <v>41</v>
      </c>
      <c r="D24" s="15">
        <f t="shared" si="11"/>
        <v>0</v>
      </c>
      <c r="E24" s="16">
        <f t="shared" si="12"/>
        <v>0</v>
      </c>
      <c r="F24" s="15">
        <f t="shared" si="13"/>
        <v>0</v>
      </c>
      <c r="G24" s="20">
        <f t="shared" si="13"/>
        <v>0</v>
      </c>
      <c r="H24" s="20">
        <f t="shared" si="13"/>
        <v>0</v>
      </c>
      <c r="I24" s="15">
        <f t="shared" si="14"/>
        <v>0</v>
      </c>
      <c r="J24" s="16">
        <f t="shared" si="15"/>
        <v>0</v>
      </c>
      <c r="K24" s="25">
        <f t="shared" si="16"/>
        <v>0</v>
      </c>
      <c r="M24">
        <f t="shared" si="0"/>
        <v>2016</v>
      </c>
    </row>
    <row r="25" spans="3:13" x14ac:dyDescent="0.25">
      <c r="C25" s="27" t="s">
        <v>14</v>
      </c>
      <c r="D25" s="15">
        <f t="shared" si="11"/>
        <v>0</v>
      </c>
      <c r="E25" s="16">
        <f t="shared" si="12"/>
        <v>0.10911568025686925</v>
      </c>
      <c r="F25" s="15">
        <f t="shared" si="13"/>
        <v>0.8426600527050071</v>
      </c>
      <c r="G25" s="20">
        <f t="shared" si="13"/>
        <v>0</v>
      </c>
      <c r="H25" s="20">
        <f t="shared" si="13"/>
        <v>0</v>
      </c>
      <c r="I25" s="15">
        <f t="shared" si="14"/>
        <v>0</v>
      </c>
      <c r="J25" s="16">
        <f t="shared" si="15"/>
        <v>0</v>
      </c>
      <c r="K25" s="25">
        <f t="shared" si="16"/>
        <v>0.95177573296187634</v>
      </c>
      <c r="M25">
        <f t="shared" si="0"/>
        <v>2016</v>
      </c>
    </row>
    <row r="26" spans="3:13" x14ac:dyDescent="0.25">
      <c r="C26" s="27" t="s">
        <v>37</v>
      </c>
      <c r="D26" s="15">
        <f t="shared" si="11"/>
        <v>0</v>
      </c>
      <c r="E26" s="16">
        <f t="shared" si="12"/>
        <v>0</v>
      </c>
      <c r="F26" s="15">
        <f t="shared" si="13"/>
        <v>1</v>
      </c>
      <c r="G26" s="20">
        <f t="shared" si="13"/>
        <v>0</v>
      </c>
      <c r="H26" s="20">
        <f t="shared" si="13"/>
        <v>0</v>
      </c>
      <c r="I26" s="15">
        <f t="shared" si="14"/>
        <v>0</v>
      </c>
      <c r="J26" s="16">
        <f t="shared" si="15"/>
        <v>0</v>
      </c>
      <c r="K26" s="25">
        <f t="shared" si="16"/>
        <v>1</v>
      </c>
      <c r="M26">
        <f t="shared" si="0"/>
        <v>2016</v>
      </c>
    </row>
    <row r="27" spans="3:13" x14ac:dyDescent="0.25">
      <c r="C27" s="27" t="s">
        <v>11</v>
      </c>
      <c r="D27" s="15">
        <f t="shared" si="11"/>
        <v>0</v>
      </c>
      <c r="E27" s="16">
        <f t="shared" si="12"/>
        <v>0.19956006807363394</v>
      </c>
      <c r="F27" s="15">
        <f t="shared" si="13"/>
        <v>0.52650353362510705</v>
      </c>
      <c r="G27" s="20">
        <f t="shared" si="13"/>
        <v>0.10317147213714609</v>
      </c>
      <c r="H27" s="20">
        <f t="shared" si="13"/>
        <v>0.21855943877900139</v>
      </c>
      <c r="I27" s="15">
        <f t="shared" si="14"/>
        <v>0</v>
      </c>
      <c r="J27" s="16">
        <f t="shared" si="15"/>
        <v>3.4561522249037467E-4</v>
      </c>
      <c r="K27" s="25">
        <f t="shared" si="16"/>
        <v>1.0481401278373788</v>
      </c>
      <c r="M27">
        <f t="shared" si="0"/>
        <v>2016</v>
      </c>
    </row>
    <row r="28" spans="3:13" x14ac:dyDescent="0.25">
      <c r="C28" s="27" t="s">
        <v>36</v>
      </c>
      <c r="D28" s="15">
        <f t="shared" si="11"/>
        <v>0</v>
      </c>
      <c r="E28" s="16">
        <f t="shared" si="12"/>
        <v>0.12315052379176096</v>
      </c>
      <c r="F28" s="15">
        <f t="shared" si="13"/>
        <v>0.85421437985169835</v>
      </c>
      <c r="G28" s="20">
        <f t="shared" si="13"/>
        <v>0</v>
      </c>
      <c r="H28" s="20">
        <f t="shared" si="13"/>
        <v>2.9729619145464785E-2</v>
      </c>
      <c r="I28" s="15">
        <f t="shared" si="14"/>
        <v>0</v>
      </c>
      <c r="J28" s="16">
        <f t="shared" si="15"/>
        <v>0</v>
      </c>
      <c r="K28" s="25">
        <f t="shared" si="16"/>
        <v>1.0070945227889241</v>
      </c>
      <c r="M28">
        <f t="shared" si="0"/>
        <v>2016</v>
      </c>
    </row>
    <row r="29" spans="3:13" x14ac:dyDescent="0.25">
      <c r="C29" s="27" t="s">
        <v>38</v>
      </c>
      <c r="D29" s="15">
        <f t="shared" si="11"/>
        <v>0</v>
      </c>
      <c r="E29" s="16">
        <f t="shared" si="12"/>
        <v>0.13799885559360553</v>
      </c>
      <c r="F29" s="15">
        <f t="shared" si="13"/>
        <v>0.86527347188731962</v>
      </c>
      <c r="G29" s="20">
        <f t="shared" si="13"/>
        <v>0</v>
      </c>
      <c r="H29" s="20">
        <f t="shared" si="13"/>
        <v>0</v>
      </c>
      <c r="I29" s="15">
        <f t="shared" si="14"/>
        <v>0</v>
      </c>
      <c r="J29" s="16">
        <f t="shared" si="15"/>
        <v>0</v>
      </c>
      <c r="K29" s="25">
        <f t="shared" si="16"/>
        <v>1.0032723274809252</v>
      </c>
      <c r="M29">
        <f t="shared" si="0"/>
        <v>2016</v>
      </c>
    </row>
    <row r="30" spans="3:13" x14ac:dyDescent="0.25">
      <c r="C30" s="27" t="s">
        <v>42</v>
      </c>
      <c r="D30" s="15">
        <f t="shared" si="11"/>
        <v>0</v>
      </c>
      <c r="E30" s="16">
        <f t="shared" si="12"/>
        <v>0</v>
      </c>
      <c r="F30" s="15">
        <f t="shared" si="13"/>
        <v>0</v>
      </c>
      <c r="G30" s="20">
        <f t="shared" si="13"/>
        <v>0</v>
      </c>
      <c r="H30" s="20">
        <f t="shared" si="13"/>
        <v>0</v>
      </c>
      <c r="I30" s="15">
        <f t="shared" si="14"/>
        <v>1</v>
      </c>
      <c r="J30" s="16">
        <f t="shared" si="15"/>
        <v>0</v>
      </c>
      <c r="K30" s="25">
        <f t="shared" si="16"/>
        <v>1</v>
      </c>
      <c r="M30">
        <f t="shared" si="0"/>
        <v>2016</v>
      </c>
    </row>
    <row r="31" spans="3:13" x14ac:dyDescent="0.25">
      <c r="C31" s="27" t="s">
        <v>46</v>
      </c>
      <c r="D31" s="15">
        <f t="shared" si="11"/>
        <v>0</v>
      </c>
      <c r="E31" s="16">
        <f t="shared" si="12"/>
        <v>0</v>
      </c>
      <c r="F31" s="15">
        <f t="shared" si="13"/>
        <v>1</v>
      </c>
      <c r="G31" s="20">
        <f t="shared" si="13"/>
        <v>0</v>
      </c>
      <c r="H31" s="20">
        <f t="shared" si="13"/>
        <v>0</v>
      </c>
      <c r="I31" s="15">
        <f t="shared" si="14"/>
        <v>0</v>
      </c>
      <c r="J31" s="16">
        <f t="shared" si="15"/>
        <v>0</v>
      </c>
      <c r="K31" s="25">
        <f t="shared" si="16"/>
        <v>1</v>
      </c>
      <c r="M31">
        <f t="shared" si="0"/>
        <v>2016</v>
      </c>
    </row>
    <row r="32" spans="3:13" x14ac:dyDescent="0.25">
      <c r="C32" s="35">
        <v>2017</v>
      </c>
      <c r="D32" s="36"/>
      <c r="E32" s="37"/>
      <c r="F32" s="36"/>
      <c r="G32" s="38"/>
      <c r="H32" s="38"/>
      <c r="I32" s="36"/>
      <c r="J32" s="37"/>
      <c r="K32" s="39"/>
      <c r="M32">
        <f t="shared" si="0"/>
        <v>2017</v>
      </c>
    </row>
    <row r="33" spans="3:13" x14ac:dyDescent="0.25">
      <c r="C33" s="27" t="s">
        <v>12</v>
      </c>
      <c r="D33" s="15">
        <f t="shared" ref="D33:E40" si="17">GETPIVOTDATA("kWh",$C$60,"Program",$C33,"Completion year",$M32,"Rate class",TEXT(D$2,"0")&amp;" "&amp;D$5)</f>
        <v>0</v>
      </c>
      <c r="E33" s="16">
        <f t="shared" si="17"/>
        <v>0.18181818181818182</v>
      </c>
      <c r="F33" s="15">
        <f t="shared" ref="F33:H40" si="18">GETPIVOTDATA("kW",$C$126,"Program",$C33,"Completion year",$M33,"Rate class",TEXT(F$2,"0")&amp;" "&amp;F$5)</f>
        <v>0.72727272727272718</v>
      </c>
      <c r="G33" s="20">
        <f t="shared" si="18"/>
        <v>0</v>
      </c>
      <c r="H33" s="20">
        <f t="shared" si="18"/>
        <v>9.0909090909090912E-2</v>
      </c>
      <c r="I33" s="15">
        <f t="shared" ref="I33:J40" si="19">GETPIVOTDATA("kWh",$C$60,"Program",$C33,"Completion year",$M32,"Rate class",TEXT(I$2,"0")&amp;" "&amp;I$5)</f>
        <v>0</v>
      </c>
      <c r="J33" s="16">
        <f t="shared" si="19"/>
        <v>0</v>
      </c>
      <c r="K33" s="25">
        <f t="shared" ref="K33:K40" si="20">SUM(D33:J33)</f>
        <v>0.99999999999999989</v>
      </c>
      <c r="M33">
        <f t="shared" si="0"/>
        <v>2017</v>
      </c>
    </row>
    <row r="34" spans="3:13" x14ac:dyDescent="0.25">
      <c r="C34" s="27" t="s">
        <v>47</v>
      </c>
      <c r="D34" s="15">
        <f t="shared" si="17"/>
        <v>0</v>
      </c>
      <c r="E34" s="16">
        <f t="shared" si="17"/>
        <v>0</v>
      </c>
      <c r="F34" s="15">
        <f t="shared" si="18"/>
        <v>0</v>
      </c>
      <c r="G34" s="20">
        <f t="shared" si="18"/>
        <v>0</v>
      </c>
      <c r="H34" s="20">
        <f t="shared" si="18"/>
        <v>0</v>
      </c>
      <c r="I34" s="15">
        <f t="shared" si="19"/>
        <v>0</v>
      </c>
      <c r="J34" s="16">
        <f t="shared" si="19"/>
        <v>0</v>
      </c>
      <c r="K34" s="25">
        <f t="shared" si="20"/>
        <v>0</v>
      </c>
      <c r="M34">
        <f t="shared" si="0"/>
        <v>2017</v>
      </c>
    </row>
    <row r="35" spans="3:13" x14ac:dyDescent="0.25">
      <c r="C35" s="27" t="s">
        <v>13</v>
      </c>
      <c r="D35" s="15">
        <f t="shared" si="17"/>
        <v>0</v>
      </c>
      <c r="E35" s="16">
        <f t="shared" si="17"/>
        <v>0</v>
      </c>
      <c r="F35" s="15">
        <f t="shared" si="18"/>
        <v>0</v>
      </c>
      <c r="G35" s="20">
        <f t="shared" si="18"/>
        <v>0</v>
      </c>
      <c r="H35" s="20">
        <f t="shared" si="18"/>
        <v>1</v>
      </c>
      <c r="I35" s="15">
        <f t="shared" si="19"/>
        <v>0</v>
      </c>
      <c r="J35" s="16">
        <f t="shared" si="19"/>
        <v>0</v>
      </c>
      <c r="K35" s="25">
        <f t="shared" si="20"/>
        <v>1</v>
      </c>
      <c r="M35">
        <f t="shared" si="0"/>
        <v>2017</v>
      </c>
    </row>
    <row r="36" spans="3:13" x14ac:dyDescent="0.25">
      <c r="C36" s="27" t="s">
        <v>43</v>
      </c>
      <c r="D36" s="15">
        <f t="shared" si="17"/>
        <v>0</v>
      </c>
      <c r="E36" s="16">
        <f t="shared" si="17"/>
        <v>0</v>
      </c>
      <c r="F36" s="15">
        <f t="shared" si="18"/>
        <v>0</v>
      </c>
      <c r="G36" s="20">
        <f t="shared" si="18"/>
        <v>0</v>
      </c>
      <c r="H36" s="20">
        <f t="shared" si="18"/>
        <v>0</v>
      </c>
      <c r="I36" s="15">
        <f t="shared" si="19"/>
        <v>0</v>
      </c>
      <c r="J36" s="16">
        <f t="shared" si="19"/>
        <v>0</v>
      </c>
      <c r="K36" s="25">
        <f t="shared" si="20"/>
        <v>0</v>
      </c>
      <c r="M36">
        <f t="shared" si="0"/>
        <v>2017</v>
      </c>
    </row>
    <row r="37" spans="3:13" x14ac:dyDescent="0.25">
      <c r="C37" s="27" t="s">
        <v>14</v>
      </c>
      <c r="D37" s="15">
        <f t="shared" si="17"/>
        <v>0</v>
      </c>
      <c r="E37" s="16">
        <f t="shared" si="17"/>
        <v>0</v>
      </c>
      <c r="F37" s="15">
        <f t="shared" si="18"/>
        <v>1</v>
      </c>
      <c r="G37" s="20">
        <f t="shared" si="18"/>
        <v>0</v>
      </c>
      <c r="H37" s="20">
        <f t="shared" si="18"/>
        <v>0</v>
      </c>
      <c r="I37" s="15">
        <f t="shared" si="19"/>
        <v>0</v>
      </c>
      <c r="J37" s="16">
        <f t="shared" si="19"/>
        <v>0</v>
      </c>
      <c r="K37" s="25">
        <f t="shared" si="20"/>
        <v>1</v>
      </c>
      <c r="M37">
        <f t="shared" si="0"/>
        <v>2017</v>
      </c>
    </row>
    <row r="38" spans="3:13" x14ac:dyDescent="0.25">
      <c r="C38" s="27" t="s">
        <v>11</v>
      </c>
      <c r="D38" s="15">
        <f t="shared" si="17"/>
        <v>0</v>
      </c>
      <c r="E38" s="16">
        <f t="shared" si="17"/>
        <v>0.12678421281052693</v>
      </c>
      <c r="F38" s="15">
        <f t="shared" si="18"/>
        <v>0.51805768386317486</v>
      </c>
      <c r="G38" s="20">
        <f t="shared" si="18"/>
        <v>9.8742358175885558E-2</v>
      </c>
      <c r="H38" s="20">
        <f t="shared" si="18"/>
        <v>0.21710936444678303</v>
      </c>
      <c r="I38" s="15">
        <f t="shared" si="19"/>
        <v>0</v>
      </c>
      <c r="J38" s="16">
        <f t="shared" si="19"/>
        <v>0</v>
      </c>
      <c r="K38" s="25">
        <f t="shared" si="20"/>
        <v>0.9606936192963702</v>
      </c>
      <c r="M38">
        <f t="shared" si="0"/>
        <v>2017</v>
      </c>
    </row>
    <row r="39" spans="3:13" x14ac:dyDescent="0.25">
      <c r="C39" s="27" t="s">
        <v>38</v>
      </c>
      <c r="D39" s="15">
        <f t="shared" si="17"/>
        <v>9.924661556777591E-4</v>
      </c>
      <c r="E39" s="16">
        <f t="shared" si="17"/>
        <v>7.0668716866220782E-2</v>
      </c>
      <c r="F39" s="15">
        <f t="shared" si="18"/>
        <v>0.79429307677940697</v>
      </c>
      <c r="G39" s="20">
        <f t="shared" si="18"/>
        <v>3.1497711719035718E-2</v>
      </c>
      <c r="H39" s="20">
        <f t="shared" si="18"/>
        <v>1.1249182756798469E-2</v>
      </c>
      <c r="I39" s="15">
        <f t="shared" si="19"/>
        <v>0</v>
      </c>
      <c r="J39" s="16">
        <f t="shared" si="19"/>
        <v>0</v>
      </c>
      <c r="K39" s="25">
        <f t="shared" si="20"/>
        <v>0.9087011542771396</v>
      </c>
      <c r="M39">
        <f t="shared" si="0"/>
        <v>2017</v>
      </c>
    </row>
    <row r="40" spans="3:13" x14ac:dyDescent="0.25">
      <c r="C40" s="27" t="s">
        <v>42</v>
      </c>
      <c r="D40" s="15">
        <f t="shared" si="17"/>
        <v>0</v>
      </c>
      <c r="E40" s="16">
        <f t="shared" si="17"/>
        <v>0</v>
      </c>
      <c r="F40" s="15">
        <f t="shared" si="18"/>
        <v>0</v>
      </c>
      <c r="G40" s="20">
        <f t="shared" si="18"/>
        <v>0</v>
      </c>
      <c r="H40" s="20">
        <f t="shared" si="18"/>
        <v>0</v>
      </c>
      <c r="I40" s="15">
        <f t="shared" si="19"/>
        <v>1</v>
      </c>
      <c r="J40" s="16">
        <f t="shared" si="19"/>
        <v>0</v>
      </c>
      <c r="K40" s="25">
        <f t="shared" si="20"/>
        <v>1</v>
      </c>
      <c r="M40">
        <f t="shared" si="0"/>
        <v>2017</v>
      </c>
    </row>
    <row r="41" spans="3:13" x14ac:dyDescent="0.25">
      <c r="C41" s="29">
        <v>2018</v>
      </c>
      <c r="D41" s="13"/>
      <c r="E41" s="14"/>
      <c r="F41" s="13"/>
      <c r="G41" s="9"/>
      <c r="H41" s="9"/>
      <c r="I41" s="13"/>
      <c r="J41" s="14"/>
      <c r="K41" s="24"/>
      <c r="M41">
        <f t="shared" si="0"/>
        <v>2018</v>
      </c>
    </row>
    <row r="42" spans="3:13" x14ac:dyDescent="0.25">
      <c r="C42" s="30" t="s">
        <v>12</v>
      </c>
      <c r="D42" s="31">
        <f t="shared" ref="D42:E45" si="21">GETPIVOTDATA("kWh",$C$60,"Program",$C42,"Completion year",$M41,"Rate class",TEXT(D$2,"0")&amp;" "&amp;D$5)</f>
        <v>0</v>
      </c>
      <c r="E42" s="32">
        <f t="shared" si="21"/>
        <v>0</v>
      </c>
      <c r="F42" s="31">
        <f t="shared" ref="F42:H45" si="22">GETPIVOTDATA("kW",$C$126,"Program",$C42,"Completion year",$M42,"Rate class",TEXT(F$2,"0")&amp;" "&amp;F$5)</f>
        <v>0</v>
      </c>
      <c r="G42" s="33">
        <f t="shared" si="22"/>
        <v>0</v>
      </c>
      <c r="H42" s="33">
        <f t="shared" si="22"/>
        <v>0</v>
      </c>
      <c r="I42" s="31">
        <f t="shared" ref="I42:J45" si="23">GETPIVOTDATA("kWh",$C$60,"Program",$C42,"Completion year",$M41,"Rate class",TEXT(I$2,"0")&amp;" "&amp;I$5)</f>
        <v>0</v>
      </c>
      <c r="J42" s="32">
        <f t="shared" si="23"/>
        <v>0</v>
      </c>
      <c r="K42" s="34">
        <f t="shared" ref="K42:K45" si="24">SUM(D42:J42)</f>
        <v>0</v>
      </c>
      <c r="M42">
        <f t="shared" si="0"/>
        <v>2018</v>
      </c>
    </row>
    <row r="43" spans="3:13" x14ac:dyDescent="0.25">
      <c r="C43" s="27" t="s">
        <v>40</v>
      </c>
      <c r="D43" s="15">
        <f t="shared" si="21"/>
        <v>0</v>
      </c>
      <c r="E43" s="16">
        <f t="shared" si="21"/>
        <v>0.99396648638369511</v>
      </c>
      <c r="F43" s="15">
        <f t="shared" si="22"/>
        <v>6.1523437500000206E-3</v>
      </c>
      <c r="G43" s="20">
        <f t="shared" si="22"/>
        <v>0</v>
      </c>
      <c r="H43" s="20">
        <f t="shared" si="22"/>
        <v>0</v>
      </c>
      <c r="I43" s="15">
        <f t="shared" si="23"/>
        <v>0</v>
      </c>
      <c r="J43" s="16">
        <f t="shared" si="23"/>
        <v>0</v>
      </c>
      <c r="K43" s="25">
        <f t="shared" si="24"/>
        <v>1.0001188301336952</v>
      </c>
      <c r="M43">
        <f t="shared" si="0"/>
        <v>2018</v>
      </c>
    </row>
    <row r="44" spans="3:13" x14ac:dyDescent="0.25">
      <c r="C44" s="27" t="s">
        <v>11</v>
      </c>
      <c r="D44" s="15">
        <f t="shared" si="21"/>
        <v>7.4268196751856367E-4</v>
      </c>
      <c r="E44" s="16">
        <f t="shared" si="21"/>
        <v>0.10023425978778795</v>
      </c>
      <c r="F44" s="15">
        <f t="shared" si="22"/>
        <v>0.57918568575274931</v>
      </c>
      <c r="G44" s="20">
        <f t="shared" si="22"/>
        <v>0.12123280920004506</v>
      </c>
      <c r="H44" s="20">
        <f t="shared" si="22"/>
        <v>0.15350870764593608</v>
      </c>
      <c r="I44" s="15">
        <f t="shared" si="23"/>
        <v>0</v>
      </c>
      <c r="J44" s="16">
        <f t="shared" si="23"/>
        <v>0</v>
      </c>
      <c r="K44" s="25">
        <f t="shared" si="24"/>
        <v>0.95490414435403692</v>
      </c>
      <c r="M44">
        <f t="shared" si="0"/>
        <v>2018</v>
      </c>
    </row>
    <row r="45" spans="3:13" x14ac:dyDescent="0.25">
      <c r="C45" s="27" t="s">
        <v>42</v>
      </c>
      <c r="D45" s="15">
        <f t="shared" si="21"/>
        <v>0</v>
      </c>
      <c r="E45" s="16">
        <f t="shared" si="21"/>
        <v>0</v>
      </c>
      <c r="F45" s="15">
        <f t="shared" si="22"/>
        <v>0</v>
      </c>
      <c r="G45" s="20">
        <f t="shared" si="22"/>
        <v>0</v>
      </c>
      <c r="H45" s="20">
        <f t="shared" si="22"/>
        <v>0</v>
      </c>
      <c r="I45" s="15">
        <f t="shared" si="23"/>
        <v>1</v>
      </c>
      <c r="J45" s="16">
        <f t="shared" si="23"/>
        <v>0</v>
      </c>
      <c r="K45" s="25">
        <f t="shared" si="24"/>
        <v>1</v>
      </c>
      <c r="M45">
        <f t="shared" si="0"/>
        <v>2018</v>
      </c>
    </row>
    <row r="46" spans="3:13" x14ac:dyDescent="0.25">
      <c r="C46" s="35">
        <v>2019</v>
      </c>
      <c r="D46" s="36"/>
      <c r="E46" s="37"/>
      <c r="F46" s="36"/>
      <c r="G46" s="38"/>
      <c r="H46" s="38"/>
      <c r="I46" s="36"/>
      <c r="J46" s="37"/>
      <c r="K46" s="39"/>
      <c r="M46">
        <f t="shared" si="0"/>
        <v>2019</v>
      </c>
    </row>
    <row r="47" spans="3:13" x14ac:dyDescent="0.25">
      <c r="C47" s="27" t="s">
        <v>40</v>
      </c>
      <c r="D47" s="15">
        <f>GETPIVOTDATA("kWh",$C$60,"Program",$C47,"Completion year",$M46,"Rate class",TEXT(D$2,"0")&amp;" "&amp;D$5)</f>
        <v>1.6387742854169021E-2</v>
      </c>
      <c r="E47" s="16">
        <f>GETPIVOTDATA("kWh",$C$60,"Program",$C47,"Completion year",$M46,"Rate class",TEXT(E$2,"0")&amp;" "&amp;E$5)</f>
        <v>0.97469201008953466</v>
      </c>
      <c r="F47" s="15">
        <f t="shared" ref="F47:H48" si="25">GETPIVOTDATA("kW",$C$126,"Program",$C47,"Completion year",$M47,"Rate class",TEXT(F$2,"0")&amp;" "&amp;F$5)</f>
        <v>7.6263107721639854E-3</v>
      </c>
      <c r="G47" s="20">
        <f t="shared" si="25"/>
        <v>0</v>
      </c>
      <c r="H47" s="20">
        <f t="shared" si="25"/>
        <v>0</v>
      </c>
      <c r="I47" s="15">
        <f>GETPIVOTDATA("kWh",$C$60,"Program",$C47,"Completion year",$M46,"Rate class",TEXT(I$2,"0")&amp;" "&amp;I$5)</f>
        <v>0</v>
      </c>
      <c r="J47" s="16">
        <f>GETPIVOTDATA("kWh",$C$60,"Program",$C47,"Completion year",$M46,"Rate class",TEXT(J$2,"0")&amp;" "&amp;J$5)</f>
        <v>0</v>
      </c>
      <c r="K47" s="25">
        <f>SUM(D47:J47)</f>
        <v>0.99870606371586768</v>
      </c>
      <c r="M47">
        <f t="shared" si="0"/>
        <v>2019</v>
      </c>
    </row>
    <row r="48" spans="3:13" x14ac:dyDescent="0.25">
      <c r="C48" s="28" t="s">
        <v>11</v>
      </c>
      <c r="D48" s="17">
        <f>GETPIVOTDATA("kWh",$C$60,"Program",$C48,"Completion year",$M47,"Rate class",TEXT(D$2,"0")&amp;" "&amp;D$5)</f>
        <v>0</v>
      </c>
      <c r="E48" s="18">
        <f>GETPIVOTDATA("kWh",$C$60,"Program",$C48,"Completion year",$M47,"Rate class",TEXT(E$2,"0")&amp;" "&amp;E$5)</f>
        <v>8.3760352325291526E-2</v>
      </c>
      <c r="F48" s="17">
        <f t="shared" si="25"/>
        <v>0.20503597122302158</v>
      </c>
      <c r="G48" s="21">
        <f t="shared" si="25"/>
        <v>0</v>
      </c>
      <c r="H48" s="21">
        <f t="shared" si="25"/>
        <v>0.79496402877697847</v>
      </c>
      <c r="I48" s="17">
        <f>GETPIVOTDATA("kWh",$C$60,"Program",$C48,"Completion year",$M47,"Rate class",TEXT(I$2,"0")&amp;" "&amp;I$5)</f>
        <v>0</v>
      </c>
      <c r="J48" s="18">
        <f>GETPIVOTDATA("kWh",$C$60,"Program",$C48,"Completion year",$M47,"Rate class",TEXT(J$2,"0")&amp;" "&amp;J$5)</f>
        <v>0</v>
      </c>
      <c r="K48" s="26">
        <f>SUM(D48:J48)</f>
        <v>1.0837603523252914</v>
      </c>
      <c r="M48">
        <f t="shared" si="0"/>
        <v>2019</v>
      </c>
    </row>
    <row r="50" spans="3:11" x14ac:dyDescent="0.25">
      <c r="C50" s="40" t="s">
        <v>51</v>
      </c>
    </row>
    <row r="58" spans="3:11" ht="20.25" thickBot="1" x14ac:dyDescent="0.35">
      <c r="C58" s="10" t="s">
        <v>49</v>
      </c>
    </row>
    <row r="59" spans="3:11" ht="16.5" thickTop="1" x14ac:dyDescent="0.25"/>
    <row r="60" spans="3:11" x14ac:dyDescent="0.25">
      <c r="C60" s="4" t="s">
        <v>19</v>
      </c>
      <c r="D60" s="4" t="s">
        <v>15</v>
      </c>
    </row>
    <row r="61" spans="3:11" x14ac:dyDescent="0.25">
      <c r="C61" s="4" t="s">
        <v>5</v>
      </c>
      <c r="D61" t="s">
        <v>27</v>
      </c>
      <c r="E61" t="s">
        <v>28</v>
      </c>
      <c r="F61" t="s">
        <v>29</v>
      </c>
      <c r="G61" t="s">
        <v>30</v>
      </c>
      <c r="H61" t="s">
        <v>31</v>
      </c>
      <c r="I61" t="s">
        <v>32</v>
      </c>
      <c r="J61" t="s">
        <v>33</v>
      </c>
      <c r="K61" t="s">
        <v>7</v>
      </c>
    </row>
    <row r="62" spans="3:11" x14ac:dyDescent="0.25">
      <c r="C62" s="5">
        <v>2012</v>
      </c>
      <c r="D62" s="8">
        <v>1.190398718022361E-3</v>
      </c>
      <c r="E62" s="8">
        <v>8.8360496589591872E-2</v>
      </c>
      <c r="F62" s="8">
        <v>0.86606214186296204</v>
      </c>
      <c r="G62" s="8">
        <v>1.7238545933358962E-3</v>
      </c>
      <c r="H62" s="8">
        <v>4.2663108236087731E-2</v>
      </c>
      <c r="I62" s="8">
        <v>0</v>
      </c>
      <c r="J62" s="8">
        <v>0</v>
      </c>
      <c r="K62" s="8">
        <v>1</v>
      </c>
    </row>
    <row r="63" spans="3:11" x14ac:dyDescent="0.25">
      <c r="C63" s="7" t="s">
        <v>11</v>
      </c>
      <c r="D63" s="8">
        <v>1.190398718022361E-3</v>
      </c>
      <c r="E63" s="8">
        <v>8.8360496589591872E-2</v>
      </c>
      <c r="F63" s="8">
        <v>0.86606214186296204</v>
      </c>
      <c r="G63" s="8">
        <v>1.7238545933358962E-3</v>
      </c>
      <c r="H63" s="8">
        <v>4.2663108236087731E-2</v>
      </c>
      <c r="I63" s="8">
        <v>0</v>
      </c>
      <c r="J63" s="8">
        <v>0</v>
      </c>
      <c r="K63" s="8">
        <v>1</v>
      </c>
    </row>
    <row r="64" spans="3:11" x14ac:dyDescent="0.25">
      <c r="C64" s="5">
        <v>2013</v>
      </c>
      <c r="D64" s="8">
        <v>2.5088626180141504E-4</v>
      </c>
      <c r="E64" s="8">
        <v>0.20305273048160918</v>
      </c>
      <c r="F64" s="8">
        <v>0.65756381747155201</v>
      </c>
      <c r="G64" s="8">
        <v>1.8768261996841899E-2</v>
      </c>
      <c r="H64" s="8">
        <v>0.12036430378819554</v>
      </c>
      <c r="I64" s="8">
        <v>0</v>
      </c>
      <c r="J64" s="8">
        <v>0</v>
      </c>
      <c r="K64" s="8">
        <v>1</v>
      </c>
    </row>
    <row r="65" spans="3:11" x14ac:dyDescent="0.25">
      <c r="C65" s="7" t="s">
        <v>12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</row>
    <row r="66" spans="3:11" x14ac:dyDescent="0.25">
      <c r="C66" s="7" t="s">
        <v>13</v>
      </c>
      <c r="D66" s="8">
        <v>0</v>
      </c>
      <c r="E66" s="8">
        <v>0</v>
      </c>
      <c r="F66" s="8">
        <v>0.39140152429306108</v>
      </c>
      <c r="G66" s="8">
        <v>0</v>
      </c>
      <c r="H66" s="8">
        <v>0.60859847570693881</v>
      </c>
      <c r="I66" s="8">
        <v>0</v>
      </c>
      <c r="J66" s="8">
        <v>0</v>
      </c>
      <c r="K66" s="8">
        <v>1</v>
      </c>
    </row>
    <row r="67" spans="3:11" x14ac:dyDescent="0.25">
      <c r="C67" s="7" t="s">
        <v>14</v>
      </c>
      <c r="D67" s="8">
        <v>0</v>
      </c>
      <c r="E67" s="8">
        <v>1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</v>
      </c>
    </row>
    <row r="68" spans="3:11" x14ac:dyDescent="0.25">
      <c r="C68" s="7" t="s">
        <v>11</v>
      </c>
      <c r="D68" s="8">
        <v>2.5815234363651962E-4</v>
      </c>
      <c r="E68" s="8">
        <v>0.19497916128556475</v>
      </c>
      <c r="F68" s="8">
        <v>0.67073405775086115</v>
      </c>
      <c r="G68" s="8">
        <v>1.9311821961395397E-2</v>
      </c>
      <c r="H68" s="8">
        <v>0.11471680665854221</v>
      </c>
      <c r="I68" s="8">
        <v>0</v>
      </c>
      <c r="J68" s="8">
        <v>0</v>
      </c>
      <c r="K68" s="8">
        <v>1</v>
      </c>
    </row>
    <row r="69" spans="3:11" x14ac:dyDescent="0.25">
      <c r="C69" s="5">
        <v>2014</v>
      </c>
      <c r="D69" s="8">
        <v>9.8344831067057742E-4</v>
      </c>
      <c r="E69" s="8">
        <v>9.6450391116921844E-2</v>
      </c>
      <c r="F69" s="8">
        <v>0.8251800978736068</v>
      </c>
      <c r="G69" s="8">
        <v>5.5055544040221902E-4</v>
      </c>
      <c r="H69" s="8">
        <v>1.5348370299340237E-2</v>
      </c>
      <c r="I69" s="8">
        <v>6.1487136959058254E-2</v>
      </c>
      <c r="J69" s="8">
        <v>0</v>
      </c>
      <c r="K69" s="8">
        <v>1</v>
      </c>
    </row>
    <row r="70" spans="3:11" x14ac:dyDescent="0.25">
      <c r="C70" s="7" t="s">
        <v>14</v>
      </c>
      <c r="D70" s="8">
        <v>0</v>
      </c>
      <c r="E70" s="8">
        <v>0.24227053677782681</v>
      </c>
      <c r="F70" s="8">
        <v>0.75772946322217327</v>
      </c>
      <c r="G70" s="8">
        <v>0</v>
      </c>
      <c r="H70" s="8">
        <v>0</v>
      </c>
      <c r="I70" s="8">
        <v>0</v>
      </c>
      <c r="J70" s="8">
        <v>0</v>
      </c>
      <c r="K70" s="8">
        <v>1</v>
      </c>
    </row>
    <row r="71" spans="3:11" x14ac:dyDescent="0.25">
      <c r="C71" s="7" t="s">
        <v>11</v>
      </c>
      <c r="D71" s="8">
        <v>1.0572999261974213E-3</v>
      </c>
      <c r="E71" s="8">
        <v>0.10151526120838823</v>
      </c>
      <c r="F71" s="8">
        <v>0.88033459033554506</v>
      </c>
      <c r="G71" s="8">
        <v>5.9189915747370661E-4</v>
      </c>
      <c r="H71" s="8">
        <v>1.6500949372395546E-2</v>
      </c>
      <c r="I71" s="8">
        <v>0</v>
      </c>
      <c r="J71" s="8">
        <v>0</v>
      </c>
      <c r="K71" s="8">
        <v>1</v>
      </c>
    </row>
    <row r="72" spans="3:11" x14ac:dyDescent="0.25">
      <c r="C72" s="7" t="s">
        <v>42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1</v>
      </c>
      <c r="J72" s="8">
        <v>0</v>
      </c>
      <c r="K72" s="8">
        <v>1</v>
      </c>
    </row>
    <row r="73" spans="3:11" x14ac:dyDescent="0.25">
      <c r="C73" s="5">
        <v>2015</v>
      </c>
      <c r="D73" s="8">
        <v>6.8847005105150379E-3</v>
      </c>
      <c r="E73" s="8">
        <v>0.12255981559388025</v>
      </c>
      <c r="F73" s="8">
        <v>0.77581641695399894</v>
      </c>
      <c r="G73" s="8">
        <v>2.6540669201890795E-2</v>
      </c>
      <c r="H73" s="8">
        <v>6.8073538137920733E-2</v>
      </c>
      <c r="I73" s="8">
        <v>0</v>
      </c>
      <c r="J73" s="8">
        <v>1.2485960179417865E-4</v>
      </c>
      <c r="K73" s="8">
        <v>1</v>
      </c>
    </row>
    <row r="74" spans="3:11" x14ac:dyDescent="0.25">
      <c r="C74" s="7" t="s">
        <v>44</v>
      </c>
      <c r="D74" s="8">
        <v>0</v>
      </c>
      <c r="E74" s="8">
        <v>0</v>
      </c>
      <c r="F74" s="8">
        <v>1</v>
      </c>
      <c r="G74" s="8">
        <v>0</v>
      </c>
      <c r="H74" s="8">
        <v>0</v>
      </c>
      <c r="I74" s="8">
        <v>0</v>
      </c>
      <c r="J74" s="8">
        <v>0</v>
      </c>
      <c r="K74" s="8">
        <v>1</v>
      </c>
    </row>
    <row r="75" spans="3:11" x14ac:dyDescent="0.25">
      <c r="C75" s="7" t="s">
        <v>11</v>
      </c>
      <c r="D75" s="8">
        <v>6.9272608054299625E-3</v>
      </c>
      <c r="E75" s="8">
        <v>0.12331746393144086</v>
      </c>
      <c r="F75" s="8">
        <v>0.77443054411974133</v>
      </c>
      <c r="G75" s="8">
        <v>2.670474005824057E-2</v>
      </c>
      <c r="H75" s="8">
        <v>6.849435961804573E-2</v>
      </c>
      <c r="I75" s="8">
        <v>0</v>
      </c>
      <c r="J75" s="8">
        <v>1.2563146710149365E-4</v>
      </c>
      <c r="K75" s="8">
        <v>1</v>
      </c>
    </row>
    <row r="76" spans="3:11" x14ac:dyDescent="0.25">
      <c r="C76" s="5">
        <v>2016</v>
      </c>
      <c r="D76" s="8">
        <v>0</v>
      </c>
      <c r="E76" s="8">
        <v>0.16246335359204073</v>
      </c>
      <c r="F76" s="8">
        <v>0.55296169995107303</v>
      </c>
      <c r="G76" s="8">
        <v>3.4697505704806356E-2</v>
      </c>
      <c r="H76" s="8">
        <v>0.2489102062946848</v>
      </c>
      <c r="I76" s="8">
        <v>7.4124009279786412E-4</v>
      </c>
      <c r="J76" s="8">
        <v>2.2599436459707221E-4</v>
      </c>
      <c r="K76" s="8">
        <v>1</v>
      </c>
    </row>
    <row r="77" spans="3:11" x14ac:dyDescent="0.25">
      <c r="C77" s="7" t="s">
        <v>12</v>
      </c>
      <c r="D77" s="8">
        <v>0</v>
      </c>
      <c r="E77" s="8">
        <v>0.2857142857142857</v>
      </c>
      <c r="F77" s="8">
        <v>0.5714285714285714</v>
      </c>
      <c r="G77" s="8">
        <v>0.14285714285714285</v>
      </c>
      <c r="H77" s="8">
        <v>0</v>
      </c>
      <c r="I77" s="8">
        <v>0</v>
      </c>
      <c r="J77" s="8">
        <v>0</v>
      </c>
      <c r="K77" s="8">
        <v>1</v>
      </c>
    </row>
    <row r="78" spans="3:11" x14ac:dyDescent="0.25">
      <c r="C78" s="7" t="s">
        <v>45</v>
      </c>
      <c r="D78" s="8">
        <v>0</v>
      </c>
      <c r="E78" s="8">
        <v>0</v>
      </c>
      <c r="F78" s="8">
        <v>1</v>
      </c>
      <c r="G78" s="8">
        <v>0</v>
      </c>
      <c r="H78" s="8">
        <v>0</v>
      </c>
      <c r="I78" s="8">
        <v>0</v>
      </c>
      <c r="J78" s="8">
        <v>0</v>
      </c>
      <c r="K78" s="8">
        <v>1</v>
      </c>
    </row>
    <row r="79" spans="3:11" x14ac:dyDescent="0.25">
      <c r="C79" s="7" t="s">
        <v>13</v>
      </c>
      <c r="D79" s="8">
        <v>0</v>
      </c>
      <c r="E79" s="8">
        <v>0</v>
      </c>
      <c r="F79" s="8">
        <v>0</v>
      </c>
      <c r="G79" s="8">
        <v>0</v>
      </c>
      <c r="H79" s="8">
        <v>1</v>
      </c>
      <c r="I79" s="8">
        <v>0</v>
      </c>
      <c r="J79" s="8">
        <v>0</v>
      </c>
      <c r="K79" s="8">
        <v>1</v>
      </c>
    </row>
    <row r="80" spans="3:11" x14ac:dyDescent="0.25">
      <c r="C80" s="7" t="s">
        <v>41</v>
      </c>
      <c r="D80" s="8">
        <v>0</v>
      </c>
      <c r="E80" s="8">
        <v>0</v>
      </c>
      <c r="F80" s="8">
        <v>1</v>
      </c>
      <c r="G80" s="8">
        <v>0</v>
      </c>
      <c r="H80" s="8">
        <v>0</v>
      </c>
      <c r="I80" s="8">
        <v>0</v>
      </c>
      <c r="J80" s="8">
        <v>0</v>
      </c>
      <c r="K80" s="8">
        <v>1</v>
      </c>
    </row>
    <row r="81" spans="3:11" x14ac:dyDescent="0.25">
      <c r="C81" s="7" t="s">
        <v>14</v>
      </c>
      <c r="D81" s="8">
        <v>0</v>
      </c>
      <c r="E81" s="8">
        <v>0.10911568025686925</v>
      </c>
      <c r="F81" s="8">
        <v>0.89088431974313087</v>
      </c>
      <c r="G81" s="8">
        <v>0</v>
      </c>
      <c r="H81" s="8">
        <v>0</v>
      </c>
      <c r="I81" s="8">
        <v>0</v>
      </c>
      <c r="J81" s="8">
        <v>0</v>
      </c>
      <c r="K81" s="8">
        <v>1</v>
      </c>
    </row>
    <row r="82" spans="3:11" x14ac:dyDescent="0.25">
      <c r="C82" s="7" t="s">
        <v>37</v>
      </c>
      <c r="D82" s="8">
        <v>0</v>
      </c>
      <c r="E82" s="8">
        <v>0</v>
      </c>
      <c r="F82" s="8">
        <v>1</v>
      </c>
      <c r="G82" s="8">
        <v>0</v>
      </c>
      <c r="H82" s="8">
        <v>0</v>
      </c>
      <c r="I82" s="8">
        <v>0</v>
      </c>
      <c r="J82" s="8">
        <v>0</v>
      </c>
      <c r="K82" s="8">
        <v>1</v>
      </c>
    </row>
    <row r="83" spans="3:11" x14ac:dyDescent="0.25">
      <c r="C83" s="7" t="s">
        <v>11</v>
      </c>
      <c r="D83" s="8">
        <v>0</v>
      </c>
      <c r="E83" s="8">
        <v>0.19956006807363394</v>
      </c>
      <c r="F83" s="8">
        <v>0.50902829668926475</v>
      </c>
      <c r="G83" s="8">
        <v>5.1419341683478996E-2</v>
      </c>
      <c r="H83" s="8">
        <v>0.23964667833113198</v>
      </c>
      <c r="I83" s="8">
        <v>0</v>
      </c>
      <c r="J83" s="8">
        <v>3.4561522249037467E-4</v>
      </c>
      <c r="K83" s="8">
        <v>1</v>
      </c>
    </row>
    <row r="84" spans="3:11" x14ac:dyDescent="0.25">
      <c r="C84" s="7" t="s">
        <v>36</v>
      </c>
      <c r="D84" s="8">
        <v>0</v>
      </c>
      <c r="E84" s="8">
        <v>0.12315052379176096</v>
      </c>
      <c r="F84" s="8">
        <v>0.83151657030205384</v>
      </c>
      <c r="G84" s="8">
        <v>0</v>
      </c>
      <c r="H84" s="8">
        <v>4.5332905906185363E-2</v>
      </c>
      <c r="I84" s="8">
        <v>0</v>
      </c>
      <c r="J84" s="8">
        <v>0</v>
      </c>
      <c r="K84" s="8">
        <v>1</v>
      </c>
    </row>
    <row r="85" spans="3:11" x14ac:dyDescent="0.25">
      <c r="C85" s="7" t="s">
        <v>38</v>
      </c>
      <c r="D85" s="8">
        <v>0</v>
      </c>
      <c r="E85" s="8">
        <v>0.13799885559360553</v>
      </c>
      <c r="F85" s="8">
        <v>0.86200114440639442</v>
      </c>
      <c r="G85" s="8">
        <v>0</v>
      </c>
      <c r="H85" s="8">
        <v>0</v>
      </c>
      <c r="I85" s="8">
        <v>0</v>
      </c>
      <c r="J85" s="8">
        <v>0</v>
      </c>
      <c r="K85" s="8">
        <v>1</v>
      </c>
    </row>
    <row r="86" spans="3:11" x14ac:dyDescent="0.25">
      <c r="C86" s="7" t="s">
        <v>42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1</v>
      </c>
      <c r="J86" s="8">
        <v>0</v>
      </c>
      <c r="K86" s="8">
        <v>1</v>
      </c>
    </row>
    <row r="87" spans="3:11" x14ac:dyDescent="0.25">
      <c r="C87" s="7" t="s">
        <v>46</v>
      </c>
      <c r="D87" s="8">
        <v>0</v>
      </c>
      <c r="E87" s="8">
        <v>0</v>
      </c>
      <c r="F87" s="8">
        <v>1</v>
      </c>
      <c r="G87" s="8">
        <v>0</v>
      </c>
      <c r="H87" s="8">
        <v>0</v>
      </c>
      <c r="I87" s="8">
        <v>0</v>
      </c>
      <c r="J87" s="8">
        <v>0</v>
      </c>
      <c r="K87" s="8">
        <v>1</v>
      </c>
    </row>
    <row r="88" spans="3:11" x14ac:dyDescent="0.25">
      <c r="C88" s="5">
        <v>2017</v>
      </c>
      <c r="D88" s="8">
        <v>3.1041100182371617E-4</v>
      </c>
      <c r="E88" s="8">
        <v>7.3342887115778771E-2</v>
      </c>
      <c r="F88" s="8">
        <v>0.50332842765855168</v>
      </c>
      <c r="G88" s="8">
        <v>3.0894109210378599E-2</v>
      </c>
      <c r="H88" s="8">
        <v>0.23341915348780443</v>
      </c>
      <c r="I88" s="8">
        <v>0.15870501152566296</v>
      </c>
      <c r="J88" s="8">
        <v>0</v>
      </c>
      <c r="K88" s="8">
        <v>1</v>
      </c>
    </row>
    <row r="89" spans="3:11" x14ac:dyDescent="0.25">
      <c r="C89" s="7" t="s">
        <v>12</v>
      </c>
      <c r="D89" s="8">
        <v>0</v>
      </c>
      <c r="E89" s="8">
        <v>0.18181818181818182</v>
      </c>
      <c r="F89" s="8">
        <v>0.72727272727272729</v>
      </c>
      <c r="G89" s="8">
        <v>0</v>
      </c>
      <c r="H89" s="8">
        <v>9.0909090909090912E-2</v>
      </c>
      <c r="I89" s="8">
        <v>0</v>
      </c>
      <c r="J89" s="8">
        <v>0</v>
      </c>
      <c r="K89" s="8">
        <v>1</v>
      </c>
    </row>
    <row r="90" spans="3:11" x14ac:dyDescent="0.25">
      <c r="C90" s="7" t="s">
        <v>47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</row>
    <row r="91" spans="3:11" x14ac:dyDescent="0.25">
      <c r="C91" s="7" t="s">
        <v>13</v>
      </c>
      <c r="D91" s="8">
        <v>0</v>
      </c>
      <c r="E91" s="8">
        <v>0</v>
      </c>
      <c r="F91" s="8">
        <v>5.4055420333659005E-3</v>
      </c>
      <c r="G91" s="8">
        <v>0</v>
      </c>
      <c r="H91" s="8">
        <v>0.99459445796663404</v>
      </c>
      <c r="I91" s="8">
        <v>0</v>
      </c>
      <c r="J91" s="8">
        <v>0</v>
      </c>
      <c r="K91" s="8">
        <v>1</v>
      </c>
    </row>
    <row r="92" spans="3:11" x14ac:dyDescent="0.25">
      <c r="C92" s="7" t="s">
        <v>39</v>
      </c>
      <c r="D92" s="8">
        <v>0</v>
      </c>
      <c r="E92" s="8">
        <v>0</v>
      </c>
      <c r="F92" s="8">
        <v>0</v>
      </c>
      <c r="G92" s="8">
        <v>0</v>
      </c>
      <c r="H92" s="8">
        <v>1</v>
      </c>
      <c r="I92" s="8">
        <v>0</v>
      </c>
      <c r="J92" s="8">
        <v>0</v>
      </c>
      <c r="K92" s="8">
        <v>1</v>
      </c>
    </row>
    <row r="93" spans="3:11" x14ac:dyDescent="0.25">
      <c r="C93" s="7" t="s">
        <v>43</v>
      </c>
      <c r="D93" s="8">
        <v>0</v>
      </c>
      <c r="E93" s="8">
        <v>0</v>
      </c>
      <c r="F93" s="8">
        <v>1</v>
      </c>
      <c r="G93" s="8">
        <v>0</v>
      </c>
      <c r="H93" s="8">
        <v>0</v>
      </c>
      <c r="I93" s="8">
        <v>0</v>
      </c>
      <c r="J93" s="8">
        <v>0</v>
      </c>
      <c r="K93" s="8">
        <v>1</v>
      </c>
    </row>
    <row r="94" spans="3:11" x14ac:dyDescent="0.25">
      <c r="C94" s="7" t="s">
        <v>14</v>
      </c>
      <c r="D94" s="8">
        <v>0</v>
      </c>
      <c r="E94" s="8">
        <v>0</v>
      </c>
      <c r="F94" s="8">
        <v>1</v>
      </c>
      <c r="G94" s="8">
        <v>0</v>
      </c>
      <c r="H94" s="8">
        <v>0</v>
      </c>
      <c r="I94" s="8">
        <v>0</v>
      </c>
      <c r="J94" s="8">
        <v>0</v>
      </c>
      <c r="K94" s="8">
        <v>1</v>
      </c>
    </row>
    <row r="95" spans="3:11" x14ac:dyDescent="0.25">
      <c r="C95" s="7" t="s">
        <v>11</v>
      </c>
      <c r="D95" s="8">
        <v>0</v>
      </c>
      <c r="E95" s="8">
        <v>0.12678421281052693</v>
      </c>
      <c r="F95" s="8">
        <v>0.53041259305188948</v>
      </c>
      <c r="G95" s="8">
        <v>7.2163649270424637E-2</v>
      </c>
      <c r="H95" s="8">
        <v>0.27063954486715891</v>
      </c>
      <c r="I95" s="8">
        <v>0</v>
      </c>
      <c r="J95" s="8">
        <v>0</v>
      </c>
      <c r="K95" s="8">
        <v>1</v>
      </c>
    </row>
    <row r="96" spans="3:11" x14ac:dyDescent="0.25">
      <c r="C96" s="7" t="s">
        <v>38</v>
      </c>
      <c r="D96" s="8">
        <v>9.924661556777591E-4</v>
      </c>
      <c r="E96" s="8">
        <v>7.0668716866220782E-2</v>
      </c>
      <c r="F96" s="8">
        <v>0.90947456480115685</v>
      </c>
      <c r="G96" s="8">
        <v>1.2901088533906592E-2</v>
      </c>
      <c r="H96" s="8">
        <v>5.9631636430380677E-3</v>
      </c>
      <c r="I96" s="8">
        <v>0</v>
      </c>
      <c r="J96" s="8">
        <v>0</v>
      </c>
      <c r="K96" s="8">
        <v>1</v>
      </c>
    </row>
    <row r="97" spans="3:11" x14ac:dyDescent="0.25">
      <c r="C97" s="7" t="s">
        <v>42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1</v>
      </c>
      <c r="J97" s="8">
        <v>0</v>
      </c>
      <c r="K97" s="8">
        <v>1</v>
      </c>
    </row>
    <row r="98" spans="3:11" x14ac:dyDescent="0.25">
      <c r="C98" s="5">
        <v>2018</v>
      </c>
      <c r="D98" s="8">
        <v>4.9848102586748941E-4</v>
      </c>
      <c r="E98" s="8">
        <v>0.1068760009628624</v>
      </c>
      <c r="F98" s="8">
        <v>0.44148815805461045</v>
      </c>
      <c r="G98" s="8">
        <v>4.4909774377398196E-2</v>
      </c>
      <c r="H98" s="8">
        <v>0.26310499708148527</v>
      </c>
      <c r="I98" s="8">
        <v>0.14312258849777618</v>
      </c>
      <c r="J98" s="8">
        <v>0</v>
      </c>
      <c r="K98" s="8">
        <v>1</v>
      </c>
    </row>
    <row r="99" spans="3:11" x14ac:dyDescent="0.25">
      <c r="C99" s="7" t="s">
        <v>12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</row>
    <row r="100" spans="3:11" x14ac:dyDescent="0.25">
      <c r="C100" s="7" t="s">
        <v>40</v>
      </c>
      <c r="D100" s="8">
        <v>0</v>
      </c>
      <c r="E100" s="8">
        <v>0.99396648638369511</v>
      </c>
      <c r="F100" s="8">
        <v>6.033513616304889E-3</v>
      </c>
      <c r="G100" s="8">
        <v>0</v>
      </c>
      <c r="H100" s="8">
        <v>0</v>
      </c>
      <c r="I100" s="8">
        <v>0</v>
      </c>
      <c r="J100" s="8">
        <v>0</v>
      </c>
      <c r="K100" s="8">
        <v>1</v>
      </c>
    </row>
    <row r="101" spans="3:11" x14ac:dyDescent="0.25">
      <c r="C101" s="7" t="s">
        <v>13</v>
      </c>
      <c r="D101" s="8">
        <v>0</v>
      </c>
      <c r="E101" s="8">
        <v>0</v>
      </c>
      <c r="F101" s="8">
        <v>0</v>
      </c>
      <c r="G101" s="8">
        <v>0</v>
      </c>
      <c r="H101" s="8">
        <v>1</v>
      </c>
      <c r="I101" s="8">
        <v>0</v>
      </c>
      <c r="J101" s="8">
        <v>0</v>
      </c>
      <c r="K101" s="8">
        <v>1</v>
      </c>
    </row>
    <row r="102" spans="3:11" x14ac:dyDescent="0.25">
      <c r="C102" s="7" t="s">
        <v>14</v>
      </c>
      <c r="D102" s="8">
        <v>0</v>
      </c>
      <c r="E102" s="8">
        <v>0</v>
      </c>
      <c r="F102" s="8">
        <v>0</v>
      </c>
      <c r="G102" s="8">
        <v>0</v>
      </c>
      <c r="H102" s="8">
        <v>1</v>
      </c>
      <c r="I102" s="8">
        <v>0</v>
      </c>
      <c r="J102" s="8">
        <v>0</v>
      </c>
      <c r="K102" s="8">
        <v>1</v>
      </c>
    </row>
    <row r="103" spans="3:11" x14ac:dyDescent="0.25">
      <c r="C103" s="7" t="s">
        <v>11</v>
      </c>
      <c r="D103" s="8">
        <v>7.4268196751856367E-4</v>
      </c>
      <c r="E103" s="8">
        <v>0.10023425978778795</v>
      </c>
      <c r="F103" s="8">
        <v>0.65741072194794214</v>
      </c>
      <c r="G103" s="8">
        <v>6.6910630223841736E-2</v>
      </c>
      <c r="H103" s="8">
        <v>0.17470170607290972</v>
      </c>
      <c r="I103" s="8">
        <v>0</v>
      </c>
      <c r="J103" s="8">
        <v>0</v>
      </c>
      <c r="K103" s="8">
        <v>1</v>
      </c>
    </row>
    <row r="104" spans="3:11" x14ac:dyDescent="0.25">
      <c r="C104" s="7" t="s">
        <v>42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1</v>
      </c>
      <c r="J104" s="8">
        <v>0</v>
      </c>
      <c r="K104" s="8">
        <v>1</v>
      </c>
    </row>
    <row r="105" spans="3:11" x14ac:dyDescent="0.25">
      <c r="C105" s="5">
        <v>2019</v>
      </c>
      <c r="D105" s="8">
        <v>1.1707526990596007E-2</v>
      </c>
      <c r="E105" s="8">
        <v>0.72024864255970844</v>
      </c>
      <c r="F105" s="8">
        <v>4.0011264539482845E-2</v>
      </c>
      <c r="G105" s="8">
        <v>0</v>
      </c>
      <c r="H105" s="8">
        <v>0.22803256591021276</v>
      </c>
      <c r="I105" s="8">
        <v>0</v>
      </c>
      <c r="J105" s="8">
        <v>0</v>
      </c>
      <c r="K105" s="8">
        <v>1</v>
      </c>
    </row>
    <row r="106" spans="3:11" x14ac:dyDescent="0.25">
      <c r="C106" s="7" t="s">
        <v>40</v>
      </c>
      <c r="D106" s="8">
        <v>1.6387742854169021E-2</v>
      </c>
      <c r="E106" s="8">
        <v>0.97469201008953466</v>
      </c>
      <c r="F106" s="8">
        <v>8.9202470562963262E-3</v>
      </c>
      <c r="G106" s="8">
        <v>0</v>
      </c>
      <c r="H106" s="8">
        <v>0</v>
      </c>
      <c r="I106" s="8">
        <v>0</v>
      </c>
      <c r="J106" s="8">
        <v>0</v>
      </c>
      <c r="K106" s="8">
        <v>1</v>
      </c>
    </row>
    <row r="107" spans="3:11" x14ac:dyDescent="0.25">
      <c r="C107" s="7" t="s">
        <v>11</v>
      </c>
      <c r="D107" s="8">
        <v>0</v>
      </c>
      <c r="E107" s="8">
        <v>8.3760352325291526E-2</v>
      </c>
      <c r="F107" s="8">
        <v>0.1177852256045204</v>
      </c>
      <c r="G107" s="8">
        <v>0</v>
      </c>
      <c r="H107" s="8">
        <v>0.79845442207018802</v>
      </c>
      <c r="I107" s="8">
        <v>0</v>
      </c>
      <c r="J107" s="8">
        <v>0</v>
      </c>
      <c r="K107" s="8">
        <v>1</v>
      </c>
    </row>
    <row r="108" spans="3:11" x14ac:dyDescent="0.25">
      <c r="C108" s="5" t="s">
        <v>7</v>
      </c>
      <c r="D108" s="8">
        <v>1.3337423296074283E-3</v>
      </c>
      <c r="E108" s="8">
        <v>0.11405100635483013</v>
      </c>
      <c r="F108" s="8">
        <v>0.60877465514458162</v>
      </c>
      <c r="G108" s="8">
        <v>2.6131601394747662E-2</v>
      </c>
      <c r="H108" s="8">
        <v>0.16976503539975457</v>
      </c>
      <c r="I108" s="8">
        <v>7.9902326366501464E-2</v>
      </c>
      <c r="J108" s="8">
        <v>4.1633009977364156E-5</v>
      </c>
      <c r="K108" s="8">
        <v>1</v>
      </c>
    </row>
    <row r="124" spans="3:11" ht="20.25" thickBot="1" x14ac:dyDescent="0.35">
      <c r="C124" s="10" t="s">
        <v>48</v>
      </c>
    </row>
    <row r="125" spans="3:11" ht="16.5" thickTop="1" x14ac:dyDescent="0.25"/>
    <row r="126" spans="3:11" x14ac:dyDescent="0.25">
      <c r="C126" s="4" t="s">
        <v>26</v>
      </c>
      <c r="D126" s="4" t="s">
        <v>15</v>
      </c>
    </row>
    <row r="127" spans="3:11" x14ac:dyDescent="0.25">
      <c r="C127" s="4" t="s">
        <v>5</v>
      </c>
      <c r="D127" t="s">
        <v>27</v>
      </c>
      <c r="E127" t="s">
        <v>28</v>
      </c>
      <c r="F127" t="s">
        <v>29</v>
      </c>
      <c r="G127" t="s">
        <v>30</v>
      </c>
      <c r="H127" t="s">
        <v>31</v>
      </c>
      <c r="I127" t="s">
        <v>32</v>
      </c>
      <c r="J127" t="s">
        <v>33</v>
      </c>
      <c r="K127" t="s">
        <v>7</v>
      </c>
    </row>
    <row r="128" spans="3:11" x14ac:dyDescent="0.25">
      <c r="C128" s="5">
        <v>2012</v>
      </c>
      <c r="D128" s="8">
        <v>1.1231757082982741E-3</v>
      </c>
      <c r="E128" s="8">
        <v>9.6848721528880882E-2</v>
      </c>
      <c r="F128" s="8">
        <v>0.87838600960249757</v>
      </c>
      <c r="G128" s="8">
        <v>2.8406775761445138E-3</v>
      </c>
      <c r="H128" s="8">
        <v>2.0801415584178796E-2</v>
      </c>
      <c r="I128" s="8">
        <v>0</v>
      </c>
      <c r="J128" s="8">
        <v>0</v>
      </c>
      <c r="K128" s="8">
        <v>1</v>
      </c>
    </row>
    <row r="129" spans="3:11" x14ac:dyDescent="0.25">
      <c r="C129" s="7" t="s">
        <v>11</v>
      </c>
      <c r="D129" s="8">
        <v>1.1231757082982741E-3</v>
      </c>
      <c r="E129" s="8">
        <v>9.6848721528880882E-2</v>
      </c>
      <c r="F129" s="8">
        <v>0.87838600960249757</v>
      </c>
      <c r="G129" s="8">
        <v>2.8406775761445138E-3</v>
      </c>
      <c r="H129" s="8">
        <v>2.0801415584178796E-2</v>
      </c>
      <c r="I129" s="8">
        <v>0</v>
      </c>
      <c r="J129" s="8">
        <v>0</v>
      </c>
      <c r="K129" s="8">
        <v>1</v>
      </c>
    </row>
    <row r="130" spans="3:11" x14ac:dyDescent="0.25">
      <c r="C130" s="5">
        <v>2013</v>
      </c>
      <c r="D130" s="8">
        <v>5.4781365341448102E-4</v>
      </c>
      <c r="E130" s="8">
        <v>0.19645170904801515</v>
      </c>
      <c r="F130" s="8">
        <v>0.69016194836677947</v>
      </c>
      <c r="G130" s="8">
        <v>2.6065738020605307E-2</v>
      </c>
      <c r="H130" s="8">
        <v>8.6772790911185449E-2</v>
      </c>
      <c r="I130" s="8">
        <v>0</v>
      </c>
      <c r="J130" s="8">
        <v>0</v>
      </c>
      <c r="K130" s="8">
        <v>1</v>
      </c>
    </row>
    <row r="131" spans="3:11" x14ac:dyDescent="0.25">
      <c r="C131" s="7" t="s">
        <v>12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</row>
    <row r="132" spans="3:11" x14ac:dyDescent="0.25">
      <c r="C132" s="7" t="s">
        <v>13</v>
      </c>
      <c r="D132" s="8">
        <v>0</v>
      </c>
      <c r="E132" s="8">
        <v>0</v>
      </c>
      <c r="F132" s="8">
        <v>0.39140000000000003</v>
      </c>
      <c r="G132" s="8">
        <v>0</v>
      </c>
      <c r="H132" s="8">
        <v>0.60860000000000003</v>
      </c>
      <c r="I132" s="8">
        <v>0</v>
      </c>
      <c r="J132" s="8">
        <v>0</v>
      </c>
      <c r="K132" s="8">
        <v>1</v>
      </c>
    </row>
    <row r="133" spans="3:11" x14ac:dyDescent="0.25">
      <c r="C133" s="7" t="s">
        <v>14</v>
      </c>
      <c r="D133" s="8">
        <v>0</v>
      </c>
      <c r="E133" s="8">
        <v>1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1</v>
      </c>
    </row>
    <row r="134" spans="3:11" x14ac:dyDescent="0.25">
      <c r="C134" s="7" t="s">
        <v>11</v>
      </c>
      <c r="D134" s="8">
        <v>5.7053130196768945E-4</v>
      </c>
      <c r="E134" s="8">
        <v>0.17706040911472848</v>
      </c>
      <c r="F134" s="8">
        <v>0.71332991324142769</v>
      </c>
      <c r="G134" s="8">
        <v>2.7146675437811456E-2</v>
      </c>
      <c r="H134" s="8">
        <v>8.1892470904064554E-2</v>
      </c>
      <c r="I134" s="8">
        <v>0</v>
      </c>
      <c r="J134" s="8">
        <v>0</v>
      </c>
      <c r="K134" s="8">
        <v>1</v>
      </c>
    </row>
    <row r="135" spans="3:11" x14ac:dyDescent="0.25">
      <c r="C135" s="5">
        <v>2014</v>
      </c>
      <c r="D135" s="8">
        <v>5.0374614552573123E-4</v>
      </c>
      <c r="E135" s="8">
        <v>0.12252971985650697</v>
      </c>
      <c r="F135" s="8">
        <v>0.85371398506579255</v>
      </c>
      <c r="G135" s="8">
        <v>7.8360511526224857E-4</v>
      </c>
      <c r="H135" s="8">
        <v>2.2468943816912522E-2</v>
      </c>
      <c r="I135" s="8">
        <v>0</v>
      </c>
      <c r="J135" s="8">
        <v>0</v>
      </c>
      <c r="K135" s="8">
        <v>1</v>
      </c>
    </row>
    <row r="136" spans="3:11" x14ac:dyDescent="0.25">
      <c r="C136" s="7" t="s">
        <v>14</v>
      </c>
      <c r="D136" s="8">
        <v>0</v>
      </c>
      <c r="E136" s="8">
        <v>0.41187384044526903</v>
      </c>
      <c r="F136" s="8">
        <v>0.58812615955473091</v>
      </c>
      <c r="G136" s="8">
        <v>0</v>
      </c>
      <c r="H136" s="8">
        <v>0</v>
      </c>
      <c r="I136" s="8">
        <v>0</v>
      </c>
      <c r="J136" s="8">
        <v>0</v>
      </c>
      <c r="K136" s="8">
        <v>1</v>
      </c>
    </row>
    <row r="137" spans="3:11" x14ac:dyDescent="0.25">
      <c r="C137" s="7" t="s">
        <v>11</v>
      </c>
      <c r="D137" s="8">
        <v>5.1408571046407164E-4</v>
      </c>
      <c r="E137" s="8">
        <v>0.11659083109095174</v>
      </c>
      <c r="F137" s="8">
        <v>0.85916526760779255</v>
      </c>
      <c r="G137" s="8">
        <v>7.9968888294411138E-4</v>
      </c>
      <c r="H137" s="8">
        <v>2.293012670784746E-2</v>
      </c>
      <c r="I137" s="8">
        <v>0</v>
      </c>
      <c r="J137" s="8">
        <v>0</v>
      </c>
      <c r="K137" s="8">
        <v>1</v>
      </c>
    </row>
    <row r="138" spans="3:11" x14ac:dyDescent="0.25">
      <c r="C138" s="7" t="s">
        <v>42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</row>
    <row r="139" spans="3:11" x14ac:dyDescent="0.25">
      <c r="C139" s="5">
        <v>2015</v>
      </c>
      <c r="D139" s="8">
        <v>1.4548871651081603E-2</v>
      </c>
      <c r="E139" s="8">
        <v>0.13907632388699198</v>
      </c>
      <c r="F139" s="8">
        <v>0.80634204544593258</v>
      </c>
      <c r="G139" s="8">
        <v>4.7932329083020791E-3</v>
      </c>
      <c r="H139" s="8">
        <v>3.5239526107691786E-2</v>
      </c>
      <c r="I139" s="8">
        <v>0</v>
      </c>
      <c r="J139" s="8">
        <v>0</v>
      </c>
      <c r="K139" s="8">
        <v>1</v>
      </c>
    </row>
    <row r="140" spans="3:11" x14ac:dyDescent="0.25">
      <c r="C140" s="7" t="s">
        <v>44</v>
      </c>
      <c r="D140" s="8">
        <v>0</v>
      </c>
      <c r="E140" s="8">
        <v>0</v>
      </c>
      <c r="F140" s="8">
        <v>1</v>
      </c>
      <c r="G140" s="8">
        <v>0</v>
      </c>
      <c r="H140" s="8">
        <v>0</v>
      </c>
      <c r="I140" s="8">
        <v>0</v>
      </c>
      <c r="J140" s="8">
        <v>0</v>
      </c>
      <c r="K140" s="8">
        <v>1</v>
      </c>
    </row>
    <row r="141" spans="3:11" x14ac:dyDescent="0.25">
      <c r="C141" s="7" t="s">
        <v>11</v>
      </c>
      <c r="D141" s="8">
        <v>1.4682528389614752E-2</v>
      </c>
      <c r="E141" s="8">
        <v>0.14035398227203474</v>
      </c>
      <c r="F141" s="8">
        <v>0.8045629596709355</v>
      </c>
      <c r="G141" s="8">
        <v>4.8372671051056361E-3</v>
      </c>
      <c r="H141" s="8">
        <v>3.5563262562309399E-2</v>
      </c>
      <c r="I141" s="8">
        <v>0</v>
      </c>
      <c r="J141" s="8">
        <v>0</v>
      </c>
      <c r="K141" s="8">
        <v>1</v>
      </c>
    </row>
    <row r="142" spans="3:11" x14ac:dyDescent="0.25">
      <c r="C142" s="5">
        <v>2016</v>
      </c>
      <c r="D142" s="8">
        <v>0</v>
      </c>
      <c r="E142" s="8">
        <v>0.13764823274121951</v>
      </c>
      <c r="F142" s="8">
        <v>0.63836147617501504</v>
      </c>
      <c r="G142" s="8">
        <v>6.8290811039738414E-2</v>
      </c>
      <c r="H142" s="8">
        <v>0.15497633833545885</v>
      </c>
      <c r="I142" s="8">
        <v>0</v>
      </c>
      <c r="J142" s="8">
        <v>7.2314170856835737E-4</v>
      </c>
      <c r="K142" s="8">
        <v>1</v>
      </c>
    </row>
    <row r="143" spans="3:11" x14ac:dyDescent="0.25">
      <c r="C143" s="7" t="s">
        <v>12</v>
      </c>
      <c r="D143" s="8">
        <v>0</v>
      </c>
      <c r="E143" s="8">
        <v>0.2857142857142857</v>
      </c>
      <c r="F143" s="8">
        <v>0.5714285714285714</v>
      </c>
      <c r="G143" s="8">
        <v>0.14285714285714285</v>
      </c>
      <c r="H143" s="8">
        <v>0</v>
      </c>
      <c r="I143" s="8">
        <v>0</v>
      </c>
      <c r="J143" s="8">
        <v>0</v>
      </c>
      <c r="K143" s="8">
        <v>1</v>
      </c>
    </row>
    <row r="144" spans="3:11" x14ac:dyDescent="0.25">
      <c r="C144" s="7" t="s">
        <v>45</v>
      </c>
      <c r="D144" s="8">
        <v>0</v>
      </c>
      <c r="E144" s="8">
        <v>0</v>
      </c>
      <c r="F144" s="8">
        <v>1</v>
      </c>
      <c r="G144" s="8">
        <v>0</v>
      </c>
      <c r="H144" s="8">
        <v>0</v>
      </c>
      <c r="I144" s="8">
        <v>0</v>
      </c>
      <c r="J144" s="8">
        <v>0</v>
      </c>
      <c r="K144" s="8">
        <v>1</v>
      </c>
    </row>
    <row r="145" spans="3:11" x14ac:dyDescent="0.25">
      <c r="C145" s="7" t="s">
        <v>13</v>
      </c>
      <c r="D145" s="8">
        <v>0</v>
      </c>
      <c r="E145" s="8">
        <v>0</v>
      </c>
      <c r="F145" s="8">
        <v>0</v>
      </c>
      <c r="G145" s="8">
        <v>0</v>
      </c>
      <c r="H145" s="8">
        <v>1</v>
      </c>
      <c r="I145" s="8">
        <v>0</v>
      </c>
      <c r="J145" s="8">
        <v>0</v>
      </c>
      <c r="K145" s="8">
        <v>1</v>
      </c>
    </row>
    <row r="146" spans="3:11" x14ac:dyDescent="0.25">
      <c r="C146" s="7" t="s">
        <v>41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</row>
    <row r="147" spans="3:11" x14ac:dyDescent="0.25">
      <c r="C147" s="7" t="s">
        <v>14</v>
      </c>
      <c r="D147" s="8">
        <v>0</v>
      </c>
      <c r="E147" s="8">
        <v>0.15733994729499304</v>
      </c>
      <c r="F147" s="8">
        <v>0.8426600527050071</v>
      </c>
      <c r="G147" s="8">
        <v>0</v>
      </c>
      <c r="H147" s="8">
        <v>0</v>
      </c>
      <c r="I147" s="8">
        <v>0</v>
      </c>
      <c r="J147" s="8">
        <v>0</v>
      </c>
      <c r="K147" s="8">
        <v>1</v>
      </c>
    </row>
    <row r="148" spans="3:11" x14ac:dyDescent="0.25">
      <c r="C148" s="7" t="s">
        <v>37</v>
      </c>
      <c r="D148" s="8">
        <v>0</v>
      </c>
      <c r="E148" s="8">
        <v>0</v>
      </c>
      <c r="F148" s="8">
        <v>1</v>
      </c>
      <c r="G148" s="8">
        <v>0</v>
      </c>
      <c r="H148" s="8">
        <v>0</v>
      </c>
      <c r="I148" s="8">
        <v>0</v>
      </c>
      <c r="J148" s="8">
        <v>0</v>
      </c>
      <c r="K148" s="8">
        <v>1</v>
      </c>
    </row>
    <row r="149" spans="3:11" x14ac:dyDescent="0.25">
      <c r="C149" s="7" t="s">
        <v>11</v>
      </c>
      <c r="D149" s="8">
        <v>0</v>
      </c>
      <c r="E149" s="8">
        <v>0.15065594138226182</v>
      </c>
      <c r="F149" s="8">
        <v>0.52650353362510705</v>
      </c>
      <c r="G149" s="8">
        <v>0.10317147213714609</v>
      </c>
      <c r="H149" s="8">
        <v>0.21855943877900139</v>
      </c>
      <c r="I149" s="8">
        <v>0</v>
      </c>
      <c r="J149" s="8">
        <v>1.1096140764837838E-3</v>
      </c>
      <c r="K149" s="8">
        <v>1</v>
      </c>
    </row>
    <row r="150" spans="3:11" x14ac:dyDescent="0.25">
      <c r="C150" s="7" t="s">
        <v>36</v>
      </c>
      <c r="D150" s="8">
        <v>0</v>
      </c>
      <c r="E150" s="8">
        <v>0.11605600100283682</v>
      </c>
      <c r="F150" s="8">
        <v>0.85421437985169835</v>
      </c>
      <c r="G150" s="8">
        <v>0</v>
      </c>
      <c r="H150" s="8">
        <v>2.9729619145464785E-2</v>
      </c>
      <c r="I150" s="8">
        <v>0</v>
      </c>
      <c r="J150" s="8">
        <v>0</v>
      </c>
      <c r="K150" s="8">
        <v>1</v>
      </c>
    </row>
    <row r="151" spans="3:11" x14ac:dyDescent="0.25">
      <c r="C151" s="7" t="s">
        <v>38</v>
      </c>
      <c r="D151" s="8">
        <v>0</v>
      </c>
      <c r="E151" s="8">
        <v>0.13472652811268038</v>
      </c>
      <c r="F151" s="8">
        <v>0.86527347188731962</v>
      </c>
      <c r="G151" s="8">
        <v>0</v>
      </c>
      <c r="H151" s="8">
        <v>0</v>
      </c>
      <c r="I151" s="8">
        <v>0</v>
      </c>
      <c r="J151" s="8">
        <v>0</v>
      </c>
      <c r="K151" s="8">
        <v>1</v>
      </c>
    </row>
    <row r="152" spans="3:11" x14ac:dyDescent="0.25">
      <c r="C152" s="7" t="s">
        <v>42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</row>
    <row r="153" spans="3:11" x14ac:dyDescent="0.25">
      <c r="C153" s="7" t="s">
        <v>46</v>
      </c>
      <c r="D153" s="8">
        <v>0</v>
      </c>
      <c r="E153" s="8">
        <v>0</v>
      </c>
      <c r="F153" s="8">
        <v>1</v>
      </c>
      <c r="G153" s="8">
        <v>0</v>
      </c>
      <c r="H153" s="8">
        <v>0</v>
      </c>
      <c r="I153" s="8">
        <v>0</v>
      </c>
      <c r="J153" s="8">
        <v>0</v>
      </c>
      <c r="K153" s="8">
        <v>1</v>
      </c>
    </row>
    <row r="154" spans="3:11" x14ac:dyDescent="0.25">
      <c r="C154" s="5">
        <v>2017</v>
      </c>
      <c r="D154" s="8">
        <v>7.2593706823450991E-4</v>
      </c>
      <c r="E154" s="8">
        <v>0.15090105132119436</v>
      </c>
      <c r="F154" s="8">
        <v>0.53779466915617069</v>
      </c>
      <c r="G154" s="8">
        <v>7.4795838184412045E-2</v>
      </c>
      <c r="H154" s="8">
        <v>0.23234396015477346</v>
      </c>
      <c r="I154" s="8">
        <v>3.4385441152151195E-3</v>
      </c>
      <c r="J154" s="8">
        <v>0</v>
      </c>
      <c r="K154" s="8">
        <v>1</v>
      </c>
    </row>
    <row r="155" spans="3:11" x14ac:dyDescent="0.25">
      <c r="C155" s="7" t="s">
        <v>12</v>
      </c>
      <c r="D155" s="8">
        <v>0</v>
      </c>
      <c r="E155" s="8">
        <v>0.18181818181818182</v>
      </c>
      <c r="F155" s="8">
        <v>0.72727272727272718</v>
      </c>
      <c r="G155" s="8">
        <v>0</v>
      </c>
      <c r="H155" s="8">
        <v>9.0909090909090912E-2</v>
      </c>
      <c r="I155" s="8">
        <v>0</v>
      </c>
      <c r="J155" s="8">
        <v>0</v>
      </c>
      <c r="K155" s="8">
        <v>1</v>
      </c>
    </row>
    <row r="156" spans="3:11" x14ac:dyDescent="0.25">
      <c r="C156" s="7" t="s">
        <v>47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</row>
    <row r="157" spans="3:11" x14ac:dyDescent="0.25">
      <c r="C157" s="7" t="s">
        <v>13</v>
      </c>
      <c r="D157" s="8">
        <v>0</v>
      </c>
      <c r="E157" s="8">
        <v>0</v>
      </c>
      <c r="F157" s="8">
        <v>0</v>
      </c>
      <c r="G157" s="8">
        <v>0</v>
      </c>
      <c r="H157" s="8">
        <v>1</v>
      </c>
      <c r="I157" s="8">
        <v>0</v>
      </c>
      <c r="J157" s="8">
        <v>0</v>
      </c>
      <c r="K157" s="8">
        <v>1</v>
      </c>
    </row>
    <row r="158" spans="3:11" x14ac:dyDescent="0.25">
      <c r="C158" s="7" t="s">
        <v>39</v>
      </c>
      <c r="D158" s="8">
        <v>0</v>
      </c>
      <c r="E158" s="8">
        <v>0</v>
      </c>
      <c r="F158" s="8">
        <v>0</v>
      </c>
      <c r="G158" s="8">
        <v>0</v>
      </c>
      <c r="H158" s="8">
        <v>1</v>
      </c>
      <c r="I158" s="8">
        <v>0</v>
      </c>
      <c r="J158" s="8">
        <v>0</v>
      </c>
      <c r="K158" s="8">
        <v>1</v>
      </c>
    </row>
    <row r="159" spans="3:11" x14ac:dyDescent="0.25">
      <c r="C159" s="7" t="s">
        <v>43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</row>
    <row r="160" spans="3:11" x14ac:dyDescent="0.25">
      <c r="C160" s="7" t="s">
        <v>14</v>
      </c>
      <c r="D160" s="8">
        <v>0</v>
      </c>
      <c r="E160" s="8">
        <v>0</v>
      </c>
      <c r="F160" s="8">
        <v>1</v>
      </c>
      <c r="G160" s="8">
        <v>0</v>
      </c>
      <c r="H160" s="8">
        <v>0</v>
      </c>
      <c r="I160" s="8">
        <v>0</v>
      </c>
      <c r="J160" s="8">
        <v>0</v>
      </c>
      <c r="K160" s="8">
        <v>1</v>
      </c>
    </row>
    <row r="161" spans="3:11" x14ac:dyDescent="0.25">
      <c r="C161" s="7" t="s">
        <v>11</v>
      </c>
      <c r="D161" s="8">
        <v>0</v>
      </c>
      <c r="E161" s="8">
        <v>0.16609059351415664</v>
      </c>
      <c r="F161" s="8">
        <v>0.51805768386317486</v>
      </c>
      <c r="G161" s="8">
        <v>9.8742358175885558E-2</v>
      </c>
      <c r="H161" s="8">
        <v>0.21710936444678303</v>
      </c>
      <c r="I161" s="8">
        <v>0</v>
      </c>
      <c r="J161" s="8">
        <v>0</v>
      </c>
      <c r="K161" s="8">
        <v>1</v>
      </c>
    </row>
    <row r="162" spans="3:11" x14ac:dyDescent="0.25">
      <c r="C162" s="7" t="s">
        <v>38</v>
      </c>
      <c r="D162" s="8">
        <v>3.3085831637642556E-3</v>
      </c>
      <c r="E162" s="8">
        <v>0.15965144558099456</v>
      </c>
      <c r="F162" s="8">
        <v>0.79429307677940697</v>
      </c>
      <c r="G162" s="8">
        <v>3.1497711719035718E-2</v>
      </c>
      <c r="H162" s="8">
        <v>1.1249182756798469E-2</v>
      </c>
      <c r="I162" s="8">
        <v>0</v>
      </c>
      <c r="J162" s="8">
        <v>0</v>
      </c>
      <c r="K162" s="8">
        <v>1</v>
      </c>
    </row>
    <row r="163" spans="3:11" x14ac:dyDescent="0.25">
      <c r="C163" s="7" t="s">
        <v>42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1</v>
      </c>
      <c r="J163" s="8">
        <v>0</v>
      </c>
      <c r="K163" s="8">
        <v>1</v>
      </c>
    </row>
    <row r="164" spans="3:11" x14ac:dyDescent="0.25">
      <c r="C164" s="5">
        <v>2018</v>
      </c>
      <c r="D164" s="8">
        <v>1.1941163743968378E-3</v>
      </c>
      <c r="E164" s="8">
        <v>0.18024990620217965</v>
      </c>
      <c r="F164" s="8">
        <v>0.50840654339674174</v>
      </c>
      <c r="G164" s="8">
        <v>0.10634853437035437</v>
      </c>
      <c r="H164" s="8">
        <v>0.20380089965632756</v>
      </c>
      <c r="I164" s="8">
        <v>0</v>
      </c>
      <c r="J164" s="8">
        <v>0</v>
      </c>
      <c r="K164" s="8">
        <v>1</v>
      </c>
    </row>
    <row r="165" spans="3:11" x14ac:dyDescent="0.25">
      <c r="C165" s="7" t="s">
        <v>12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</row>
    <row r="166" spans="3:11" x14ac:dyDescent="0.25">
      <c r="C166" s="7" t="s">
        <v>40</v>
      </c>
      <c r="D166" s="8">
        <v>0</v>
      </c>
      <c r="E166" s="8">
        <v>0.99384765625000004</v>
      </c>
      <c r="F166" s="8">
        <v>6.1523437500000206E-3</v>
      </c>
      <c r="G166" s="8">
        <v>0</v>
      </c>
      <c r="H166" s="8">
        <v>0</v>
      </c>
      <c r="I166" s="8">
        <v>0</v>
      </c>
      <c r="J166" s="8">
        <v>0</v>
      </c>
      <c r="K166" s="8">
        <v>1</v>
      </c>
    </row>
    <row r="167" spans="3:11" x14ac:dyDescent="0.25">
      <c r="C167" s="7" t="s">
        <v>13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</row>
    <row r="168" spans="3:11" x14ac:dyDescent="0.25">
      <c r="C168" s="7" t="s">
        <v>14</v>
      </c>
      <c r="D168" s="8">
        <v>0</v>
      </c>
      <c r="E168" s="8">
        <v>0</v>
      </c>
      <c r="F168" s="8">
        <v>0</v>
      </c>
      <c r="G168" s="8">
        <v>0</v>
      </c>
      <c r="H168" s="8">
        <v>1</v>
      </c>
      <c r="I168" s="8">
        <v>0</v>
      </c>
      <c r="J168" s="8">
        <v>0</v>
      </c>
      <c r="K168" s="8">
        <v>1</v>
      </c>
    </row>
    <row r="169" spans="3:11" x14ac:dyDescent="0.25">
      <c r="C169" s="7" t="s">
        <v>11</v>
      </c>
      <c r="D169" s="8">
        <v>1.3612419149638632E-3</v>
      </c>
      <c r="E169" s="8">
        <v>0.14471155548630585</v>
      </c>
      <c r="F169" s="8">
        <v>0.57918568575274931</v>
      </c>
      <c r="G169" s="8">
        <v>0.12123280920004506</v>
      </c>
      <c r="H169" s="8">
        <v>0.15350870764593608</v>
      </c>
      <c r="I169" s="8">
        <v>0</v>
      </c>
      <c r="J169" s="8">
        <v>0</v>
      </c>
      <c r="K169" s="8">
        <v>1</v>
      </c>
    </row>
    <row r="170" spans="3:11" x14ac:dyDescent="0.25">
      <c r="C170" s="7" t="s">
        <v>42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</row>
    <row r="171" spans="3:11" x14ac:dyDescent="0.25">
      <c r="C171" s="5">
        <v>2019</v>
      </c>
      <c r="D171" s="8">
        <v>1.1130703107780492E-2</v>
      </c>
      <c r="E171" s="8">
        <v>0.67720960987436574</v>
      </c>
      <c r="F171" s="8">
        <v>6.8106678421864783E-2</v>
      </c>
      <c r="G171" s="8">
        <v>0</v>
      </c>
      <c r="H171" s="8">
        <v>0.243553008595989</v>
      </c>
      <c r="I171" s="8">
        <v>0</v>
      </c>
      <c r="J171" s="8">
        <v>0</v>
      </c>
      <c r="K171" s="8">
        <v>1</v>
      </c>
    </row>
    <row r="172" spans="3:11" x14ac:dyDescent="0.25">
      <c r="C172" s="7" t="s">
        <v>40</v>
      </c>
      <c r="D172" s="8">
        <v>1.6047028916428386E-2</v>
      </c>
      <c r="E172" s="8">
        <v>0.97632666031140769</v>
      </c>
      <c r="F172" s="8">
        <v>7.6263107721639854E-3</v>
      </c>
      <c r="G172" s="8">
        <v>0</v>
      </c>
      <c r="H172" s="8">
        <v>0</v>
      </c>
      <c r="I172" s="8">
        <v>0</v>
      </c>
      <c r="J172" s="8">
        <v>0</v>
      </c>
      <c r="K172" s="8">
        <v>1</v>
      </c>
    </row>
    <row r="173" spans="3:11" x14ac:dyDescent="0.25">
      <c r="C173" s="7" t="s">
        <v>11</v>
      </c>
      <c r="D173" s="8">
        <v>0</v>
      </c>
      <c r="E173" s="8">
        <v>0</v>
      </c>
      <c r="F173" s="8">
        <v>0.20503597122302158</v>
      </c>
      <c r="G173" s="8">
        <v>0</v>
      </c>
      <c r="H173" s="8">
        <v>0.79496402877697847</v>
      </c>
      <c r="I173" s="8">
        <v>0</v>
      </c>
      <c r="J173" s="8">
        <v>0</v>
      </c>
      <c r="K173" s="8">
        <v>1</v>
      </c>
    </row>
    <row r="174" spans="3:11" x14ac:dyDescent="0.25">
      <c r="C174" s="5" t="s">
        <v>7</v>
      </c>
      <c r="D174" s="8">
        <v>3.0208830282807166E-3</v>
      </c>
      <c r="E174" s="8">
        <v>0.14803102579451638</v>
      </c>
      <c r="F174" s="8">
        <v>0.69018010619185233</v>
      </c>
      <c r="G174" s="8">
        <v>4.1428890284765034E-2</v>
      </c>
      <c r="H174" s="8">
        <v>0.11648559524837199</v>
      </c>
      <c r="I174" s="8">
        <v>7.7631675563055041E-4</v>
      </c>
      <c r="J174" s="8">
        <v>7.718269658325521E-5</v>
      </c>
      <c r="K174" s="8">
        <v>1</v>
      </c>
    </row>
  </sheetData>
  <mergeCells count="3">
    <mergeCell ref="D4:E4"/>
    <mergeCell ref="F4:H4"/>
    <mergeCell ref="I4:J4"/>
  </mergeCells>
  <pageMargins left="0.7" right="0.7" top="0.75" bottom="0.75" header="0.3" footer="0.3"/>
  <ignoredErrors>
    <ignoredError sqref="I7:I35 I37:I42 I45:I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project data</vt:lpstr>
      <vt:lpstr>Allocation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Heeney</dc:creator>
  <cp:lastModifiedBy>Cindy Perrin</cp:lastModifiedBy>
  <dcterms:created xsi:type="dcterms:W3CDTF">2020-10-26T15:35:43Z</dcterms:created>
  <dcterms:modified xsi:type="dcterms:W3CDTF">2020-10-30T13:58:53Z</dcterms:modified>
</cp:coreProperties>
</file>